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6930"/>
  </bookViews>
  <sheets>
    <sheet name="окончательный " sheetId="1" r:id="rId1"/>
    <sheet name="Лист1" sheetId="2" state="hidden" r:id="rId2"/>
    <sheet name="Лист2" sheetId="3" state="hidden" r:id="rId3"/>
  </sheets>
  <externalReferences>
    <externalReference r:id="rId4"/>
  </externalReferences>
  <definedNames>
    <definedName name="_xlnm._FilterDatabase" localSheetId="2" hidden="1">Лист2!$C$3:$H$48</definedName>
    <definedName name="_xlnm._FilterDatabase" localSheetId="0" hidden="1">'окончательный '!$A$3:$AQ$109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4" i="1" l="1"/>
  <c r="AF108" i="1"/>
  <c r="AG108" i="1" l="1"/>
  <c r="AH108" i="1"/>
  <c r="AJ108" i="1"/>
  <c r="AI108" i="1"/>
  <c r="AK108" i="1"/>
  <c r="AL108" i="1"/>
  <c r="AM108" i="1"/>
  <c r="AN108" i="1"/>
</calcChain>
</file>

<file path=xl/sharedStrings.xml><?xml version="1.0" encoding="utf-8"?>
<sst xmlns="http://schemas.openxmlformats.org/spreadsheetml/2006/main" count="648" uniqueCount="312">
  <si>
    <t>Базова ціна з ПДВ за одиницю, грн.</t>
  </si>
  <si>
    <t>логістичні дані</t>
  </si>
  <si>
    <t>+</t>
  </si>
  <si>
    <t>статус</t>
  </si>
  <si>
    <t>№п/п</t>
  </si>
  <si>
    <t>код продукції</t>
  </si>
  <si>
    <t>Код УКТ ЗЕТ</t>
  </si>
  <si>
    <t>Код Постачальника</t>
  </si>
  <si>
    <t>EAN-code     (штрих-код)</t>
  </si>
  <si>
    <t>Найменування артикула (англ.)</t>
  </si>
  <si>
    <t>Найменування артикула (укр)</t>
  </si>
  <si>
    <t>Об'єм,
л</t>
  </si>
  <si>
    <t>Міцність,
%</t>
  </si>
  <si>
    <t>Вага, г</t>
  </si>
  <si>
    <t>Висота пляшки, мм</t>
  </si>
  <si>
    <t>Довжина пляшки, мм</t>
  </si>
  <si>
    <t>Глибина пляшки, мм</t>
  </si>
  <si>
    <t>вага, кг</t>
  </si>
  <si>
    <t>Висота короба, см</t>
  </si>
  <si>
    <t>Довжина короба, см</t>
  </si>
  <si>
    <t>Глибина короба, см</t>
  </si>
  <si>
    <t>висота  продукції без палети, см</t>
  </si>
  <si>
    <t>довжина шару</t>
  </si>
  <si>
    <t>ширина шару</t>
  </si>
  <si>
    <t>кор. у шарі</t>
  </si>
  <si>
    <t xml:space="preserve">к-ть шарів </t>
  </si>
  <si>
    <t>мін., °C</t>
  </si>
  <si>
    <t>макс., °C</t>
  </si>
  <si>
    <t>Кіл-сть пляшок в упак.</t>
  </si>
  <si>
    <t>Виробник</t>
  </si>
  <si>
    <t>Країна</t>
  </si>
  <si>
    <t>Термін придатності, років</t>
  </si>
  <si>
    <t>Одесса</t>
  </si>
  <si>
    <t>Киев</t>
  </si>
  <si>
    <t>Днепр</t>
  </si>
  <si>
    <t>Харьков</t>
  </si>
  <si>
    <t>Черкассы</t>
  </si>
  <si>
    <t>Львов</t>
  </si>
  <si>
    <t>Кременчуг</t>
  </si>
  <si>
    <t>Кировоград</t>
  </si>
  <si>
    <t>Водка Финляндия белая 1,75*6</t>
  </si>
  <si>
    <t>Finlandia Vodka</t>
  </si>
  <si>
    <t>Горілка "Фінляндія"  1,75</t>
  </si>
  <si>
    <t>Алтіа Корпорейшн</t>
  </si>
  <si>
    <t>Фінляндія</t>
  </si>
  <si>
    <t>необмеж.</t>
  </si>
  <si>
    <t>Водка Финляндия белая 0,5*12</t>
  </si>
  <si>
    <t>Горілка "Фінляндія"  0,5</t>
  </si>
  <si>
    <t>Водка Финляндия белая 0,7*12</t>
  </si>
  <si>
    <t>Горілка "Фінляндія"  0,7</t>
  </si>
  <si>
    <t>Водка Финляндия белая 1,0*12</t>
  </si>
  <si>
    <t>Горілка "Фінляндія"  1</t>
  </si>
  <si>
    <t>Водка Финляндия белая 0,05*120</t>
  </si>
  <si>
    <t>Горілка "Фінляндія"  0,05</t>
  </si>
  <si>
    <t>Напиток алкогольный Финляндия Клюква 37,5% 1,0*12</t>
  </si>
  <si>
    <t xml:space="preserve">Finlandia Vodka Cranberry </t>
  </si>
  <si>
    <t>Алкогольний напій "Фінляндія Журавлина біла"  1</t>
  </si>
  <si>
    <t>Напиток алкогольный Финляндия Клюква 37,5% 0,7*12</t>
  </si>
  <si>
    <t>Алкогольний напій "Фінляндія Журавлина біла"  0,7</t>
  </si>
  <si>
    <t>Виски Джек Дэниэлс 1*12 Design</t>
  </si>
  <si>
    <t>Jack Daniel's</t>
  </si>
  <si>
    <t>Віскі "Джек Деніелс"  1</t>
  </si>
  <si>
    <t>Браун-Форман Корпорейшн</t>
  </si>
  <si>
    <t>США</t>
  </si>
  <si>
    <t>Напиток алкогольный Финляндия Клюква красная 37,5% 1,0*12</t>
  </si>
  <si>
    <t>Finlandia Vodka Redberry</t>
  </si>
  <si>
    <t>Алкогольний напій "Фінляндія Журавлина червона"  1</t>
  </si>
  <si>
    <t>Напиток алкогольный Финляндия Клюква красная 37,5% 0,5*12</t>
  </si>
  <si>
    <t>Алкогольний напій "Фінляндія Журавлина червона"  0,5</t>
  </si>
  <si>
    <t>Напиток алкогольный Финляндия Грейпфрут 37,5% 1,0*12</t>
  </si>
  <si>
    <t xml:space="preserve">Finlandia Vodka Grapefruit </t>
  </si>
  <si>
    <t>Алкогольний напій "Фінляндія Грейпфрут"  1</t>
  </si>
  <si>
    <t>Напиток алкогольный Финляндия Грейпфрут 37,5% 0,5*12</t>
  </si>
  <si>
    <t>Алкогольний напій "Фінляндія Грейпфрут"  0,5</t>
  </si>
  <si>
    <t>Напиток алкогольный Финляндия Лайм 37,5% 1,0*12</t>
  </si>
  <si>
    <t>Finlandia Vodka Lime</t>
  </si>
  <si>
    <t>Алкогольний напій "Фінляндія Лайм"  1</t>
  </si>
  <si>
    <t>Напиток алкогольный Финляндия Лайм 37,5% 0,5*12</t>
  </si>
  <si>
    <t>Алкогольний напій "Фінляндія Лайм"  0,5</t>
  </si>
  <si>
    <t>Виски Джек Дэниэлс 0,05*120</t>
  </si>
  <si>
    <t>Віскі "Джек Деніелс"  0,05</t>
  </si>
  <si>
    <t>Напиток алкогольный Финляндия Черная смородина 37,5% 0,5*12</t>
  </si>
  <si>
    <t>Finlandia Vodka Blackcurrant</t>
  </si>
  <si>
    <t>Алкогольний напій "Фінляндія Чорна смородина"  0,5</t>
  </si>
  <si>
    <t>Водка Набор Финляндия белая 0,5*1 + 4 вкусовые миниатюры 0,05</t>
  </si>
  <si>
    <t>Finlandia Vodka + 4 MINIS</t>
  </si>
  <si>
    <t>Горілка "Фінляндія" 0,5 л і 4 смакові мініатюри  0,7</t>
  </si>
  <si>
    <t xml:space="preserve">Набор Напиток алкогольный Финляндия Грейпфрут 0,5*1 + 2бут. Тоник Швепс 0,5 в подарочной коробке </t>
  </si>
  <si>
    <t>Finlandia Grapefruit+Schweppes 0,5L*2</t>
  </si>
  <si>
    <t>Набір "Фінляндія Грейпфрут" з Швепс 0,5L*2  0,5</t>
  </si>
  <si>
    <t>Водка Финляндия белая 0,7*12 в подарочной упаковке с открыткой</t>
  </si>
  <si>
    <t>Finlandia Vodka in GB with gift card</t>
  </si>
  <si>
    <t>Горілка "Фінляндія" у подарунковій упаковці з листівкою  0,7</t>
  </si>
  <si>
    <t>Водка Финляндия белая 0,7*12 в тубусе в ящике</t>
  </si>
  <si>
    <t>700 NRG X1 FINLANDIA VODKA TIN (C) UA</t>
  </si>
  <si>
    <t>Подарунковий набір "Фінляндія" 0.7л в тубі</t>
  </si>
  <si>
    <t>новинка</t>
  </si>
  <si>
    <t>Ликер Джек Дэниэлс Хани Фаер 35% 0,5*12</t>
  </si>
  <si>
    <t>Jack Daniel's Tennessee Fire</t>
  </si>
  <si>
    <t>Лікер "Джек Деніелс Теннессі Фаєр"  0,5</t>
  </si>
  <si>
    <t>Ликер Джек Дэниэлс Хани Фаер 35% 0,7*12</t>
  </si>
  <si>
    <t>Лікер "Джек Деніелс Теннессі Фаєр"  0,7</t>
  </si>
  <si>
    <t>Ликер Джек Дэниэлс Хани Фаер 35% 1,0*12</t>
  </si>
  <si>
    <t>Лікер "Джек Деніелс Теннессі Фаєр"  1 л</t>
  </si>
  <si>
    <t>Ликер Джек Дэниэлс Хани 35% 0,5*12</t>
  </si>
  <si>
    <t>Jack Daniel's Tennessee Honey</t>
  </si>
  <si>
    <t>Лікер "Джек Деніелс Теннессі Хані"  0,5</t>
  </si>
  <si>
    <t>Виски Макалан Файн Оак 12 лет 0,7*6 в коробке</t>
  </si>
  <si>
    <t>The Macallan Fine Oak 12YO</t>
  </si>
  <si>
    <t>Віскі "Зе Макалан Файн Оак 12 років"  0,7</t>
  </si>
  <si>
    <t>Зе Макаллан Дістіллерз Лімітед</t>
  </si>
  <si>
    <t>Шотландія</t>
  </si>
  <si>
    <t>Виски Макалан Файн Оак 15 лет 0,7*6 в коробке</t>
  </si>
  <si>
    <t>The Macallan Fine Oak 15YO</t>
  </si>
  <si>
    <t>Віскі "Зе Макалан Файн Оак 15 років"  0,7</t>
  </si>
  <si>
    <t>Ликер Джек Дэниэлс Хани 35% 0,7*1 + 2 бокала в картонной упаковке</t>
  </si>
  <si>
    <t xml:space="preserve">Jack Daniel's Tennessee Honey+2 glasses in carton GB </t>
  </si>
  <si>
    <t>Лікер "Джек Деніелс Хані" з двома бокалами в картонній упаковці  0,7</t>
  </si>
  <si>
    <t>Виски Джек Дэниэлс 3*1</t>
  </si>
  <si>
    <t>Віскі "Джек Деніелс"  3</t>
  </si>
  <si>
    <t>Напиток алкогольный Финляндия Черная смородина 37,5% 1,0*12</t>
  </si>
  <si>
    <t>Алкогольний напій "Фінляндія Чорна смородина"  1</t>
  </si>
  <si>
    <t>Виски Джек Дэниэлс 0,7*12 Design</t>
  </si>
  <si>
    <t>Віскі "Джек Деніелс"  0,7</t>
  </si>
  <si>
    <t>Виски Джек Дэниэлс 0,5*12 Design</t>
  </si>
  <si>
    <t>Віскі "Джек Деніелс"  0,5</t>
  </si>
  <si>
    <t>Текила Эль Химадор Бланко 1,0*6</t>
  </si>
  <si>
    <t>El Jimador Blanco</t>
  </si>
  <si>
    <t>Текіла "Ель Хімадор Бланко"  1</t>
  </si>
  <si>
    <t>Casa Herradura</t>
  </si>
  <si>
    <t>Мексика</t>
  </si>
  <si>
    <t>Напиток алкогольный Финляндия Клюква 37,5% 0,5*12</t>
  </si>
  <si>
    <t>Алкогольний напій "Фінляндія Журавлина біла"  0,5</t>
  </si>
  <si>
    <t>Виски Джентльмен Джек 0,7*6</t>
  </si>
  <si>
    <t>Gentleman Jack</t>
  </si>
  <si>
    <t>Віскі "Джентльмен Джек "  0,7</t>
  </si>
  <si>
    <t>Виски Джек Дэниэлс Сингл Баррел 0,7*6 New Design в коробке</t>
  </si>
  <si>
    <t>Jack Daniel's Single Barrel</t>
  </si>
  <si>
    <t>Віскі "Джек Деніелс Сінгл Баррел"  0,7</t>
  </si>
  <si>
    <t>Виски Джек Дэниэлс Сингл Баррел 0,7*6 в тубусе</t>
  </si>
  <si>
    <t xml:space="preserve">Jack Daniel's Single Barrel in GB </t>
  </si>
  <si>
    <t>Віскі  Джек Деніелс Сінгл Баррел у подарунковій упаковці  0,7</t>
  </si>
  <si>
    <t>700 NRG X1 JACK DANIELS SNGL BARL SELECT</t>
  </si>
  <si>
    <t>Віскі "Джек Деніелс Сінгл Барел" 0,7 л з бокалом для дегустації</t>
  </si>
  <si>
    <t>Виски Джек Дэниэлс 0,7*12 в металлической коробке</t>
  </si>
  <si>
    <t>Jack Daniel's in metal net</t>
  </si>
  <si>
    <t>Віскі "Джек Деніелс" в металевій коробці   0,7 л</t>
  </si>
  <si>
    <t xml:space="preserve">Jack Daniel's + 1 Glass Lynchburg Lemonade </t>
  </si>
  <si>
    <t>Віскі "Джек Деніелс" з бокалом для Лінчбурзького лимонаду  0,7</t>
  </si>
  <si>
    <t>Виски Джек Дэниэлс 40% 0,7*6 в металлической коробке + 2 стакана</t>
  </si>
  <si>
    <t xml:space="preserve">Jack Daniel's +2 glasses in metal GB </t>
  </si>
  <si>
    <t>Віскі "Джек Деніелс" з двома бокалами у металевій коробці  0,7</t>
  </si>
  <si>
    <t xml:space="preserve">Виски Джек Дэниэлс Супер Прем. 150 лет 1*6  в коробке </t>
  </si>
  <si>
    <t>Jack Daniel’s 150th Anniversary Super-premium</t>
  </si>
  <si>
    <t>Віскі "Джек Деніелс" супер преміум до 150 річниці 1 л</t>
  </si>
  <si>
    <t>Виски Джек Дэниэлс Дистиллер 43% 0,7*6 в подарочной коробке</t>
  </si>
  <si>
    <t>700 NRG X1 JACK DANIELS DIST MD5 (C) UA</t>
  </si>
  <si>
    <t xml:space="preserve">Віскі "Джек Деніелс Мастєр Дістіллер" №5 0,7 л </t>
  </si>
  <si>
    <t>Виски Вудфорд Резерв 0,7*1</t>
  </si>
  <si>
    <t>Woodford Reserve</t>
  </si>
  <si>
    <t>Віскі "Вудфорд Резерв"  0,7</t>
  </si>
  <si>
    <t>700 NRG X1 WOODFORD RESERVE CHERRY UA</t>
  </si>
  <si>
    <t>Віскі "Вудфорд Резерв Мастер Колекшн"  0,7 л</t>
  </si>
  <si>
    <t>Текила Эль Химадор Бланко 0,7*6</t>
  </si>
  <si>
    <t>Текіла "Ель Хімадор Бланко"  0,7</t>
  </si>
  <si>
    <t>Виски Джентльмен Джек 40% 0,7*6 в подарочной коробке</t>
  </si>
  <si>
    <t>Текила Эль Химадор Репосадо 0,7*6</t>
  </si>
  <si>
    <t>El Jimador Reposado</t>
  </si>
  <si>
    <t>Текіла "Ель Хімадор Репосадо"  0,7</t>
  </si>
  <si>
    <t>Текила Эль Химадор Репосадо 1,0*6</t>
  </si>
  <si>
    <t>Текіла "Ель Хімадор Репосадо"  1</t>
  </si>
  <si>
    <t>Виски Фэймос Граус 4,5*3 в коробке</t>
  </si>
  <si>
    <t>The Famous Grouse 4.5</t>
  </si>
  <si>
    <t>Віскі "Феймос Граус" 4.5 л</t>
  </si>
  <si>
    <t>Хайленд Дістіллерс Лімітед</t>
  </si>
  <si>
    <t>Виски Фэймос Граус 1*12</t>
  </si>
  <si>
    <t>The Famous Grouse</t>
  </si>
  <si>
    <t>Віскі "Феймос Граус"  1</t>
  </si>
  <si>
    <t>Виски Фэймос Граус 0,7*12</t>
  </si>
  <si>
    <t>Віскі "Феймос Граус"  0,7</t>
  </si>
  <si>
    <t>Виски Фэймос Граус 16 лет Спешл Эдишн  0,7*6 в коробке</t>
  </si>
  <si>
    <t>The Famous Grouse 16 YO Special Edition</t>
  </si>
  <si>
    <t>Віскі "Феймос Граус 16 років Спешл Едішн" 0,7 л</t>
  </si>
  <si>
    <t>Едрінгтон Дістіллерс Лімітед</t>
  </si>
  <si>
    <t>Виски Фэймос Граус 0,7*6 + 2 стакана</t>
  </si>
  <si>
    <t>The Famous Grouse + 2 Glasses</t>
  </si>
  <si>
    <t>Віскі "Феймос Граус" з 2 бокалами  0,7</t>
  </si>
  <si>
    <t>Виски Фэймос Граус 0,5*24</t>
  </si>
  <si>
    <t>Віскі "Феймос Граус"  0,5</t>
  </si>
  <si>
    <t>Виски Фэймос Граус 0,05*12</t>
  </si>
  <si>
    <t>The Famous Grouse  mini</t>
  </si>
  <si>
    <t>Віскі "Феймос Граус" міні  0,05 л</t>
  </si>
  <si>
    <t>The Famous Grouse glasspack'18</t>
  </si>
  <si>
    <t>Віскі "Феймос Граус" з 2 бокалами'18  0,7</t>
  </si>
  <si>
    <t>Виски Блэк Граус 0,7*6 в коробке</t>
  </si>
  <si>
    <t>Black Grouse</t>
  </si>
  <si>
    <t>Віскі "Блек Граус"  0,7</t>
  </si>
  <si>
    <t>Виски Нэйкид Граус 0,7*12</t>
  </si>
  <si>
    <t>700 NRG X1 NAKED GROUSE WHISKY UA</t>
  </si>
  <si>
    <t xml:space="preserve">Віскі "Нейкід Граус" 0,7л </t>
  </si>
  <si>
    <t>700 NRG X1 MACALLAN EDITION NO.3 UA</t>
  </si>
  <si>
    <t>Віскі "Зе Макалан Едішн №3" 0,7 л</t>
  </si>
  <si>
    <t>Ликер Джек Дэниэлс Хани 35% 0,7*12</t>
  </si>
  <si>
    <t>Лікер "Джек Деніелс Теннессі Хані"  0,7</t>
  </si>
  <si>
    <t>The Macallan Fine Oak 12YO giftpack'18</t>
  </si>
  <si>
    <t>Віскі "Зе Макалан Файн Оак 12 років" спец.дизайн'18  0,7</t>
  </si>
  <si>
    <t>Виски Макалан Файн Оак 12 лет 0,5*6 в коробке</t>
  </si>
  <si>
    <t>The Macallan Fine Oak 12YO 0.5</t>
  </si>
  <si>
    <t>Віскі "Зе Макалан Файн Оак 12 років« 0.5 л</t>
  </si>
  <si>
    <t>Виски Макалан Файн Оак 18 лет 0,7*6 в коробке</t>
  </si>
  <si>
    <t>The Macallan Fine Oak 18YO</t>
  </si>
  <si>
    <t>Віскі "Зе Макалан Файн Оак 18 років"  0,7</t>
  </si>
  <si>
    <t>Виски Макалан Файн Оак 21 год 0,7*6 в коробке</t>
  </si>
  <si>
    <t>The Macallan Fine Oak 21YO</t>
  </si>
  <si>
    <t>Віскі "Зе Макалан Файн Оак 21 рік"  0,7</t>
  </si>
  <si>
    <t>The Macallan Fine Oak 12YO + 2 Glasses</t>
  </si>
  <si>
    <t>Віскі "Зе Макалан Файн Оак 12 років" з 2 бокалами  0,7</t>
  </si>
  <si>
    <t>Виски Макалан Файн Оак 12 лет 0,7 + 2 бокала в коробке</t>
  </si>
  <si>
    <t>The Macallan Fine Oak 12YO glasspack'18</t>
  </si>
  <si>
    <t>Віскі "Зе Макалан Файн Оак 12 років" з 2 бокалами'18  0,7</t>
  </si>
  <si>
    <t>Виски Макалан Файн Оак 12 лет 0,05*120 в коробке</t>
  </si>
  <si>
    <t>The Macallan Fine Oak 12YO mini</t>
  </si>
  <si>
    <t>Віскі "Зе Макалан Файн Оак 12 років" міні  0,05</t>
  </si>
  <si>
    <t>Ликер Джек Дэниэлс Хани 35% 1,0*12</t>
  </si>
  <si>
    <t>Лікер "Джек Деніелс Теннессі Хані" 1 л</t>
  </si>
  <si>
    <t>Виски Катти Сарк 40% 0,7*6</t>
  </si>
  <si>
    <t>Cutty Sark</t>
  </si>
  <si>
    <t>Віскі "Каті Сарк Оригінал"  1</t>
  </si>
  <si>
    <t>Виски Катти Сарк 40% 1*12</t>
  </si>
  <si>
    <t>Віскі "Каті Сарк Оригінал"  0,7</t>
  </si>
  <si>
    <t>2208303000 </t>
  </si>
  <si>
    <t>Виски Хайленд Парк 10 лет 0,7*6 в коробке</t>
  </si>
  <si>
    <t>Highland Park 10 YO</t>
  </si>
  <si>
    <t>Віскі "Хайленд Парк 10 років"</t>
  </si>
  <si>
    <t>Виски Хайленд Парк 12 лет 0,7*6 в тубусе</t>
  </si>
  <si>
    <t>Highland Park 12 YO</t>
  </si>
  <si>
    <t>Віскі "Хайленд Парк 12 років"  0,7</t>
  </si>
  <si>
    <t>Виски Хайленд Парк 18 лет 0,7*6 в тубусе</t>
  </si>
  <si>
    <t>Highland Park 18 YO</t>
  </si>
  <si>
    <t>Віскі "Хайленд Парк 18 років"  0,7</t>
  </si>
  <si>
    <t>Highland Park 12 YO + 2 glasses</t>
  </si>
  <si>
    <t>Віскі "Хайленд Парк 12 років" з 2 бокалами'18 0,7</t>
  </si>
  <si>
    <t>Highland Park Hitchhiker</t>
  </si>
  <si>
    <t>Набір Віскі "Хайленд Парк" Хітчхайкер</t>
  </si>
  <si>
    <t>Виски Макалан Рарэ Каск 43% 0,7*6 в коробке</t>
  </si>
  <si>
    <t>The Macallan Rare cask</t>
  </si>
  <si>
    <t>Віскі "Зе Макалан Рейр каск" 0,7 л</t>
  </si>
  <si>
    <t>Виски Макаллан Рефлекшн 0,7*2 в коробке</t>
  </si>
  <si>
    <t>The Macallan REFLEXION</t>
  </si>
  <si>
    <t>Віскі "Зе Макалан Рефлекшн" 0,7 л</t>
  </si>
  <si>
    <t>Виски Макаллан №6 0,7*1 в коробке</t>
  </si>
  <si>
    <t>The Macallan №6 in Lalik</t>
  </si>
  <si>
    <t>Віскі "Зе Макалан №6 в Лалик" 0,7 л</t>
  </si>
  <si>
    <t>The Macallan M</t>
  </si>
  <si>
    <t>Віскі "Зе Макалан М" 0,7 л</t>
  </si>
  <si>
    <t>700 NRG X1 MACALLAN MOP6 PRNT3 (C) UA</t>
  </si>
  <si>
    <t>Віскі "Зе Макалан МОП 6 0,7 л</t>
  </si>
  <si>
    <t>700 NRG X1 MACALLAN MOP6 PRNT4 (C) UA</t>
  </si>
  <si>
    <t>700 NRG X1 MACALLAN MOP6 PRNT5 (C) UA</t>
  </si>
  <si>
    <t>700 NRG X1 MACALLAN MOP6 PRNT6 (C) UA</t>
  </si>
  <si>
    <t>Glenrothes Select Reserve</t>
  </si>
  <si>
    <t>Виски Фэймос Граус 0,7*6 в коробке New Design</t>
  </si>
  <si>
    <t>"Хайленд Дістіллерс Лімітед"</t>
  </si>
  <si>
    <t>Glenrothes Sherry Cask</t>
  </si>
  <si>
    <t xml:space="preserve">Виски Джек Дэниэлс Дистил №5 43% 0,7*6 </t>
  </si>
  <si>
    <t>Glenrothes 2004</t>
  </si>
  <si>
    <t>Виски Хайленд Парк 12 лет 0,7*6 в коробке (+2 стакана)</t>
  </si>
  <si>
    <t>Snow Leopard</t>
  </si>
  <si>
    <t>Виски Макалан Шери Оак 12 лет 0,7*6 в коробке</t>
  </si>
  <si>
    <t>Польша</t>
  </si>
  <si>
    <t>Gin Bankes London Dry 40% 1L</t>
  </si>
  <si>
    <t xml:space="preserve">Виски Джек Дэниэлс 1,0*1 в металлической коробке </t>
  </si>
  <si>
    <t>н.д.</t>
  </si>
  <si>
    <t>Давіде Кампарі-Мілано СпА</t>
  </si>
  <si>
    <t>Італія</t>
  </si>
  <si>
    <t>700 NRG X1 BRUGAL ANEJO UA</t>
  </si>
  <si>
    <t>Виски Джек Дэниэлс 0,7*1 в футляре в виде гитары</t>
  </si>
  <si>
    <t>"Brugal &amp; Co.S.A."</t>
  </si>
  <si>
    <t>Домініканська Республіка</t>
  </si>
  <si>
    <t>700 NRG X1 BRUGAL BLANCO SUPREMO UA</t>
  </si>
  <si>
    <t>Водка Финляндия белая 3,0*1 на подставке</t>
  </si>
  <si>
    <t>700 NRG X1 BRUGAL 1888 UA</t>
  </si>
  <si>
    <t>Виски Джек Дэниэлс 1,0*1 + Кока Кола 1,0</t>
  </si>
  <si>
    <t>Виски Макалан Файн Оак 12 лет 0,7*6 в подарочной коробке</t>
  </si>
  <si>
    <t>Виски Джек Дэниэлс 0,375*24 Design</t>
  </si>
  <si>
    <t>Водка Финляндия белая 0,7*6 в коробке + 2 рюмки</t>
  </si>
  <si>
    <t>Виски Джек Дэниэлс 0,35*12</t>
  </si>
  <si>
    <t>Віскі "Джек Деніелс" 0,35 л</t>
  </si>
  <si>
    <t>20.17</t>
  </si>
  <si>
    <t>Виски Джек Дэниэлс 0,7*1 в металлической коробке + колонка</t>
  </si>
  <si>
    <t>добавка</t>
  </si>
  <si>
    <t>Виски Фэймос Граус 0,7*12 в коробке New Design</t>
  </si>
  <si>
    <t>Віскі "Джек Деніелс" + 2 Coca-Cola ЖБ  0,7</t>
  </si>
  <si>
    <t xml:space="preserve">Віскі "Джек Деніелс Мастєр Дістіллер" №6 0,7 л </t>
  </si>
  <si>
    <t>500 NRG X1 ГОР ФІН ГРЕЙП + 2 ШВЕПС 0.33 Л</t>
  </si>
  <si>
    <t>Черк.</t>
  </si>
  <si>
    <t>Ликер Джек Дэниэлс Хани 35% 0,7*1 в подарочной коробке</t>
  </si>
  <si>
    <t>Водка Финляндия Платинум 0,7*6</t>
  </si>
  <si>
    <t>Данные</t>
  </si>
  <si>
    <t>Количество</t>
  </si>
  <si>
    <t>Склад</t>
  </si>
  <si>
    <t>Товар</t>
  </si>
  <si>
    <t>Имя товара</t>
  </si>
  <si>
    <t>Виски Катти Сарк 40% 0,7*12 в коробке</t>
  </si>
  <si>
    <t>Запорожье</t>
  </si>
  <si>
    <t>Водка "Сноу Лепард"</t>
  </si>
  <si>
    <t>Ром БРУГАЛ АНЕХО</t>
  </si>
  <si>
    <t>Ром БРУГАЛ БЛАНКО СУПРІМО</t>
  </si>
  <si>
    <t>Віскі "Гленгротіс Селект Резерв" 0,7 л</t>
  </si>
  <si>
    <t>Виски Макалан Трипл Каск 15 лет 0,7*6</t>
  </si>
  <si>
    <t>Виски Макалан Трипл Каск 18 лет 0,7*6 в коробке</t>
  </si>
  <si>
    <t>12-нет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</si>
</sst>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</font>
    <font>
      <sz val="8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1" fillId="0" borderId="0"/>
  </cellStyleXfs>
  <cellXfs count="102">
    <xf numFmtId="0" fontId="0" fillId="0" borderId="0" xfId="0"/>
    <xf numFmtId="0" fontId="2" fillId="0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4" fillId="0" borderId="0" xfId="1" applyFont="1" applyFill="1" applyAlignment="1">
      <alignment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 wrapText="1"/>
    </xf>
    <xf numFmtId="164" fontId="7" fillId="0" borderId="4" xfId="1" applyNumberFormat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vertical="center"/>
    </xf>
    <xf numFmtId="0" fontId="7" fillId="0" borderId="1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left" vertical="center"/>
    </xf>
    <xf numFmtId="1" fontId="7" fillId="0" borderId="3" xfId="1" applyNumberFormat="1" applyFont="1" applyFill="1" applyBorder="1" applyAlignment="1">
      <alignment horizontal="center" vertical="center"/>
    </xf>
    <xf numFmtId="1" fontId="7" fillId="0" borderId="4" xfId="1" applyNumberFormat="1" applyFont="1" applyFill="1" applyBorder="1" applyAlignment="1">
      <alignment horizontal="left" vertical="center"/>
    </xf>
    <xf numFmtId="2" fontId="7" fillId="0" borderId="4" xfId="1" applyNumberFormat="1" applyFont="1" applyFill="1" applyBorder="1" applyAlignment="1">
      <alignment horizontal="center" vertical="center"/>
    </xf>
    <xf numFmtId="9" fontId="7" fillId="0" borderId="4" xfId="3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164" fontId="7" fillId="0" borderId="4" xfId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left" vertical="top"/>
    </xf>
    <xf numFmtId="0" fontId="0" fillId="0" borderId="4" xfId="0" applyFill="1" applyBorder="1" applyAlignment="1"/>
    <xf numFmtId="0" fontId="0" fillId="0" borderId="0" xfId="0" applyAlignment="1"/>
    <xf numFmtId="165" fontId="7" fillId="0" borderId="4" xfId="1" applyNumberFormat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1" fontId="7" fillId="0" borderId="5" xfId="1" applyNumberFormat="1" applyFont="1" applyFill="1" applyBorder="1" applyAlignment="1">
      <alignment horizontal="center" vertical="center"/>
    </xf>
    <xf numFmtId="1" fontId="7" fillId="0" borderId="1" xfId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left" vertical="center"/>
    </xf>
    <xf numFmtId="166" fontId="7" fillId="0" borderId="4" xfId="3" applyNumberFormat="1" applyFont="1" applyFill="1" applyBorder="1" applyAlignment="1">
      <alignment horizontal="center" vertical="center"/>
    </xf>
    <xf numFmtId="1" fontId="7" fillId="0" borderId="7" xfId="1" applyNumberFormat="1" applyFont="1" applyFill="1" applyBorder="1" applyAlignment="1">
      <alignment horizontal="center" vertical="center"/>
    </xf>
    <xf numFmtId="1" fontId="7" fillId="0" borderId="8" xfId="1" applyNumberFormat="1" applyFont="1" applyFill="1" applyBorder="1" applyAlignment="1">
      <alignment horizontal="center" vertical="center"/>
    </xf>
    <xf numFmtId="1" fontId="7" fillId="0" borderId="2" xfId="1" applyNumberFormat="1" applyFont="1" applyFill="1" applyBorder="1" applyAlignment="1">
      <alignment horizontal="center" vertical="center"/>
    </xf>
    <xf numFmtId="1" fontId="7" fillId="0" borderId="4" xfId="1" applyNumberFormat="1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3" fontId="7" fillId="0" borderId="4" xfId="1" applyNumberFormat="1" applyFont="1" applyFill="1" applyBorder="1" applyAlignment="1">
      <alignment horizontal="center" vertical="center"/>
    </xf>
    <xf numFmtId="4" fontId="7" fillId="0" borderId="4" xfId="1" applyNumberFormat="1" applyFont="1" applyFill="1" applyBorder="1" applyAlignment="1">
      <alignment horizontal="center" vertical="center"/>
    </xf>
    <xf numFmtId="3" fontId="7" fillId="0" borderId="4" xfId="4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vertical="center"/>
    </xf>
    <xf numFmtId="0" fontId="8" fillId="0" borderId="4" xfId="4" applyFont="1" applyFill="1" applyBorder="1" applyAlignment="1">
      <alignment vertical="center"/>
    </xf>
    <xf numFmtId="0" fontId="7" fillId="0" borderId="1" xfId="4" applyFont="1" applyFill="1" applyBorder="1" applyAlignment="1">
      <alignment horizontal="center" vertical="center"/>
    </xf>
    <xf numFmtId="0" fontId="7" fillId="0" borderId="1" xfId="4" applyNumberFormat="1" applyFont="1" applyFill="1" applyBorder="1" applyAlignment="1">
      <alignment horizontal="center" vertical="center"/>
    </xf>
    <xf numFmtId="1" fontId="7" fillId="0" borderId="3" xfId="4" applyNumberFormat="1" applyFont="1" applyFill="1" applyBorder="1" applyAlignment="1">
      <alignment horizontal="center" vertical="center"/>
    </xf>
    <xf numFmtId="1" fontId="7" fillId="0" borderId="4" xfId="4" applyNumberFormat="1" applyFont="1" applyFill="1" applyBorder="1" applyAlignment="1">
      <alignment horizontal="left" vertical="center"/>
    </xf>
    <xf numFmtId="165" fontId="7" fillId="0" borderId="4" xfId="4" applyNumberFormat="1" applyFont="1" applyFill="1" applyBorder="1" applyAlignment="1">
      <alignment horizontal="center" vertical="center"/>
    </xf>
    <xf numFmtId="9" fontId="7" fillId="0" borderId="4" xfId="5" applyFont="1" applyFill="1" applyBorder="1" applyAlignment="1">
      <alignment horizontal="center" vertical="center"/>
    </xf>
    <xf numFmtId="164" fontId="7" fillId="0" borderId="4" xfId="4" applyNumberFormat="1" applyFont="1" applyFill="1" applyBorder="1" applyAlignment="1">
      <alignment horizontal="center" vertical="center"/>
    </xf>
    <xf numFmtId="0" fontId="7" fillId="0" borderId="3" xfId="4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left" vertical="top"/>
    </xf>
    <xf numFmtId="0" fontId="0" fillId="0" borderId="0" xfId="0" applyFill="1" applyAlignment="1"/>
    <xf numFmtId="165" fontId="7" fillId="0" borderId="4" xfId="4" applyNumberFormat="1" applyFont="1" applyFill="1" applyBorder="1" applyAlignment="1">
      <alignment horizontal="left" vertical="center"/>
    </xf>
    <xf numFmtId="0" fontId="7" fillId="0" borderId="1" xfId="6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3" xfId="6" applyFont="1" applyFill="1" applyBorder="1" applyAlignment="1">
      <alignment horizontal="center" vertical="center"/>
    </xf>
    <xf numFmtId="0" fontId="6" fillId="0" borderId="4" xfId="4" applyFont="1" applyFill="1" applyBorder="1" applyAlignment="1">
      <alignment vertical="center"/>
    </xf>
    <xf numFmtId="0" fontId="7" fillId="0" borderId="4" xfId="6" applyFont="1" applyFill="1" applyBorder="1" applyAlignment="1">
      <alignment horizontal="center" vertical="center"/>
    </xf>
    <xf numFmtId="0" fontId="7" fillId="0" borderId="3" xfId="6" applyFont="1" applyFill="1" applyBorder="1" applyAlignment="1">
      <alignment horizontal="left" vertical="center"/>
    </xf>
    <xf numFmtId="1" fontId="7" fillId="0" borderId="3" xfId="6" applyNumberFormat="1" applyFont="1" applyFill="1" applyBorder="1" applyAlignment="1">
      <alignment horizontal="center" vertical="center"/>
    </xf>
    <xf numFmtId="0" fontId="7" fillId="0" borderId="4" xfId="6" applyFont="1" applyFill="1" applyBorder="1" applyAlignment="1">
      <alignment horizontal="left" vertical="center"/>
    </xf>
    <xf numFmtId="166" fontId="7" fillId="0" borderId="4" xfId="5" applyNumberFormat="1" applyFont="1" applyFill="1" applyBorder="1" applyAlignment="1">
      <alignment horizontal="center" vertical="center"/>
    </xf>
    <xf numFmtId="0" fontId="3" fillId="0" borderId="4" xfId="4" applyFont="1" applyFill="1" applyBorder="1" applyAlignment="1">
      <alignment horizontal="center" vertical="center"/>
    </xf>
    <xf numFmtId="164" fontId="3" fillId="0" borderId="4" xfId="4" applyNumberFormat="1" applyFont="1" applyFill="1" applyBorder="1" applyAlignment="1">
      <alignment horizontal="center" vertical="center"/>
    </xf>
    <xf numFmtId="1" fontId="7" fillId="0" borderId="4" xfId="6" applyNumberFormat="1" applyFont="1" applyFill="1" applyBorder="1" applyAlignment="1">
      <alignment horizontal="center" vertical="center"/>
    </xf>
    <xf numFmtId="9" fontId="7" fillId="0" borderId="4" xfId="3" applyNumberFormat="1" applyFont="1" applyFill="1" applyBorder="1" applyAlignment="1">
      <alignment horizontal="center" vertical="center"/>
    </xf>
    <xf numFmtId="0" fontId="7" fillId="0" borderId="4" xfId="6" applyFont="1" applyFill="1" applyBorder="1" applyAlignment="1">
      <alignment vertical="center"/>
    </xf>
    <xf numFmtId="0" fontId="6" fillId="0" borderId="4" xfId="1" applyFont="1" applyFill="1" applyBorder="1" applyAlignment="1">
      <alignment vertical="center"/>
    </xf>
    <xf numFmtId="3" fontId="7" fillId="0" borderId="4" xfId="1" applyNumberFormat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164" fontId="3" fillId="0" borderId="4" xfId="1" applyNumberFormat="1" applyFont="1" applyFill="1" applyBorder="1" applyAlignment="1">
      <alignment horizontal="center" vertical="center"/>
    </xf>
    <xf numFmtId="165" fontId="7" fillId="0" borderId="5" xfId="1" applyNumberFormat="1" applyFont="1" applyFill="1" applyBorder="1" applyAlignment="1">
      <alignment horizontal="center" vertical="center"/>
    </xf>
    <xf numFmtId="9" fontId="7" fillId="0" borderId="5" xfId="3" applyFont="1" applyFill="1" applyBorder="1" applyAlignment="1">
      <alignment horizontal="center" vertical="center"/>
    </xf>
    <xf numFmtId="0" fontId="3" fillId="0" borderId="4" xfId="4" applyFont="1" applyFill="1" applyBorder="1" applyAlignment="1">
      <alignment vertical="center"/>
    </xf>
    <xf numFmtId="1" fontId="7" fillId="0" borderId="0" xfId="1" applyNumberFormat="1" applyFont="1" applyFill="1" applyBorder="1" applyAlignment="1">
      <alignment horizontal="center" vertical="center"/>
    </xf>
    <xf numFmtId="3" fontId="7" fillId="0" borderId="6" xfId="4" applyNumberFormat="1" applyFont="1" applyFill="1" applyBorder="1" applyAlignment="1">
      <alignment vertical="center"/>
    </xf>
    <xf numFmtId="0" fontId="7" fillId="0" borderId="4" xfId="4" applyFont="1" applyFill="1" applyBorder="1" applyAlignment="1">
      <alignment horizontal="left" vertical="center"/>
    </xf>
    <xf numFmtId="3" fontId="7" fillId="0" borderId="6" xfId="1" applyNumberFormat="1" applyFont="1" applyFill="1" applyBorder="1" applyAlignment="1">
      <alignment vertical="center"/>
    </xf>
    <xf numFmtId="0" fontId="9" fillId="0" borderId="4" xfId="6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Fill="1" applyBorder="1" applyAlignment="1"/>
    <xf numFmtId="1" fontId="7" fillId="0" borderId="4" xfId="4" applyNumberFormat="1" applyFont="1" applyFill="1" applyBorder="1" applyAlignment="1">
      <alignment horizontal="center" vertical="center"/>
    </xf>
    <xf numFmtId="1" fontId="7" fillId="0" borderId="0" xfId="4" applyNumberFormat="1" applyFont="1" applyFill="1" applyBorder="1" applyAlignment="1">
      <alignment horizontal="left" vertical="center"/>
    </xf>
    <xf numFmtId="0" fontId="3" fillId="0" borderId="4" xfId="6" applyFill="1" applyBorder="1" applyAlignment="1"/>
    <xf numFmtId="0" fontId="3" fillId="0" borderId="4" xfId="6" applyFill="1" applyBorder="1" applyAlignment="1">
      <alignment horizontal="left"/>
    </xf>
    <xf numFmtId="0" fontId="3" fillId="0" borderId="0" xfId="6" applyFill="1" applyAlignment="1"/>
    <xf numFmtId="0" fontId="3" fillId="2" borderId="4" xfId="6" applyFill="1" applyBorder="1" applyAlignment="1"/>
    <xf numFmtId="0" fontId="0" fillId="2" borderId="4" xfId="0" applyFill="1" applyBorder="1"/>
    <xf numFmtId="0" fontId="0" fillId="2" borderId="4" xfId="0" applyFill="1" applyBorder="1" applyAlignment="1"/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0" fillId="3" borderId="4" xfId="0" applyFill="1" applyBorder="1" applyAlignment="1"/>
    <xf numFmtId="0" fontId="5" fillId="0" borderId="1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</cellXfs>
  <cellStyles count="8">
    <cellStyle name="1991-" xfId="1"/>
    <cellStyle name="1991- 2" xfId="4"/>
    <cellStyle name="Normal_Sheet1" xfId="2"/>
    <cellStyle name="Percent 2" xfId="5"/>
    <cellStyle name="Обычный" xfId="0" builtinId="0"/>
    <cellStyle name="Обычный 2" xfId="7"/>
    <cellStyle name="Обычный 3" xfId="6"/>
    <cellStyle name="Процентный 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a809986\AppData\Local\Microsoft\Windows\INetCache\Content.Outlook\RCSTTYZ7\&#1047;&#1072;&#1082;&#1072;&#1079;%20&#1050;&#1050;%2001.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непр"/>
      <sheetName val="Харьков"/>
      <sheetName val="Одесса"/>
      <sheetName val="Львов"/>
      <sheetName val="Черкассы"/>
      <sheetName val="Киев"/>
    </sheetNames>
    <sheetDataSet>
      <sheetData sheetId="0"/>
      <sheetData sheetId="1"/>
      <sheetData sheetId="2"/>
      <sheetData sheetId="3"/>
      <sheetData sheetId="4"/>
      <sheetData sheetId="5">
        <row r="4">
          <cell r="B4">
            <v>2453</v>
          </cell>
          <cell r="C4" t="str">
            <v>Виски Джентльмен Джек 0,7*6</v>
          </cell>
          <cell r="D4">
            <v>43</v>
          </cell>
          <cell r="G4">
            <v>4</v>
          </cell>
          <cell r="I4">
            <v>39</v>
          </cell>
          <cell r="J4">
            <v>4</v>
          </cell>
          <cell r="K4">
            <v>35</v>
          </cell>
        </row>
        <row r="5">
          <cell r="B5">
            <v>2454</v>
          </cell>
          <cell r="C5" t="str">
            <v>Виски Джек Дэниэлс 0,375*24 Design</v>
          </cell>
          <cell r="D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B6">
            <v>2455</v>
          </cell>
          <cell r="C6" t="str">
            <v>Виски Джек Дэниэлс 0,5*12 Design</v>
          </cell>
          <cell r="D6">
            <v>31</v>
          </cell>
          <cell r="F6">
            <v>14</v>
          </cell>
          <cell r="G6">
            <v>31</v>
          </cell>
          <cell r="H6">
            <v>14</v>
          </cell>
          <cell r="I6">
            <v>0</v>
          </cell>
          <cell r="J6">
            <v>31</v>
          </cell>
          <cell r="K6">
            <v>-31</v>
          </cell>
          <cell r="L6">
            <v>48</v>
          </cell>
        </row>
        <row r="7">
          <cell r="B7">
            <v>2456</v>
          </cell>
          <cell r="C7" t="str">
            <v>Виски Джек Дэниэлс 0,7*12 Design</v>
          </cell>
          <cell r="D7">
            <v>7</v>
          </cell>
          <cell r="F7">
            <v>23</v>
          </cell>
          <cell r="G7">
            <v>19</v>
          </cell>
          <cell r="H7">
            <v>11</v>
          </cell>
          <cell r="I7">
            <v>0</v>
          </cell>
          <cell r="J7">
            <v>19</v>
          </cell>
          <cell r="K7">
            <v>-19</v>
          </cell>
          <cell r="L7">
            <v>24</v>
          </cell>
        </row>
        <row r="8">
          <cell r="B8">
            <v>2457</v>
          </cell>
          <cell r="C8" t="str">
            <v>Виски Джек Дэниэлс 1*12 Design</v>
          </cell>
          <cell r="D8">
            <v>237</v>
          </cell>
          <cell r="F8">
            <v>296</v>
          </cell>
          <cell r="G8">
            <v>358</v>
          </cell>
          <cell r="H8">
            <v>117</v>
          </cell>
          <cell r="I8">
            <v>58</v>
          </cell>
          <cell r="J8">
            <v>358</v>
          </cell>
          <cell r="K8">
            <v>-300</v>
          </cell>
          <cell r="L8">
            <v>360</v>
          </cell>
        </row>
        <row r="9">
          <cell r="B9">
            <v>2458</v>
          </cell>
          <cell r="C9" t="str">
            <v>Виски Джек Дэниэлс 3*1</v>
          </cell>
          <cell r="D9">
            <v>1</v>
          </cell>
          <cell r="I9">
            <v>1</v>
          </cell>
          <cell r="J9">
            <v>0</v>
          </cell>
          <cell r="K9">
            <v>1</v>
          </cell>
        </row>
        <row r="10">
          <cell r="B10">
            <v>2464</v>
          </cell>
          <cell r="C10" t="str">
            <v>Виски Джек Дэниэлс 40% 0,7*6 в металлической коробке + 2 стакана</v>
          </cell>
          <cell r="D10">
            <v>41</v>
          </cell>
          <cell r="F10">
            <v>3</v>
          </cell>
          <cell r="G10">
            <v>3</v>
          </cell>
          <cell r="H10">
            <v>3</v>
          </cell>
          <cell r="I10">
            <v>38</v>
          </cell>
          <cell r="J10">
            <v>3</v>
          </cell>
          <cell r="K10">
            <v>35</v>
          </cell>
        </row>
        <row r="11">
          <cell r="B11">
            <v>23403</v>
          </cell>
          <cell r="C11" t="str">
            <v>Виски Джек Дэниэлс 0,05*120</v>
          </cell>
          <cell r="D11">
            <v>190</v>
          </cell>
          <cell r="F11">
            <v>405</v>
          </cell>
          <cell r="G11">
            <v>418</v>
          </cell>
          <cell r="H11">
            <v>45</v>
          </cell>
          <cell r="I11">
            <v>132</v>
          </cell>
          <cell r="J11">
            <v>418</v>
          </cell>
          <cell r="K11">
            <v>-286</v>
          </cell>
          <cell r="L11">
            <v>360</v>
          </cell>
        </row>
        <row r="12">
          <cell r="B12">
            <v>24442</v>
          </cell>
          <cell r="C12" t="str">
            <v>Виски Джек Дэниэлс Сингл Баррел 0,7*6 New Design в коробке</v>
          </cell>
          <cell r="D12">
            <v>30</v>
          </cell>
          <cell r="F12">
            <v>1</v>
          </cell>
          <cell r="G12">
            <v>1</v>
          </cell>
          <cell r="H12">
            <v>1</v>
          </cell>
          <cell r="I12">
            <v>29</v>
          </cell>
          <cell r="J12">
            <v>1</v>
          </cell>
          <cell r="K12">
            <v>28</v>
          </cell>
        </row>
        <row r="13">
          <cell r="B13">
            <v>25781</v>
          </cell>
          <cell r="C13" t="str">
            <v>Виски Фэймос Граус 0,5*24</v>
          </cell>
          <cell r="D13">
            <v>51</v>
          </cell>
          <cell r="I13">
            <v>51</v>
          </cell>
          <cell r="J13">
            <v>0</v>
          </cell>
          <cell r="K13">
            <v>51</v>
          </cell>
        </row>
        <row r="14">
          <cell r="B14">
            <v>25782</v>
          </cell>
          <cell r="C14" t="str">
            <v>Виски Фэймос Граус 0,7*12</v>
          </cell>
          <cell r="D14">
            <v>18</v>
          </cell>
          <cell r="G14">
            <v>2</v>
          </cell>
          <cell r="I14">
            <v>16</v>
          </cell>
          <cell r="J14">
            <v>2</v>
          </cell>
          <cell r="K14">
            <v>14</v>
          </cell>
        </row>
        <row r="15">
          <cell r="B15">
            <v>25783</v>
          </cell>
          <cell r="C15" t="str">
            <v>Виски Фэймос Граус 1*12</v>
          </cell>
          <cell r="D15">
            <v>3</v>
          </cell>
          <cell r="I15">
            <v>3</v>
          </cell>
          <cell r="J15">
            <v>0</v>
          </cell>
          <cell r="K15">
            <v>3</v>
          </cell>
        </row>
        <row r="16">
          <cell r="B16">
            <v>25784</v>
          </cell>
          <cell r="C16" t="str">
            <v>Виски Блэк Граус 0,7*6 в коробке</v>
          </cell>
          <cell r="D16">
            <v>6</v>
          </cell>
          <cell r="I16">
            <v>6</v>
          </cell>
          <cell r="J16">
            <v>0</v>
          </cell>
          <cell r="K16">
            <v>6</v>
          </cell>
        </row>
        <row r="17">
          <cell r="B17">
            <v>25786</v>
          </cell>
          <cell r="C17" t="str">
            <v>Виски Хайленд Парк 12 лет 0,7*6 в тубусе</v>
          </cell>
          <cell r="D17">
            <v>32</v>
          </cell>
          <cell r="I17">
            <v>32</v>
          </cell>
          <cell r="J17">
            <v>0</v>
          </cell>
          <cell r="K17">
            <v>32</v>
          </cell>
        </row>
        <row r="18">
          <cell r="B18">
            <v>25787</v>
          </cell>
          <cell r="C18" t="str">
            <v>Виски Хайленд Парк 15 лет 0,7*6 в тубусе</v>
          </cell>
          <cell r="D18">
            <v>7</v>
          </cell>
          <cell r="F18">
            <v>1</v>
          </cell>
          <cell r="G18">
            <v>1</v>
          </cell>
          <cell r="H18">
            <v>1</v>
          </cell>
          <cell r="I18">
            <v>6</v>
          </cell>
          <cell r="J18">
            <v>1</v>
          </cell>
          <cell r="K18">
            <v>5</v>
          </cell>
        </row>
        <row r="19">
          <cell r="B19">
            <v>25788</v>
          </cell>
          <cell r="C19" t="str">
            <v>Виски Хайленд Парк 18 лет 0,7*6 в тубусе</v>
          </cell>
          <cell r="D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>
            <v>25791</v>
          </cell>
          <cell r="C20" t="str">
            <v>Виски Макалан Файн Оак 12 лет 0,7*6 в коробке</v>
          </cell>
          <cell r="D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>
            <v>25792</v>
          </cell>
          <cell r="C21" t="str">
            <v>Виски Макалан Файн Оак 15 лет 0,7*6 в коробке</v>
          </cell>
          <cell r="D21">
            <v>1</v>
          </cell>
          <cell r="G21">
            <v>1</v>
          </cell>
          <cell r="I21">
            <v>0</v>
          </cell>
          <cell r="J21">
            <v>1</v>
          </cell>
          <cell r="K21">
            <v>-1</v>
          </cell>
        </row>
        <row r="22">
          <cell r="B22">
            <v>25793</v>
          </cell>
          <cell r="C22" t="str">
            <v>Виски Макалан Файн Оак 18 лет 0,7*6 в коробке</v>
          </cell>
          <cell r="D22">
            <v>1</v>
          </cell>
          <cell r="G22">
            <v>1</v>
          </cell>
          <cell r="I22">
            <v>0</v>
          </cell>
          <cell r="J22">
            <v>1</v>
          </cell>
          <cell r="K22">
            <v>-1</v>
          </cell>
        </row>
        <row r="23">
          <cell r="B23">
            <v>25794</v>
          </cell>
          <cell r="C23" t="str">
            <v>Виски Макалан Файн Оак 21 год 0,7*6 в коробке</v>
          </cell>
          <cell r="D23">
            <v>3</v>
          </cell>
          <cell r="I23">
            <v>3</v>
          </cell>
          <cell r="J23">
            <v>0</v>
          </cell>
          <cell r="K23">
            <v>3</v>
          </cell>
        </row>
        <row r="24">
          <cell r="B24">
            <v>25798</v>
          </cell>
          <cell r="C24" t="str">
            <v>Виски Фэймос Граус 0,05*120</v>
          </cell>
          <cell r="D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B25">
            <v>25799</v>
          </cell>
          <cell r="C25" t="str">
            <v>Виски Фэймос Граус 4,5*3 в коробке</v>
          </cell>
          <cell r="D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B26">
            <v>25801</v>
          </cell>
          <cell r="C26" t="str">
            <v>Виски Макалан Файн Оак 12 лет 0,05*120 в коробке</v>
          </cell>
          <cell r="D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B27">
            <v>26161</v>
          </cell>
          <cell r="C27" t="str">
            <v>Виски Фэймос Граус 0,7*6 + 2 стакана</v>
          </cell>
          <cell r="D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>
            <v>26687</v>
          </cell>
          <cell r="C28" t="str">
            <v>Виски Катти Сарк 40% 0,7*12 в коробке</v>
          </cell>
          <cell r="D28">
            <v>45</v>
          </cell>
          <cell r="F28">
            <v>1</v>
          </cell>
          <cell r="H28">
            <v>1</v>
          </cell>
          <cell r="I28">
            <v>45</v>
          </cell>
          <cell r="J28">
            <v>0</v>
          </cell>
          <cell r="K28">
            <v>45</v>
          </cell>
        </row>
        <row r="29">
          <cell r="B29">
            <v>26691</v>
          </cell>
          <cell r="C29" t="str">
            <v>Виски Катти Сарк Блэк 40% 0,7*12 в коробке</v>
          </cell>
          <cell r="D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>
            <v>29712</v>
          </cell>
          <cell r="C30" t="str">
            <v>Виски Макалан Файн Оак 12 лет 0,7*6 в подарочной коробке</v>
          </cell>
          <cell r="D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>
            <v>29747</v>
          </cell>
          <cell r="C31" t="str">
            <v>Виски Фэймос Граус 0,7*12 в коробке New Design</v>
          </cell>
          <cell r="D31">
            <v>10</v>
          </cell>
          <cell r="I31">
            <v>10</v>
          </cell>
          <cell r="J31">
            <v>0</v>
          </cell>
          <cell r="K31">
            <v>10</v>
          </cell>
        </row>
        <row r="32">
          <cell r="B32">
            <v>30743</v>
          </cell>
          <cell r="C32" t="str">
            <v>Виски Макалан Шери Оак 12 лет 0,7*6 в коробке</v>
          </cell>
          <cell r="D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>
            <v>31422</v>
          </cell>
          <cell r="C33" t="str">
            <v>Виски Катти Сарк 40% 0,7*6</v>
          </cell>
          <cell r="D33">
            <v>6</v>
          </cell>
          <cell r="I33">
            <v>6</v>
          </cell>
          <cell r="J33">
            <v>0</v>
          </cell>
          <cell r="K33">
            <v>6</v>
          </cell>
        </row>
        <row r="34">
          <cell r="B34">
            <v>31506</v>
          </cell>
          <cell r="C34" t="str">
            <v>Виски Фэймос Граус 0,7*6 в коробке New Design</v>
          </cell>
          <cell r="D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>
            <v>31507</v>
          </cell>
          <cell r="C35" t="str">
            <v>Виски Макаллан М 44,5% 0,7*1 в коробке</v>
          </cell>
          <cell r="D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>
            <v>31508</v>
          </cell>
          <cell r="C36" t="str">
            <v>Виски Макаллан MOP4 P51#4113 0,35*1 в коробке</v>
          </cell>
          <cell r="D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B37">
            <v>31509</v>
          </cell>
          <cell r="C37" t="str">
            <v>Виски Макаллан MOP4 P58#15670 0,35*1 в коробке</v>
          </cell>
          <cell r="D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B38">
            <v>31512</v>
          </cell>
          <cell r="C38" t="str">
            <v>Виски Хайленд Парк 12 лет 0,7*6 в коробке (+2 стакана)</v>
          </cell>
          <cell r="D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31560</v>
          </cell>
          <cell r="C39" t="str">
            <v>Виски Джек Дэниэлс 0,7*12 в металлической коробке</v>
          </cell>
          <cell r="D39">
            <v>22</v>
          </cell>
          <cell r="F39">
            <v>5</v>
          </cell>
          <cell r="G39">
            <v>7</v>
          </cell>
          <cell r="H39">
            <v>5</v>
          </cell>
          <cell r="I39">
            <v>15</v>
          </cell>
          <cell r="J39">
            <v>7</v>
          </cell>
          <cell r="K39">
            <v>8</v>
          </cell>
        </row>
        <row r="40">
          <cell r="B40">
            <v>31569</v>
          </cell>
          <cell r="C40" t="str">
            <v>Виски Набор Фэймос Граус 0,7*1 + Кока Кола 0,25</v>
          </cell>
          <cell r="D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B41">
            <v>31570</v>
          </cell>
          <cell r="C41" t="str">
            <v>Виски Набор Фэймос Граус 0,7*1 + Кока Кола 1,0</v>
          </cell>
          <cell r="D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B42">
            <v>31571</v>
          </cell>
          <cell r="C42" t="str">
            <v>Виски Вудфорд Резерв 0,7*1</v>
          </cell>
          <cell r="D42">
            <v>9</v>
          </cell>
          <cell r="F42">
            <v>22</v>
          </cell>
          <cell r="G42">
            <v>10</v>
          </cell>
          <cell r="H42">
            <v>12</v>
          </cell>
          <cell r="I42">
            <v>9</v>
          </cell>
          <cell r="J42">
            <v>10</v>
          </cell>
          <cell r="K42">
            <v>-1</v>
          </cell>
          <cell r="L42">
            <v>3</v>
          </cell>
        </row>
        <row r="43">
          <cell r="B43">
            <v>31572</v>
          </cell>
          <cell r="C43" t="str">
            <v>Виски Джек Дэниэлс Сингл Баррел 0,7*6 в тубусе</v>
          </cell>
          <cell r="D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B44">
            <v>31578</v>
          </cell>
          <cell r="C44" t="str">
            <v xml:space="preserve">Виски Джек Дэниэлс 1,0*1 в металлической коробке </v>
          </cell>
          <cell r="D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31637</v>
          </cell>
          <cell r="C45" t="str">
            <v>Виски Макалан Лалик 62 года 0,75*1 в коробке</v>
          </cell>
          <cell r="D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B46">
            <v>31729</v>
          </cell>
          <cell r="C46" t="str">
            <v>Виски Макаллан Рефлекшн 0,7*2 в коробке</v>
          </cell>
          <cell r="D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B47">
            <v>31730</v>
          </cell>
          <cell r="C47" t="str">
            <v>Виски Макаллан №6 0,7*1 в коробке</v>
          </cell>
          <cell r="D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B48">
            <v>31731</v>
          </cell>
          <cell r="C48" t="str">
            <v>Виски Джек Дэниэлс 0,7*12 в подарочной коробке</v>
          </cell>
          <cell r="D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31739</v>
          </cell>
          <cell r="C49" t="str">
            <v>Виски Джентльмен Джек 40% 0,7*6 в подарочной коробке</v>
          </cell>
          <cell r="D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B50">
            <v>31788</v>
          </cell>
          <cell r="C50" t="str">
            <v>Виски Катти Сарк 40% 1*12</v>
          </cell>
          <cell r="D50">
            <v>16</v>
          </cell>
          <cell r="I50">
            <v>16</v>
          </cell>
          <cell r="J50">
            <v>0</v>
          </cell>
          <cell r="K50">
            <v>16</v>
          </cell>
        </row>
        <row r="51">
          <cell r="B51">
            <v>31843</v>
          </cell>
          <cell r="C51" t="str">
            <v>Виски Фэймос Граус 0,7*12 в коробке Design 2015</v>
          </cell>
          <cell r="D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B52">
            <v>31868</v>
          </cell>
          <cell r="C52" t="str">
            <v>Виски Джек Дэниэлс 1,0*1 + Кока Кола 1,0</v>
          </cell>
          <cell r="D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B53">
            <v>32088</v>
          </cell>
          <cell r="C53" t="str">
            <v>Виски Макалан Рарэ Каск 43% 0,7*6 в коробке</v>
          </cell>
          <cell r="D53">
            <v>6</v>
          </cell>
          <cell r="I53">
            <v>6</v>
          </cell>
          <cell r="J53">
            <v>0</v>
          </cell>
          <cell r="K53">
            <v>6</v>
          </cell>
        </row>
        <row r="54">
          <cell r="B54">
            <v>32274</v>
          </cell>
          <cell r="C54" t="str">
            <v>Виски Джек Дэниэлс 0,7*1 в металлической коробке + колонка</v>
          </cell>
          <cell r="D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B55">
            <v>32454</v>
          </cell>
          <cell r="C55" t="str">
            <v>Виски Макаллан М 44% 0,7*1 в коробке</v>
          </cell>
          <cell r="D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B56">
            <v>32611</v>
          </cell>
          <cell r="C56" t="str">
            <v>Виски Макалан Файн Оак 12 лет 0,7*6 в промо упаковке</v>
          </cell>
          <cell r="D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B57">
            <v>32613</v>
          </cell>
          <cell r="C57" t="str">
            <v>Виски Макалан Лалик 65 лет 0,7*1 в коробке</v>
          </cell>
          <cell r="D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B58">
            <v>32716</v>
          </cell>
          <cell r="C58" t="str">
            <v>Набор Виски Джек Дэниэлс 1*6 АКЦИЯ 5+1</v>
          </cell>
          <cell r="D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B59">
            <v>32809</v>
          </cell>
          <cell r="C59" t="str">
            <v>Виски Джек Дэниэлс 0,7*1 в футляре в виде гитары</v>
          </cell>
          <cell r="D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B60">
            <v>32883</v>
          </cell>
          <cell r="C60" t="str">
            <v>Набор 2+1 Виски Катти Сарк 1,0*1</v>
          </cell>
          <cell r="D60">
            <v>5</v>
          </cell>
          <cell r="I60">
            <v>5</v>
          </cell>
          <cell r="J60">
            <v>0</v>
          </cell>
          <cell r="K60">
            <v>5</v>
          </cell>
        </row>
        <row r="61">
          <cell r="B61">
            <v>32950</v>
          </cell>
          <cell r="C61" t="str">
            <v>Виски Макалан Эдит 2 48,2% 0,7*6 в коробке</v>
          </cell>
          <cell r="D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B62">
            <v>33019</v>
          </cell>
          <cell r="C62" t="str">
            <v>Виски Макалан Файн Оак 12 лет 0,5*6 в коробке</v>
          </cell>
          <cell r="D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B63">
            <v>33020</v>
          </cell>
          <cell r="C63" t="str">
            <v>Виски Макаллан 40 лет 45%0,7*1 в коробке</v>
          </cell>
          <cell r="D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B64">
            <v>33125</v>
          </cell>
          <cell r="C64" t="str">
            <v>Виски Макалан Файн Оак 12 лет 0,7 + 2 бокала в коробке</v>
          </cell>
          <cell r="D64">
            <v>0</v>
          </cell>
          <cell r="I64">
            <v>0</v>
          </cell>
          <cell r="J64">
            <v>0</v>
          </cell>
          <cell r="K64">
            <v>0</v>
          </cell>
        </row>
        <row r="65">
          <cell r="B65">
            <v>33211</v>
          </cell>
          <cell r="C65" t="str">
            <v>Виски Фэймос Граус 0,05*12</v>
          </cell>
          <cell r="D65">
            <v>34</v>
          </cell>
          <cell r="I65">
            <v>34</v>
          </cell>
          <cell r="J65">
            <v>0</v>
          </cell>
          <cell r="K65">
            <v>34</v>
          </cell>
        </row>
        <row r="66">
          <cell r="B66">
            <v>33263</v>
          </cell>
          <cell r="C66" t="str">
            <v>Виски Макаллан М 45% 0,7*1 в коробке</v>
          </cell>
          <cell r="D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B67">
            <v>33264</v>
          </cell>
          <cell r="C67" t="str">
            <v>Виски Макаллан MOP6 PRINT3 0,7*1 в коробке</v>
          </cell>
          <cell r="D67">
            <v>0</v>
          </cell>
          <cell r="I67">
            <v>0</v>
          </cell>
          <cell r="J67">
            <v>0</v>
          </cell>
          <cell r="K67">
            <v>0</v>
          </cell>
        </row>
        <row r="68">
          <cell r="B68">
            <v>33265</v>
          </cell>
          <cell r="C68" t="str">
            <v>Виски Макаллан MOP6 PRINT40,7*1 в коробке</v>
          </cell>
          <cell r="D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B69">
            <v>33266</v>
          </cell>
          <cell r="C69" t="str">
            <v>Виски Макаллан MOP6 PRINT50,7*1 в коробке</v>
          </cell>
          <cell r="D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B70">
            <v>33267</v>
          </cell>
          <cell r="C70" t="str">
            <v>Виски Макаллан MOP6 PRINT60,7*1 в коробке</v>
          </cell>
          <cell r="D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B71">
            <v>33324</v>
          </cell>
          <cell r="C71" t="str">
            <v>Виски Хайленд Парк 10 лет 0,7*6 в коробке</v>
          </cell>
          <cell r="D71">
            <v>8</v>
          </cell>
          <cell r="I71">
            <v>8</v>
          </cell>
          <cell r="J71">
            <v>0</v>
          </cell>
          <cell r="K71">
            <v>8</v>
          </cell>
        </row>
        <row r="72">
          <cell r="B72">
            <v>33421</v>
          </cell>
          <cell r="C72" t="str">
            <v>Виски Джек Дэниэлс 0,35*12</v>
          </cell>
          <cell r="D72">
            <v>1</v>
          </cell>
          <cell r="F72">
            <v>12</v>
          </cell>
          <cell r="G72">
            <v>6</v>
          </cell>
          <cell r="I72">
            <v>7</v>
          </cell>
          <cell r="J72">
            <v>6</v>
          </cell>
          <cell r="K72">
            <v>1</v>
          </cell>
        </row>
        <row r="73">
          <cell r="B73">
            <v>33591</v>
          </cell>
          <cell r="C73" t="str">
            <v>Виски Макаллан Эдит 3 48,3% 0,7*6 в коробке</v>
          </cell>
          <cell r="D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B74">
            <v>33592</v>
          </cell>
          <cell r="C74" t="str">
            <v>Виски Нэйкид Граус 0,7*12</v>
          </cell>
          <cell r="D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B75">
            <v>33767</v>
          </cell>
          <cell r="C75" t="str">
            <v>Виски Хайленд Парк 18 лет 0,7*6 в коробке</v>
          </cell>
          <cell r="D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B76">
            <v>33772</v>
          </cell>
          <cell r="C76" t="str">
            <v>Виски Гленротс Селект Резерв 43% 0,7*6 в коробке</v>
          </cell>
          <cell r="D76">
            <v>0</v>
          </cell>
          <cell r="I76">
            <v>0</v>
          </cell>
          <cell r="J76">
            <v>0</v>
          </cell>
          <cell r="K76">
            <v>0</v>
          </cell>
        </row>
        <row r="77">
          <cell r="B77">
            <v>34083</v>
          </cell>
          <cell r="C77" t="str">
            <v xml:space="preserve">Виски Смоки Блэк 40% 0,7*6 </v>
          </cell>
          <cell r="D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B78">
            <v>34382</v>
          </cell>
          <cell r="C78" t="str">
            <v>Виски Макаллан ESC17#5223/10 65,9% 0,7*6</v>
          </cell>
          <cell r="D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B79">
            <v>34383</v>
          </cell>
          <cell r="C79" t="str">
            <v>Виски Макаллан ESC17#9100/13 60% 0,7*6</v>
          </cell>
          <cell r="D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B80">
            <v>34515</v>
          </cell>
          <cell r="C80" t="str">
            <v>Виски Макалан Трипл Каск 12 лет 0,7*6</v>
          </cell>
          <cell r="D80">
            <v>116</v>
          </cell>
          <cell r="F80">
            <v>12</v>
          </cell>
          <cell r="G80">
            <v>22</v>
          </cell>
          <cell r="H80">
            <v>12</v>
          </cell>
          <cell r="I80">
            <v>94</v>
          </cell>
          <cell r="J80">
            <v>22</v>
          </cell>
          <cell r="K80">
            <v>72</v>
          </cell>
        </row>
        <row r="81">
          <cell r="B81">
            <v>34516</v>
          </cell>
          <cell r="C81" t="str">
            <v>Виски Макалан Трипл Каск 15 лет 0,7*6</v>
          </cell>
          <cell r="D81">
            <v>1</v>
          </cell>
          <cell r="I81">
            <v>1</v>
          </cell>
          <cell r="J81">
            <v>0</v>
          </cell>
          <cell r="K81">
            <v>1</v>
          </cell>
        </row>
        <row r="82">
          <cell r="B82">
            <v>34517</v>
          </cell>
          <cell r="C82" t="str">
            <v>Виски Макалан Трипл Каск 18 лет 0,7*6 в коробке</v>
          </cell>
          <cell r="D82">
            <v>1</v>
          </cell>
          <cell r="G82">
            <v>1</v>
          </cell>
          <cell r="I82">
            <v>0</v>
          </cell>
          <cell r="J82">
            <v>1</v>
          </cell>
          <cell r="K82">
            <v>-1</v>
          </cell>
          <cell r="L82">
            <v>2</v>
          </cell>
        </row>
        <row r="83">
          <cell r="B83">
            <v>34670</v>
          </cell>
          <cell r="C83" t="str">
            <v>Виски Хайленд Парк 12 лет 0,7*6 в коробке</v>
          </cell>
          <cell r="D83">
            <v>6</v>
          </cell>
          <cell r="I83">
            <v>6</v>
          </cell>
          <cell r="J83">
            <v>0</v>
          </cell>
          <cell r="K83">
            <v>6</v>
          </cell>
        </row>
        <row r="84">
          <cell r="B84">
            <v>34786</v>
          </cell>
          <cell r="C84" t="str">
            <v>Виски Макалан Файн Оак 12 лет 0,7*6 в метал. коробке</v>
          </cell>
          <cell r="D84">
            <v>7</v>
          </cell>
          <cell r="G84">
            <v>7</v>
          </cell>
          <cell r="I84">
            <v>0</v>
          </cell>
          <cell r="J84">
            <v>7</v>
          </cell>
          <cell r="K84">
            <v>-7</v>
          </cell>
          <cell r="L84">
            <v>6</v>
          </cell>
        </row>
        <row r="85">
          <cell r="B85">
            <v>34794</v>
          </cell>
          <cell r="C85" t="str">
            <v>Виски Макаллан М Блэк Дикантер 45% 0,7*1 в коробке</v>
          </cell>
          <cell r="D85">
            <v>0</v>
          </cell>
          <cell r="I85">
            <v>0</v>
          </cell>
          <cell r="J85">
            <v>0</v>
          </cell>
          <cell r="K85">
            <v>0</v>
          </cell>
        </row>
        <row r="86">
          <cell r="B86">
            <v>2070</v>
          </cell>
          <cell r="C86" t="str">
            <v>Водка Финляндия белая 0,5*12</v>
          </cell>
          <cell r="D86">
            <v>406</v>
          </cell>
          <cell r="E86">
            <v>14</v>
          </cell>
          <cell r="F86">
            <v>50</v>
          </cell>
          <cell r="G86">
            <v>180</v>
          </cell>
          <cell r="H86">
            <v>50</v>
          </cell>
          <cell r="I86">
            <v>240</v>
          </cell>
          <cell r="J86">
            <v>166</v>
          </cell>
          <cell r="K86">
            <v>74</v>
          </cell>
        </row>
        <row r="87">
          <cell r="B87">
            <v>2073</v>
          </cell>
          <cell r="C87" t="str">
            <v>Водка Финляндия белая 1,0*12</v>
          </cell>
          <cell r="D87">
            <v>309</v>
          </cell>
          <cell r="F87">
            <v>70</v>
          </cell>
          <cell r="G87">
            <v>173</v>
          </cell>
          <cell r="H87">
            <v>70</v>
          </cell>
          <cell r="I87">
            <v>136</v>
          </cell>
          <cell r="J87">
            <v>173</v>
          </cell>
          <cell r="K87">
            <v>-37</v>
          </cell>
          <cell r="L87">
            <v>60</v>
          </cell>
        </row>
        <row r="88">
          <cell r="B88">
            <v>2699</v>
          </cell>
          <cell r="C88" t="str">
            <v>Водка Финляндия белая 1,75*6</v>
          </cell>
          <cell r="D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B89">
            <v>3061</v>
          </cell>
          <cell r="C89" t="str">
            <v>Водка Финляндия клюква настойка 0,05*120</v>
          </cell>
          <cell r="D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B90">
            <v>3089</v>
          </cell>
          <cell r="C90" t="str">
            <v>Водка Финляндия белая 0,05*120</v>
          </cell>
          <cell r="D90">
            <v>114</v>
          </cell>
          <cell r="F90">
            <v>24</v>
          </cell>
          <cell r="G90">
            <v>94</v>
          </cell>
          <cell r="H90">
            <v>24</v>
          </cell>
          <cell r="I90">
            <v>20</v>
          </cell>
          <cell r="J90">
            <v>94</v>
          </cell>
          <cell r="K90">
            <v>-74</v>
          </cell>
          <cell r="L90">
            <v>96</v>
          </cell>
        </row>
        <row r="91">
          <cell r="B91">
            <v>20002</v>
          </cell>
          <cell r="C91" t="str">
            <v>Водка Финляндия белая 0,7*12</v>
          </cell>
          <cell r="D91">
            <v>24</v>
          </cell>
          <cell r="F91">
            <v>69</v>
          </cell>
          <cell r="G91">
            <v>42</v>
          </cell>
          <cell r="H91">
            <v>9</v>
          </cell>
          <cell r="I91">
            <v>42</v>
          </cell>
          <cell r="J91">
            <v>42</v>
          </cell>
          <cell r="K91">
            <v>0</v>
          </cell>
        </row>
        <row r="92">
          <cell r="B92">
            <v>24560</v>
          </cell>
          <cell r="C92" t="str">
            <v>Водка Финляндия Грейпфрут настойка 1,0*12</v>
          </cell>
          <cell r="D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B93">
            <v>30935</v>
          </cell>
          <cell r="C93" t="str">
            <v>Напиток алкогольный Финляндия Лайм 37,5% 0,5*12</v>
          </cell>
          <cell r="D93">
            <v>116</v>
          </cell>
          <cell r="F93">
            <v>4</v>
          </cell>
          <cell r="G93">
            <v>7</v>
          </cell>
          <cell r="H93">
            <v>4</v>
          </cell>
          <cell r="I93">
            <v>109</v>
          </cell>
          <cell r="J93">
            <v>7</v>
          </cell>
          <cell r="K93">
            <v>102</v>
          </cell>
        </row>
        <row r="94">
          <cell r="B94">
            <v>30936</v>
          </cell>
          <cell r="C94" t="str">
            <v>Напиток алкогольный Финляндия Черная смородина 37,5% 1,0*12</v>
          </cell>
          <cell r="D94">
            <v>32</v>
          </cell>
          <cell r="G94">
            <v>2</v>
          </cell>
          <cell r="I94">
            <v>30</v>
          </cell>
          <cell r="J94">
            <v>2</v>
          </cell>
          <cell r="K94">
            <v>28</v>
          </cell>
        </row>
        <row r="95">
          <cell r="B95">
            <v>30937</v>
          </cell>
          <cell r="C95" t="str">
            <v>Напиток алкогольный Финляндия Черная смородина 37,5% 0,5*12</v>
          </cell>
          <cell r="D95">
            <v>5</v>
          </cell>
          <cell r="F95">
            <v>16</v>
          </cell>
          <cell r="G95">
            <v>9</v>
          </cell>
          <cell r="H95">
            <v>4</v>
          </cell>
          <cell r="I95">
            <v>8</v>
          </cell>
          <cell r="J95">
            <v>9</v>
          </cell>
          <cell r="K95">
            <v>-1</v>
          </cell>
          <cell r="L95">
            <v>12</v>
          </cell>
        </row>
        <row r="96">
          <cell r="B96">
            <v>31563</v>
          </cell>
          <cell r="C96" t="str">
            <v>Водка Финляндия Платинум 0,7*6 в тубусе</v>
          </cell>
          <cell r="D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B97">
            <v>31568</v>
          </cell>
          <cell r="C97" t="str">
            <v>Водка Набор Финляндия белая 0,5*1 + 4 вкусовые миниатюры 0,05</v>
          </cell>
          <cell r="D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B98">
            <v>31579</v>
          </cell>
          <cell r="C98" t="str">
            <v>Напиток алкогольный Финляндия Клюква 37,5% 0,7*12</v>
          </cell>
          <cell r="D98">
            <v>17</v>
          </cell>
          <cell r="F98">
            <v>16</v>
          </cell>
          <cell r="G98">
            <v>17</v>
          </cell>
          <cell r="H98">
            <v>16</v>
          </cell>
          <cell r="I98">
            <v>0</v>
          </cell>
          <cell r="J98">
            <v>17</v>
          </cell>
          <cell r="K98">
            <v>-17</v>
          </cell>
          <cell r="L98">
            <v>24</v>
          </cell>
        </row>
        <row r="99">
          <cell r="B99">
            <v>31580</v>
          </cell>
          <cell r="C99" t="str">
            <v>Напиток алкогольный Финляндия Грейпфрут 37,5% 1,0*12</v>
          </cell>
          <cell r="D99">
            <v>68</v>
          </cell>
          <cell r="G99">
            <v>1</v>
          </cell>
          <cell r="I99">
            <v>67</v>
          </cell>
          <cell r="J99">
            <v>1</v>
          </cell>
          <cell r="K99">
            <v>66</v>
          </cell>
        </row>
        <row r="100">
          <cell r="B100">
            <v>31581</v>
          </cell>
          <cell r="C100" t="str">
            <v>Напиток алкогольный Финляндия Клюква 37,5% 1,0*12</v>
          </cell>
          <cell r="D100">
            <v>80</v>
          </cell>
          <cell r="F100">
            <v>4</v>
          </cell>
          <cell r="G100">
            <v>15</v>
          </cell>
          <cell r="H100">
            <v>4</v>
          </cell>
          <cell r="I100">
            <v>65</v>
          </cell>
          <cell r="J100">
            <v>15</v>
          </cell>
          <cell r="K100">
            <v>50</v>
          </cell>
        </row>
        <row r="101">
          <cell r="B101">
            <v>31582</v>
          </cell>
          <cell r="C101" t="str">
            <v>Напиток алкогольный Финляндия Лайм 37,5% 1,0*12</v>
          </cell>
          <cell r="D101">
            <v>24</v>
          </cell>
          <cell r="G101">
            <v>1</v>
          </cell>
          <cell r="I101">
            <v>23</v>
          </cell>
          <cell r="J101">
            <v>1</v>
          </cell>
          <cell r="K101">
            <v>22</v>
          </cell>
        </row>
        <row r="102">
          <cell r="B102">
            <v>31583</v>
          </cell>
          <cell r="C102" t="str">
            <v>Напиток алкогольный Финляндия Клюква красная 37,5% 1,0*12</v>
          </cell>
          <cell r="D102">
            <v>59</v>
          </cell>
          <cell r="F102">
            <v>4</v>
          </cell>
          <cell r="G102">
            <v>2</v>
          </cell>
          <cell r="H102">
            <v>4</v>
          </cell>
          <cell r="I102">
            <v>57</v>
          </cell>
          <cell r="J102">
            <v>2</v>
          </cell>
          <cell r="K102">
            <v>55</v>
          </cell>
        </row>
        <row r="103">
          <cell r="B103">
            <v>31584</v>
          </cell>
          <cell r="C103" t="str">
            <v>Напиток алкогольный Финляндия Грейпфрут 37,5% 0,5*12</v>
          </cell>
          <cell r="D103">
            <v>13</v>
          </cell>
          <cell r="F103">
            <v>2</v>
          </cell>
          <cell r="G103">
            <v>5</v>
          </cell>
          <cell r="H103">
            <v>2</v>
          </cell>
          <cell r="I103">
            <v>8</v>
          </cell>
          <cell r="J103">
            <v>5</v>
          </cell>
          <cell r="K103">
            <v>3</v>
          </cell>
        </row>
        <row r="104">
          <cell r="B104">
            <v>31585</v>
          </cell>
          <cell r="C104" t="str">
            <v>Напиток алкогольный Финляндия Клюква 37,5% 0,5*12</v>
          </cell>
          <cell r="D104">
            <v>119</v>
          </cell>
          <cell r="E104">
            <v>23</v>
          </cell>
          <cell r="F104">
            <v>2</v>
          </cell>
          <cell r="G104">
            <v>16</v>
          </cell>
          <cell r="H104">
            <v>2</v>
          </cell>
          <cell r="I104">
            <v>126</v>
          </cell>
          <cell r="J104">
            <v>-7</v>
          </cell>
          <cell r="K104">
            <v>133</v>
          </cell>
        </row>
        <row r="105">
          <cell r="B105">
            <v>31586</v>
          </cell>
          <cell r="C105" t="str">
            <v>Напиток алкогольный Финляндия Клюква красная 37,5% 0,5*12</v>
          </cell>
          <cell r="D105">
            <v>51</v>
          </cell>
          <cell r="F105">
            <v>16</v>
          </cell>
          <cell r="G105">
            <v>23</v>
          </cell>
          <cell r="H105">
            <v>4</v>
          </cell>
          <cell r="I105">
            <v>40</v>
          </cell>
          <cell r="J105">
            <v>23</v>
          </cell>
          <cell r="K105">
            <v>17</v>
          </cell>
        </row>
        <row r="106">
          <cell r="B106">
            <v>31737</v>
          </cell>
          <cell r="C106" t="str">
            <v>Водка Финляндия белая 0,7*6 в коробке + 2 рюмки</v>
          </cell>
          <cell r="D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B107">
            <v>31738</v>
          </cell>
          <cell r="C107" t="str">
            <v>Водка Финляндия Зимняя 0,7*12</v>
          </cell>
          <cell r="D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B108">
            <v>31871</v>
          </cell>
          <cell r="C108" t="str">
            <v>Водка Финляндия белая 3,0*1 на подставке</v>
          </cell>
          <cell r="D108">
            <v>0</v>
          </cell>
          <cell r="I108">
            <v>0</v>
          </cell>
          <cell r="J108">
            <v>0</v>
          </cell>
          <cell r="K108">
            <v>0</v>
          </cell>
        </row>
        <row r="109">
          <cell r="B109">
            <v>32326</v>
          </cell>
          <cell r="C109" t="str">
            <v>Водка Финляндия Платинум 0,7*6</v>
          </cell>
          <cell r="D109">
            <v>2</v>
          </cell>
          <cell r="I109">
            <v>2</v>
          </cell>
          <cell r="J109">
            <v>0</v>
          </cell>
          <cell r="K109">
            <v>2</v>
          </cell>
        </row>
        <row r="110">
          <cell r="B110">
            <v>32807</v>
          </cell>
          <cell r="C110" t="str">
            <v>Водка Финляндия белая 0,7*12 в резиновом футляре</v>
          </cell>
          <cell r="D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B111">
            <v>34227</v>
          </cell>
          <cell r="C111" t="str">
            <v>Водка Сноу Леопард 0,7*6</v>
          </cell>
          <cell r="D111">
            <v>0</v>
          </cell>
          <cell r="I111">
            <v>0</v>
          </cell>
          <cell r="J111">
            <v>0</v>
          </cell>
          <cell r="K111">
            <v>0</v>
          </cell>
        </row>
        <row r="112">
          <cell r="B112">
            <v>31786</v>
          </cell>
          <cell r="C112" t="str">
            <v>Ликер Джек Дэниэлс Хани 35% 0,5*12</v>
          </cell>
          <cell r="D112">
            <v>12</v>
          </cell>
          <cell r="F112">
            <v>3</v>
          </cell>
          <cell r="G112">
            <v>7</v>
          </cell>
          <cell r="H112">
            <v>3</v>
          </cell>
          <cell r="I112">
            <v>5</v>
          </cell>
          <cell r="J112">
            <v>7</v>
          </cell>
          <cell r="K112">
            <v>-2</v>
          </cell>
          <cell r="L112">
            <v>12</v>
          </cell>
        </row>
        <row r="113">
          <cell r="B113">
            <v>31787</v>
          </cell>
          <cell r="C113" t="str">
            <v>Ликер Джек Дэниэлс Хани 35% 0,7*12</v>
          </cell>
          <cell r="D113">
            <v>11</v>
          </cell>
          <cell r="F113">
            <v>3</v>
          </cell>
          <cell r="G113">
            <v>9</v>
          </cell>
          <cell r="H113">
            <v>3</v>
          </cell>
          <cell r="I113">
            <v>2</v>
          </cell>
          <cell r="J113">
            <v>9</v>
          </cell>
          <cell r="K113">
            <v>-7</v>
          </cell>
          <cell r="L113">
            <v>12</v>
          </cell>
        </row>
        <row r="114">
          <cell r="B114">
            <v>32849</v>
          </cell>
          <cell r="C114" t="str">
            <v>Ликер Джек Дэниэлс Хани 35% 0,7*1 в подарочной коробке</v>
          </cell>
          <cell r="D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B115">
            <v>33313</v>
          </cell>
          <cell r="C115" t="str">
            <v>Ликер Джек Дэниэлс Хани 35% 1,0*12</v>
          </cell>
          <cell r="D115">
            <v>12</v>
          </cell>
          <cell r="F115">
            <v>42</v>
          </cell>
          <cell r="G115">
            <v>23</v>
          </cell>
          <cell r="H115">
            <v>6</v>
          </cell>
          <cell r="I115">
            <v>25</v>
          </cell>
          <cell r="J115">
            <v>23</v>
          </cell>
          <cell r="K115">
            <v>2</v>
          </cell>
        </row>
        <row r="116">
          <cell r="B116">
            <v>33326</v>
          </cell>
          <cell r="C116" t="str">
            <v>Набор 5+1 Ликер Джек Дэниэлс Хани 35% 1,0*1</v>
          </cell>
          <cell r="D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B117">
            <v>33989</v>
          </cell>
          <cell r="C117" t="str">
            <v>Ликер Джек Дэниэлс Хани Фаер 35% 1,0*12</v>
          </cell>
          <cell r="D117">
            <v>27</v>
          </cell>
          <cell r="G117">
            <v>5</v>
          </cell>
          <cell r="I117">
            <v>22</v>
          </cell>
          <cell r="J117">
            <v>5</v>
          </cell>
          <cell r="K117">
            <v>17</v>
          </cell>
        </row>
        <row r="118">
          <cell r="B118">
            <v>33993</v>
          </cell>
          <cell r="C118" t="str">
            <v>Ликер Джек Дэниэлс Хани Фаер 35% 0,7*12</v>
          </cell>
          <cell r="D118">
            <v>20</v>
          </cell>
          <cell r="F118">
            <v>2</v>
          </cell>
          <cell r="H118">
            <v>2</v>
          </cell>
          <cell r="I118">
            <v>20</v>
          </cell>
          <cell r="J118">
            <v>0</v>
          </cell>
          <cell r="K118">
            <v>20</v>
          </cell>
        </row>
        <row r="119">
          <cell r="B119">
            <v>34010</v>
          </cell>
          <cell r="C119" t="str">
            <v>Ликер Джек Дэниэлс Хани Фаер 35% 0,5*12</v>
          </cell>
          <cell r="D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B120">
            <v>31564</v>
          </cell>
          <cell r="C120" t="str">
            <v>Текила Эль Химадор Бланко 0,7*6</v>
          </cell>
          <cell r="D120">
            <v>72</v>
          </cell>
          <cell r="G120">
            <v>4</v>
          </cell>
          <cell r="I120">
            <v>68</v>
          </cell>
          <cell r="J120">
            <v>4</v>
          </cell>
          <cell r="K120">
            <v>64</v>
          </cell>
        </row>
        <row r="121">
          <cell r="B121">
            <v>31565</v>
          </cell>
          <cell r="C121" t="str">
            <v>Текила Эль Химадор Репосадо 0,7*6</v>
          </cell>
          <cell r="D121">
            <v>94</v>
          </cell>
          <cell r="I121">
            <v>94</v>
          </cell>
          <cell r="J121">
            <v>0</v>
          </cell>
          <cell r="K121">
            <v>94</v>
          </cell>
        </row>
        <row r="122">
          <cell r="B122">
            <v>31566</v>
          </cell>
          <cell r="C122" t="str">
            <v>Текила Эль Химадор Бланко 1,0*6</v>
          </cell>
          <cell r="D122">
            <v>11</v>
          </cell>
          <cell r="G122">
            <v>7</v>
          </cell>
          <cell r="I122">
            <v>4</v>
          </cell>
          <cell r="J122">
            <v>7</v>
          </cell>
          <cell r="K122">
            <v>-3</v>
          </cell>
          <cell r="L122">
            <v>12</v>
          </cell>
        </row>
        <row r="123">
          <cell r="B123">
            <v>31567</v>
          </cell>
          <cell r="C123" t="str">
            <v>Текила Эль Химадор Репосадо 1,0*6</v>
          </cell>
          <cell r="D123">
            <v>58</v>
          </cell>
          <cell r="G123">
            <v>3</v>
          </cell>
          <cell r="I123">
            <v>55</v>
          </cell>
          <cell r="J123">
            <v>3</v>
          </cell>
          <cell r="K123">
            <v>52</v>
          </cell>
        </row>
        <row r="124">
          <cell r="B124">
            <v>34681</v>
          </cell>
          <cell r="C124" t="str">
            <v>Ром Бругал Анехо 38% 0,7*6</v>
          </cell>
          <cell r="D124">
            <v>6</v>
          </cell>
          <cell r="I124">
            <v>6</v>
          </cell>
          <cell r="J124">
            <v>0</v>
          </cell>
          <cell r="K124">
            <v>6</v>
          </cell>
        </row>
        <row r="125">
          <cell r="B125">
            <v>34682</v>
          </cell>
          <cell r="C125" t="str">
            <v>Ром Бругал Бланко Супремо 40% 0,7*6</v>
          </cell>
          <cell r="D125">
            <v>6</v>
          </cell>
          <cell r="I125">
            <v>6</v>
          </cell>
          <cell r="J125">
            <v>0</v>
          </cell>
          <cell r="K125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94"/>
  <sheetViews>
    <sheetView tabSelected="1" topLeftCell="C1" zoomScale="85" zoomScaleNormal="85" workbookViewId="0">
      <pane ySplit="3" topLeftCell="A4" activePane="bottomLeft" state="frozen"/>
      <selection pane="bottomLeft" activeCell="J10" sqref="J10"/>
    </sheetView>
  </sheetViews>
  <sheetFormatPr defaultColWidth="9.140625" defaultRowHeight="15" outlineLevelCol="1" x14ac:dyDescent="0.25"/>
  <cols>
    <col min="1" max="3" width="9.140625" style="2"/>
    <col min="4" max="4" width="15.140625" style="2" customWidth="1"/>
    <col min="5" max="6" width="9.140625" style="2"/>
    <col min="7" max="7" width="23.42578125" style="3" hidden="1" customWidth="1"/>
    <col min="8" max="8" width="18.28515625" style="2" hidden="1" customWidth="1"/>
    <col min="9" max="9" width="9.140625" style="2" hidden="1" customWidth="1"/>
    <col min="10" max="10" width="50.5703125" style="2" customWidth="1"/>
    <col min="11" max="11" width="9.140625" style="2"/>
    <col min="12" max="12" width="9.140625" style="2" hidden="1" customWidth="1"/>
    <col min="13" max="27" width="9.140625" style="2" hidden="1" customWidth="1" outlineLevel="1"/>
    <col min="28" max="32" width="9.140625" style="2" hidden="1" customWidth="1"/>
    <col min="33" max="33" width="9.140625" style="2" customWidth="1"/>
    <col min="34" max="34" width="10.7109375" style="2" customWidth="1"/>
    <col min="35" max="35" width="9" style="2" customWidth="1"/>
    <col min="36" max="40" width="9.140625" style="2" customWidth="1"/>
    <col min="41" max="16384" width="9.140625" style="2"/>
  </cols>
  <sheetData>
    <row r="1" spans="1:43" x14ac:dyDescent="0.25">
      <c r="A1" s="1" t="s">
        <v>0</v>
      </c>
    </row>
    <row r="2" spans="1:43" ht="15.75" x14ac:dyDescent="0.25">
      <c r="A2" s="4"/>
      <c r="B2" s="5"/>
      <c r="C2" s="5"/>
      <c r="D2" s="6"/>
      <c r="E2" s="7"/>
      <c r="F2" s="7"/>
      <c r="G2" s="8"/>
      <c r="H2" s="6"/>
      <c r="I2" s="5"/>
      <c r="J2" s="5"/>
      <c r="K2" s="9"/>
      <c r="L2" s="9"/>
      <c r="M2" s="99" t="s">
        <v>1</v>
      </c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1"/>
      <c r="AB2" s="9"/>
      <c r="AC2" s="9"/>
      <c r="AD2" s="9"/>
      <c r="AE2" s="10"/>
      <c r="AF2" s="11"/>
      <c r="AG2" s="11" t="s">
        <v>2</v>
      </c>
      <c r="AH2" s="11" t="s">
        <v>2</v>
      </c>
      <c r="AI2" s="11" t="s">
        <v>2</v>
      </c>
      <c r="AJ2" s="11" t="s">
        <v>2</v>
      </c>
      <c r="AK2" s="11" t="s">
        <v>2</v>
      </c>
      <c r="AL2" s="11" t="s">
        <v>2</v>
      </c>
      <c r="AM2" s="11" t="s">
        <v>2</v>
      </c>
      <c r="AN2" s="11" t="s">
        <v>2</v>
      </c>
    </row>
    <row r="3" spans="1:43" ht="45" x14ac:dyDescent="0.25">
      <c r="A3" s="12" t="s">
        <v>3</v>
      </c>
      <c r="B3" s="13" t="s">
        <v>4</v>
      </c>
      <c r="C3" s="14" t="s">
        <v>5</v>
      </c>
      <c r="D3" s="14" t="s">
        <v>6</v>
      </c>
      <c r="E3" s="14" t="s">
        <v>7</v>
      </c>
      <c r="F3" s="14"/>
      <c r="G3" s="15"/>
      <c r="H3" s="14" t="s">
        <v>8</v>
      </c>
      <c r="I3" s="14" t="s">
        <v>9</v>
      </c>
      <c r="J3" s="14" t="s">
        <v>10</v>
      </c>
      <c r="K3" s="14" t="s">
        <v>11</v>
      </c>
      <c r="L3" s="16" t="s">
        <v>12</v>
      </c>
      <c r="M3" s="17" t="s">
        <v>13</v>
      </c>
      <c r="N3" s="14" t="s">
        <v>14</v>
      </c>
      <c r="O3" s="14" t="s">
        <v>15</v>
      </c>
      <c r="P3" s="14" t="s">
        <v>16</v>
      </c>
      <c r="Q3" s="18" t="s">
        <v>17</v>
      </c>
      <c r="R3" s="14" t="s">
        <v>18</v>
      </c>
      <c r="S3" s="14" t="s">
        <v>19</v>
      </c>
      <c r="T3" s="14" t="s">
        <v>20</v>
      </c>
      <c r="U3" s="14" t="s">
        <v>21</v>
      </c>
      <c r="V3" s="14" t="s">
        <v>22</v>
      </c>
      <c r="W3" s="14" t="s">
        <v>23</v>
      </c>
      <c r="X3" s="14" t="s">
        <v>24</v>
      </c>
      <c r="Y3" s="14" t="s">
        <v>25</v>
      </c>
      <c r="Z3" s="14" t="s">
        <v>26</v>
      </c>
      <c r="AA3" s="14" t="s">
        <v>27</v>
      </c>
      <c r="AB3" s="14" t="s">
        <v>28</v>
      </c>
      <c r="AC3" s="14" t="s">
        <v>29</v>
      </c>
      <c r="AD3" s="14" t="s">
        <v>30</v>
      </c>
      <c r="AE3" s="16" t="s">
        <v>31</v>
      </c>
      <c r="AF3" s="14" t="s">
        <v>32</v>
      </c>
      <c r="AG3" s="14" t="s">
        <v>33</v>
      </c>
      <c r="AH3" s="14" t="s">
        <v>34</v>
      </c>
      <c r="AI3" s="14" t="s">
        <v>304</v>
      </c>
      <c r="AJ3" s="14" t="s">
        <v>35</v>
      </c>
      <c r="AK3" s="14" t="s">
        <v>36</v>
      </c>
      <c r="AL3" s="14" t="s">
        <v>37</v>
      </c>
      <c r="AM3" s="14" t="s">
        <v>38</v>
      </c>
      <c r="AN3" s="14" t="s">
        <v>39</v>
      </c>
    </row>
    <row r="4" spans="1:43" s="31" customFormat="1" x14ac:dyDescent="0.25">
      <c r="A4" s="19"/>
      <c r="B4" s="13">
        <v>1</v>
      </c>
      <c r="C4" s="20">
        <v>58</v>
      </c>
      <c r="D4" s="20">
        <v>2208601100</v>
      </c>
      <c r="E4" s="13">
        <v>971701</v>
      </c>
      <c r="F4" s="21">
        <v>2699</v>
      </c>
      <c r="G4" s="22" t="s">
        <v>40</v>
      </c>
      <c r="H4" s="23">
        <v>6412709021103</v>
      </c>
      <c r="I4" s="24" t="s">
        <v>41</v>
      </c>
      <c r="J4" s="24" t="s">
        <v>42</v>
      </c>
      <c r="K4" s="25">
        <v>1.75</v>
      </c>
      <c r="L4" s="26">
        <v>0.4</v>
      </c>
      <c r="M4" s="27">
        <v>2770</v>
      </c>
      <c r="N4" s="27">
        <v>338</v>
      </c>
      <c r="O4" s="27">
        <v>114</v>
      </c>
      <c r="P4" s="27">
        <v>114</v>
      </c>
      <c r="Q4" s="28">
        <v>16.465</v>
      </c>
      <c r="R4" s="27">
        <v>34.6</v>
      </c>
      <c r="S4" s="27">
        <v>35</v>
      </c>
      <c r="T4" s="27">
        <v>23.8</v>
      </c>
      <c r="U4" s="27">
        <v>103.5</v>
      </c>
      <c r="V4" s="27">
        <v>119</v>
      </c>
      <c r="W4" s="27">
        <v>71.5</v>
      </c>
      <c r="X4" s="27">
        <v>10</v>
      </c>
      <c r="Y4" s="27">
        <v>3</v>
      </c>
      <c r="Z4" s="13">
        <v>-15</v>
      </c>
      <c r="AA4" s="13">
        <v>30</v>
      </c>
      <c r="AB4" s="21">
        <v>6</v>
      </c>
      <c r="AC4" s="29" t="s">
        <v>43</v>
      </c>
      <c r="AD4" s="13" t="s">
        <v>44</v>
      </c>
      <c r="AE4" s="20" t="s">
        <v>45</v>
      </c>
      <c r="AF4" s="30"/>
      <c r="AG4" s="30">
        <f>IFERROR(VLOOKUP(F4,[1]Киев!$B$4:$L$125,11,0),0)</f>
        <v>0</v>
      </c>
      <c r="AH4" s="30">
        <v>0</v>
      </c>
      <c r="AI4" s="30"/>
      <c r="AJ4" s="30">
        <v>0</v>
      </c>
      <c r="AK4" s="30">
        <v>0</v>
      </c>
      <c r="AL4" s="30">
        <v>0</v>
      </c>
      <c r="AM4" s="30"/>
      <c r="AN4" s="30"/>
    </row>
    <row r="5" spans="1:43" s="31" customFormat="1" x14ac:dyDescent="0.25">
      <c r="A5" s="19"/>
      <c r="B5" s="13">
        <v>4</v>
      </c>
      <c r="C5" s="20">
        <v>58</v>
      </c>
      <c r="D5" s="20">
        <v>2208601100</v>
      </c>
      <c r="E5" s="13">
        <v>972302</v>
      </c>
      <c r="F5" s="21">
        <v>2070</v>
      </c>
      <c r="G5" s="22" t="s">
        <v>46</v>
      </c>
      <c r="H5" s="23">
        <v>6412709021271</v>
      </c>
      <c r="I5" s="24" t="s">
        <v>41</v>
      </c>
      <c r="J5" s="24" t="s">
        <v>47</v>
      </c>
      <c r="K5" s="32">
        <v>0.5</v>
      </c>
      <c r="L5" s="26">
        <v>0.4</v>
      </c>
      <c r="M5" s="13">
        <v>883</v>
      </c>
      <c r="N5" s="13">
        <v>285</v>
      </c>
      <c r="O5" s="13">
        <v>67</v>
      </c>
      <c r="P5" s="13">
        <v>67</v>
      </c>
      <c r="Q5" s="28">
        <v>10.5</v>
      </c>
      <c r="R5" s="13">
        <v>29</v>
      </c>
      <c r="S5" s="13">
        <v>28.9</v>
      </c>
      <c r="T5" s="13">
        <v>21.2</v>
      </c>
      <c r="U5" s="13">
        <v>88</v>
      </c>
      <c r="V5" s="13">
        <v>118</v>
      </c>
      <c r="W5" s="13">
        <v>78</v>
      </c>
      <c r="X5" s="13">
        <v>14</v>
      </c>
      <c r="Y5" s="13">
        <v>3</v>
      </c>
      <c r="Z5" s="13">
        <v>-15</v>
      </c>
      <c r="AA5" s="13">
        <v>30</v>
      </c>
      <c r="AB5" s="21">
        <v>12</v>
      </c>
      <c r="AC5" s="29" t="s">
        <v>43</v>
      </c>
      <c r="AD5" s="13" t="s">
        <v>44</v>
      </c>
      <c r="AE5" s="20" t="s">
        <v>45</v>
      </c>
      <c r="AF5" s="30"/>
      <c r="AG5" s="30">
        <v>0</v>
      </c>
      <c r="AH5" s="30">
        <v>0</v>
      </c>
      <c r="AI5" s="30"/>
      <c r="AJ5" s="30">
        <v>0</v>
      </c>
      <c r="AK5" s="30">
        <v>132</v>
      </c>
      <c r="AL5" s="30">
        <v>0</v>
      </c>
      <c r="AM5" s="30">
        <v>48</v>
      </c>
      <c r="AN5" s="30">
        <v>48</v>
      </c>
    </row>
    <row r="6" spans="1:43" s="31" customFormat="1" x14ac:dyDescent="0.25">
      <c r="A6" s="19"/>
      <c r="B6" s="13">
        <v>3</v>
      </c>
      <c r="C6" s="20">
        <v>58</v>
      </c>
      <c r="D6" s="33">
        <v>2208601100</v>
      </c>
      <c r="E6" s="13">
        <v>971910</v>
      </c>
      <c r="F6" s="21">
        <v>20002</v>
      </c>
      <c r="G6" s="22" t="s">
        <v>48</v>
      </c>
      <c r="H6" s="34">
        <v>6412709021776</v>
      </c>
      <c r="I6" s="24" t="s">
        <v>41</v>
      </c>
      <c r="J6" s="24" t="s">
        <v>49</v>
      </c>
      <c r="K6" s="32">
        <v>0.7</v>
      </c>
      <c r="L6" s="26">
        <v>0.4</v>
      </c>
      <c r="M6" s="13">
        <v>1273</v>
      </c>
      <c r="N6" s="13">
        <v>318</v>
      </c>
      <c r="O6" s="13">
        <v>77</v>
      </c>
      <c r="P6" s="13">
        <v>77</v>
      </c>
      <c r="Q6" s="28">
        <v>14.515000000000001</v>
      </c>
      <c r="R6" s="13">
        <v>32.4</v>
      </c>
      <c r="S6" s="13">
        <v>32.9</v>
      </c>
      <c r="T6" s="13">
        <v>24.2</v>
      </c>
      <c r="U6" s="13">
        <v>97.5</v>
      </c>
      <c r="V6" s="13">
        <v>122</v>
      </c>
      <c r="W6" s="13">
        <v>81</v>
      </c>
      <c r="X6" s="13">
        <v>12</v>
      </c>
      <c r="Y6" s="13">
        <v>3</v>
      </c>
      <c r="Z6" s="13">
        <v>-15</v>
      </c>
      <c r="AA6" s="13">
        <v>30</v>
      </c>
      <c r="AB6" s="21">
        <v>12</v>
      </c>
      <c r="AC6" s="29" t="s">
        <v>43</v>
      </c>
      <c r="AD6" s="13" t="s">
        <v>44</v>
      </c>
      <c r="AE6" s="20" t="s">
        <v>45</v>
      </c>
      <c r="AF6" s="30"/>
      <c r="AG6" s="30">
        <v>0</v>
      </c>
      <c r="AH6" s="30">
        <v>0</v>
      </c>
      <c r="AI6" s="30"/>
      <c r="AJ6" s="30">
        <v>0</v>
      </c>
      <c r="AK6" s="30">
        <v>0</v>
      </c>
      <c r="AL6" s="30">
        <v>0</v>
      </c>
      <c r="AM6" s="30"/>
      <c r="AN6" s="30"/>
    </row>
    <row r="7" spans="1:43" s="31" customFormat="1" x14ac:dyDescent="0.25">
      <c r="A7" s="19"/>
      <c r="B7" s="13">
        <v>2</v>
      </c>
      <c r="C7" s="20">
        <v>58</v>
      </c>
      <c r="D7" s="20">
        <v>2208601100</v>
      </c>
      <c r="E7" s="13">
        <v>971804</v>
      </c>
      <c r="F7" s="21">
        <v>2073</v>
      </c>
      <c r="G7" s="22" t="s">
        <v>50</v>
      </c>
      <c r="H7" s="23">
        <v>6412700021027</v>
      </c>
      <c r="I7" s="24" t="s">
        <v>41</v>
      </c>
      <c r="J7" s="24" t="s">
        <v>51</v>
      </c>
      <c r="K7" s="32">
        <v>1</v>
      </c>
      <c r="L7" s="26">
        <v>0.4</v>
      </c>
      <c r="M7" s="13">
        <v>1692</v>
      </c>
      <c r="N7" s="13">
        <v>323</v>
      </c>
      <c r="O7" s="13">
        <v>90</v>
      </c>
      <c r="P7" s="13">
        <v>90</v>
      </c>
      <c r="Q7" s="28">
        <v>19.504000000000001</v>
      </c>
      <c r="R7" s="13">
        <v>33.299999999999997</v>
      </c>
      <c r="S7" s="13">
        <v>38.1</v>
      </c>
      <c r="T7" s="13">
        <v>27.9</v>
      </c>
      <c r="U7" s="13">
        <v>99</v>
      </c>
      <c r="V7" s="13">
        <v>121</v>
      </c>
      <c r="W7" s="13">
        <v>84</v>
      </c>
      <c r="X7" s="13">
        <v>9</v>
      </c>
      <c r="Y7" s="13">
        <v>3</v>
      </c>
      <c r="Z7" s="13">
        <v>-15</v>
      </c>
      <c r="AA7" s="13">
        <v>30</v>
      </c>
      <c r="AB7" s="21">
        <v>12</v>
      </c>
      <c r="AC7" s="29" t="s">
        <v>43</v>
      </c>
      <c r="AD7" s="13" t="s">
        <v>44</v>
      </c>
      <c r="AE7" s="20" t="s">
        <v>45</v>
      </c>
      <c r="AF7" s="30"/>
      <c r="AG7" s="30">
        <v>60</v>
      </c>
      <c r="AH7" s="30">
        <v>0</v>
      </c>
      <c r="AI7" s="30"/>
      <c r="AJ7" s="30">
        <v>12</v>
      </c>
      <c r="AK7" s="30">
        <v>72</v>
      </c>
      <c r="AL7" s="30">
        <v>0</v>
      </c>
      <c r="AM7" s="30">
        <v>24</v>
      </c>
      <c r="AN7" s="30">
        <v>24</v>
      </c>
    </row>
    <row r="8" spans="1:43" s="31" customFormat="1" x14ac:dyDescent="0.25">
      <c r="A8" s="19"/>
      <c r="B8" s="13">
        <v>5</v>
      </c>
      <c r="C8" s="20">
        <v>58</v>
      </c>
      <c r="D8" s="20">
        <v>2208601100</v>
      </c>
      <c r="E8" s="13">
        <v>972402</v>
      </c>
      <c r="F8" s="21">
        <v>3089</v>
      </c>
      <c r="G8" s="22" t="s">
        <v>52</v>
      </c>
      <c r="H8" s="23">
        <v>6412709021509</v>
      </c>
      <c r="I8" s="24" t="s">
        <v>41</v>
      </c>
      <c r="J8" s="24" t="s">
        <v>53</v>
      </c>
      <c r="K8" s="25">
        <v>0.05</v>
      </c>
      <c r="L8" s="26">
        <v>0.4</v>
      </c>
      <c r="M8" s="13">
        <v>112</v>
      </c>
      <c r="N8" s="13">
        <v>115</v>
      </c>
      <c r="O8" s="13">
        <v>35</v>
      </c>
      <c r="P8" s="13">
        <v>35</v>
      </c>
      <c r="Q8" s="28">
        <v>14.016</v>
      </c>
      <c r="R8" s="13">
        <v>11.8</v>
      </c>
      <c r="S8" s="13">
        <v>14.4</v>
      </c>
      <c r="T8" s="13">
        <v>10.8</v>
      </c>
      <c r="U8" s="13">
        <v>101</v>
      </c>
      <c r="V8" s="13">
        <v>112</v>
      </c>
      <c r="W8" s="13">
        <v>70</v>
      </c>
      <c r="X8" s="13">
        <v>8</v>
      </c>
      <c r="Y8" s="13">
        <v>4</v>
      </c>
      <c r="Z8" s="13">
        <v>-15</v>
      </c>
      <c r="AA8" s="13">
        <v>30</v>
      </c>
      <c r="AB8" s="21">
        <v>120</v>
      </c>
      <c r="AC8" s="29" t="s">
        <v>43</v>
      </c>
      <c r="AD8" s="13" t="s">
        <v>44</v>
      </c>
      <c r="AE8" s="20" t="s">
        <v>45</v>
      </c>
      <c r="AF8" s="30"/>
      <c r="AG8" s="30">
        <v>96</v>
      </c>
      <c r="AH8" s="30">
        <v>0</v>
      </c>
      <c r="AI8" s="30"/>
      <c r="AJ8" s="30">
        <v>0</v>
      </c>
      <c r="AK8" s="30">
        <v>0</v>
      </c>
      <c r="AL8" s="30">
        <v>0</v>
      </c>
      <c r="AM8" s="30"/>
      <c r="AN8" s="30"/>
    </row>
    <row r="9" spans="1:43" s="31" customFormat="1" x14ac:dyDescent="0.25">
      <c r="A9" s="19"/>
      <c r="B9" s="13">
        <v>6</v>
      </c>
      <c r="C9" s="20">
        <v>59</v>
      </c>
      <c r="D9" s="20">
        <v>2208905690</v>
      </c>
      <c r="E9" s="13">
        <v>698704</v>
      </c>
      <c r="F9" s="21">
        <v>31581</v>
      </c>
      <c r="G9" s="22" t="s">
        <v>54</v>
      </c>
      <c r="H9" s="35">
        <v>5099873001929</v>
      </c>
      <c r="I9" s="36" t="s">
        <v>55</v>
      </c>
      <c r="J9" s="36" t="s">
        <v>56</v>
      </c>
      <c r="K9" s="32">
        <v>1</v>
      </c>
      <c r="L9" s="37">
        <v>0.375</v>
      </c>
      <c r="M9" s="13">
        <v>1692</v>
      </c>
      <c r="N9" s="13">
        <v>323</v>
      </c>
      <c r="O9" s="13">
        <v>90</v>
      </c>
      <c r="P9" s="13">
        <v>90</v>
      </c>
      <c r="Q9" s="28">
        <v>19.504000000000001</v>
      </c>
      <c r="R9" s="13">
        <v>33.299999999999997</v>
      </c>
      <c r="S9" s="13">
        <v>38.1</v>
      </c>
      <c r="T9" s="13">
        <v>27.9</v>
      </c>
      <c r="U9" s="13">
        <v>99</v>
      </c>
      <c r="V9" s="13">
        <v>121</v>
      </c>
      <c r="W9" s="13">
        <v>84</v>
      </c>
      <c r="X9" s="13">
        <v>9</v>
      </c>
      <c r="Y9" s="13">
        <v>3</v>
      </c>
      <c r="Z9" s="13">
        <v>-15</v>
      </c>
      <c r="AA9" s="13">
        <v>30</v>
      </c>
      <c r="AB9" s="21">
        <v>12</v>
      </c>
      <c r="AC9" s="29" t="s">
        <v>43</v>
      </c>
      <c r="AD9" s="13" t="s">
        <v>44</v>
      </c>
      <c r="AE9" s="20">
        <v>5</v>
      </c>
      <c r="AF9" s="30"/>
      <c r="AG9" s="30">
        <v>0</v>
      </c>
      <c r="AH9" s="30">
        <v>0</v>
      </c>
      <c r="AI9" s="30"/>
      <c r="AJ9" s="30">
        <v>0</v>
      </c>
      <c r="AK9" s="30">
        <v>0</v>
      </c>
      <c r="AL9" s="30">
        <v>0</v>
      </c>
      <c r="AM9" s="30"/>
      <c r="AN9" s="30"/>
      <c r="AQ9" s="87"/>
    </row>
    <row r="10" spans="1:43" s="31" customFormat="1" x14ac:dyDescent="0.25">
      <c r="A10" s="19"/>
      <c r="B10" s="13">
        <v>7</v>
      </c>
      <c r="C10" s="20">
        <v>59</v>
      </c>
      <c r="D10" s="20">
        <v>2208905690</v>
      </c>
      <c r="E10" s="13">
        <v>972102</v>
      </c>
      <c r="F10" s="21">
        <v>31579</v>
      </c>
      <c r="G10" s="22" t="s">
        <v>57</v>
      </c>
      <c r="H10" s="38">
        <v>5099873001967</v>
      </c>
      <c r="I10" s="36" t="s">
        <v>55</v>
      </c>
      <c r="J10" s="36" t="s">
        <v>58</v>
      </c>
      <c r="K10" s="32">
        <v>0.7</v>
      </c>
      <c r="L10" s="37">
        <v>0.375</v>
      </c>
      <c r="M10" s="13">
        <v>1273</v>
      </c>
      <c r="N10" s="13">
        <v>318</v>
      </c>
      <c r="O10" s="13">
        <v>77</v>
      </c>
      <c r="P10" s="13">
        <v>77</v>
      </c>
      <c r="Q10" s="28">
        <v>14.515000000000001</v>
      </c>
      <c r="R10" s="13">
        <v>32.4</v>
      </c>
      <c r="S10" s="13">
        <v>32.9</v>
      </c>
      <c r="T10" s="13">
        <v>24.2</v>
      </c>
      <c r="U10" s="13">
        <v>97.5</v>
      </c>
      <c r="V10" s="13">
        <v>122</v>
      </c>
      <c r="W10" s="13">
        <v>81</v>
      </c>
      <c r="X10" s="13">
        <v>12</v>
      </c>
      <c r="Y10" s="13">
        <v>3</v>
      </c>
      <c r="Z10" s="13">
        <v>-15</v>
      </c>
      <c r="AA10" s="13">
        <v>30</v>
      </c>
      <c r="AB10" s="21">
        <v>12</v>
      </c>
      <c r="AC10" s="29" t="s">
        <v>43</v>
      </c>
      <c r="AD10" s="13" t="s">
        <v>44</v>
      </c>
      <c r="AE10" s="20">
        <v>5</v>
      </c>
      <c r="AF10" s="30"/>
      <c r="AG10" s="30">
        <v>24</v>
      </c>
      <c r="AH10" s="30">
        <v>0</v>
      </c>
      <c r="AI10" s="30"/>
      <c r="AJ10" s="30">
        <v>0</v>
      </c>
      <c r="AK10" s="30">
        <v>0</v>
      </c>
      <c r="AL10" s="30">
        <v>12</v>
      </c>
      <c r="AM10" s="30"/>
      <c r="AN10" s="30"/>
    </row>
    <row r="11" spans="1:43" s="31" customFormat="1" x14ac:dyDescent="0.25">
      <c r="A11" s="19"/>
      <c r="B11" s="13">
        <v>29</v>
      </c>
      <c r="C11" s="20">
        <v>61</v>
      </c>
      <c r="D11" s="20">
        <v>2208308200</v>
      </c>
      <c r="E11" s="13">
        <v>972506</v>
      </c>
      <c r="F11" s="21">
        <v>2457</v>
      </c>
      <c r="G11" s="22" t="s">
        <v>59</v>
      </c>
      <c r="H11" s="35">
        <v>5099873045367</v>
      </c>
      <c r="I11" s="24" t="s">
        <v>60</v>
      </c>
      <c r="J11" s="24" t="s">
        <v>61</v>
      </c>
      <c r="K11" s="32">
        <v>1</v>
      </c>
      <c r="L11" s="26">
        <v>0.4</v>
      </c>
      <c r="M11" s="13">
        <v>1490</v>
      </c>
      <c r="N11" s="13">
        <v>273</v>
      </c>
      <c r="O11" s="13">
        <v>86</v>
      </c>
      <c r="P11" s="13">
        <v>86</v>
      </c>
      <c r="Q11" s="28">
        <v>18.143999999999998</v>
      </c>
      <c r="R11" s="13">
        <v>29</v>
      </c>
      <c r="S11" s="13">
        <v>38.5</v>
      </c>
      <c r="T11" s="13">
        <v>28.5</v>
      </c>
      <c r="U11" s="13">
        <v>87</v>
      </c>
      <c r="V11" s="13">
        <v>115</v>
      </c>
      <c r="W11" s="13">
        <v>77</v>
      </c>
      <c r="X11" s="13">
        <v>8</v>
      </c>
      <c r="Y11" s="13">
        <v>3</v>
      </c>
      <c r="Z11" s="13">
        <v>5</v>
      </c>
      <c r="AA11" s="13">
        <v>25</v>
      </c>
      <c r="AB11" s="21">
        <v>12</v>
      </c>
      <c r="AC11" s="29" t="s">
        <v>62</v>
      </c>
      <c r="AD11" s="13" t="s">
        <v>63</v>
      </c>
      <c r="AE11" s="20" t="s">
        <v>45</v>
      </c>
      <c r="AF11" s="30"/>
      <c r="AG11" s="30">
        <v>384</v>
      </c>
      <c r="AH11" s="30">
        <v>132</v>
      </c>
      <c r="AI11" s="30">
        <v>96</v>
      </c>
      <c r="AJ11" s="30">
        <v>0</v>
      </c>
      <c r="AK11" s="30">
        <v>72</v>
      </c>
      <c r="AL11" s="30">
        <v>36</v>
      </c>
      <c r="AM11" s="30">
        <v>24</v>
      </c>
      <c r="AN11" s="30">
        <v>24</v>
      </c>
    </row>
    <row r="12" spans="1:43" s="31" customFormat="1" x14ac:dyDescent="0.25">
      <c r="A12" s="19"/>
      <c r="B12" s="13">
        <v>9</v>
      </c>
      <c r="C12" s="20">
        <v>59</v>
      </c>
      <c r="D12" s="20">
        <v>2208905690</v>
      </c>
      <c r="E12" s="13">
        <v>1226701</v>
      </c>
      <c r="F12" s="21">
        <v>31583</v>
      </c>
      <c r="G12" s="22" t="s">
        <v>64</v>
      </c>
      <c r="H12" s="35">
        <v>5099873002193</v>
      </c>
      <c r="I12" s="36" t="s">
        <v>65</v>
      </c>
      <c r="J12" s="36" t="s">
        <v>66</v>
      </c>
      <c r="K12" s="32">
        <v>1</v>
      </c>
      <c r="L12" s="37">
        <v>0.375</v>
      </c>
      <c r="M12" s="13">
        <v>1692</v>
      </c>
      <c r="N12" s="13">
        <v>323</v>
      </c>
      <c r="O12" s="13">
        <v>90</v>
      </c>
      <c r="P12" s="13">
        <v>90</v>
      </c>
      <c r="Q12" s="28">
        <v>19.504000000000001</v>
      </c>
      <c r="R12" s="13">
        <v>33.299999999999997</v>
      </c>
      <c r="S12" s="13">
        <v>38.1</v>
      </c>
      <c r="T12" s="13">
        <v>27.9</v>
      </c>
      <c r="U12" s="13">
        <v>99</v>
      </c>
      <c r="V12" s="13">
        <v>121</v>
      </c>
      <c r="W12" s="13">
        <v>84</v>
      </c>
      <c r="X12" s="13">
        <v>9</v>
      </c>
      <c r="Y12" s="13">
        <v>3</v>
      </c>
      <c r="Z12" s="13">
        <v>-15</v>
      </c>
      <c r="AA12" s="13">
        <v>30</v>
      </c>
      <c r="AB12" s="21">
        <v>12</v>
      </c>
      <c r="AC12" s="29" t="s">
        <v>43</v>
      </c>
      <c r="AD12" s="13" t="s">
        <v>44</v>
      </c>
      <c r="AE12" s="20">
        <v>5</v>
      </c>
      <c r="AF12" s="30"/>
      <c r="AG12" s="30">
        <v>0</v>
      </c>
      <c r="AH12" s="30">
        <v>0</v>
      </c>
      <c r="AI12" s="30"/>
      <c r="AJ12" s="30">
        <v>0</v>
      </c>
      <c r="AK12" s="30">
        <v>0</v>
      </c>
      <c r="AL12" s="30">
        <v>0</v>
      </c>
      <c r="AM12" s="30"/>
      <c r="AN12" s="30"/>
      <c r="AQ12" s="87"/>
    </row>
    <row r="13" spans="1:43" s="31" customFormat="1" x14ac:dyDescent="0.25">
      <c r="A13" s="19"/>
      <c r="B13" s="13">
        <v>10</v>
      </c>
      <c r="C13" s="20">
        <v>59</v>
      </c>
      <c r="D13" s="20">
        <v>2208905690</v>
      </c>
      <c r="E13" s="13">
        <v>1226901</v>
      </c>
      <c r="F13" s="21">
        <v>31586</v>
      </c>
      <c r="G13" s="22" t="s">
        <v>67</v>
      </c>
      <c r="H13" s="39">
        <v>5099873002223</v>
      </c>
      <c r="I13" s="36" t="s">
        <v>65</v>
      </c>
      <c r="J13" s="36" t="s">
        <v>68</v>
      </c>
      <c r="K13" s="32">
        <v>0.5</v>
      </c>
      <c r="L13" s="37">
        <v>0.375</v>
      </c>
      <c r="M13" s="13">
        <v>883</v>
      </c>
      <c r="N13" s="13">
        <v>285</v>
      </c>
      <c r="O13" s="13">
        <v>67</v>
      </c>
      <c r="P13" s="13">
        <v>67</v>
      </c>
      <c r="Q13" s="28">
        <v>10.5</v>
      </c>
      <c r="R13" s="13">
        <v>29</v>
      </c>
      <c r="S13" s="13">
        <v>28.9</v>
      </c>
      <c r="T13" s="13">
        <v>21.2</v>
      </c>
      <c r="U13" s="13">
        <v>88</v>
      </c>
      <c r="V13" s="13">
        <v>118</v>
      </c>
      <c r="W13" s="13">
        <v>78</v>
      </c>
      <c r="X13" s="13">
        <v>14</v>
      </c>
      <c r="Y13" s="13">
        <v>3</v>
      </c>
      <c r="Z13" s="13">
        <v>-15</v>
      </c>
      <c r="AA13" s="13">
        <v>30</v>
      </c>
      <c r="AB13" s="21">
        <v>12</v>
      </c>
      <c r="AC13" s="29" t="s">
        <v>43</v>
      </c>
      <c r="AD13" s="13" t="s">
        <v>44</v>
      </c>
      <c r="AE13" s="20">
        <v>5</v>
      </c>
      <c r="AF13" s="30"/>
      <c r="AG13" s="30">
        <v>0</v>
      </c>
      <c r="AH13" s="30">
        <v>0</v>
      </c>
      <c r="AI13" s="30"/>
      <c r="AJ13" s="30">
        <v>0</v>
      </c>
      <c r="AK13" s="30">
        <v>0</v>
      </c>
      <c r="AL13" s="30">
        <v>24</v>
      </c>
      <c r="AM13" s="30"/>
      <c r="AN13" s="30"/>
      <c r="AQ13" s="87"/>
    </row>
    <row r="14" spans="1:43" s="31" customFormat="1" x14ac:dyDescent="0.25">
      <c r="A14" s="19"/>
      <c r="B14" s="13">
        <v>11</v>
      </c>
      <c r="C14" s="20">
        <v>59</v>
      </c>
      <c r="D14" s="20">
        <v>2208905690</v>
      </c>
      <c r="E14" s="13">
        <v>714805</v>
      </c>
      <c r="F14" s="21">
        <v>31580</v>
      </c>
      <c r="G14" s="22" t="s">
        <v>69</v>
      </c>
      <c r="H14" s="40">
        <v>5099873001998</v>
      </c>
      <c r="I14" s="36" t="s">
        <v>70</v>
      </c>
      <c r="J14" s="36" t="s">
        <v>71</v>
      </c>
      <c r="K14" s="32">
        <v>1</v>
      </c>
      <c r="L14" s="37">
        <v>0.375</v>
      </c>
      <c r="M14" s="13">
        <v>1692</v>
      </c>
      <c r="N14" s="13">
        <v>323</v>
      </c>
      <c r="O14" s="13">
        <v>90</v>
      </c>
      <c r="P14" s="13">
        <v>90</v>
      </c>
      <c r="Q14" s="28">
        <v>19.504000000000001</v>
      </c>
      <c r="R14" s="13">
        <v>33.299999999999997</v>
      </c>
      <c r="S14" s="13">
        <v>38.1</v>
      </c>
      <c r="T14" s="13">
        <v>27.9</v>
      </c>
      <c r="U14" s="13">
        <v>99</v>
      </c>
      <c r="V14" s="13">
        <v>121</v>
      </c>
      <c r="W14" s="13">
        <v>84</v>
      </c>
      <c r="X14" s="13">
        <v>9</v>
      </c>
      <c r="Y14" s="13">
        <v>3</v>
      </c>
      <c r="Z14" s="13">
        <v>-15</v>
      </c>
      <c r="AA14" s="13">
        <v>30</v>
      </c>
      <c r="AB14" s="21">
        <v>12</v>
      </c>
      <c r="AC14" s="29" t="s">
        <v>43</v>
      </c>
      <c r="AD14" s="13" t="s">
        <v>44</v>
      </c>
      <c r="AE14" s="20">
        <v>5</v>
      </c>
      <c r="AF14" s="30"/>
      <c r="AG14" s="30">
        <v>0</v>
      </c>
      <c r="AH14" s="30">
        <v>0</v>
      </c>
      <c r="AI14" s="30"/>
      <c r="AJ14" s="30">
        <v>0</v>
      </c>
      <c r="AK14" s="30">
        <v>0</v>
      </c>
      <c r="AL14" s="30">
        <v>0</v>
      </c>
      <c r="AM14" s="30"/>
      <c r="AN14" s="30"/>
    </row>
    <row r="15" spans="1:43" s="31" customFormat="1" x14ac:dyDescent="0.25">
      <c r="A15" s="19"/>
      <c r="B15" s="13">
        <v>12</v>
      </c>
      <c r="C15" s="20">
        <v>59</v>
      </c>
      <c r="D15" s="20">
        <v>2208905690</v>
      </c>
      <c r="E15" s="13">
        <v>1227201</v>
      </c>
      <c r="F15" s="21">
        <v>31584</v>
      </c>
      <c r="G15" s="22" t="s">
        <v>72</v>
      </c>
      <c r="H15" s="40">
        <v>5099873002025</v>
      </c>
      <c r="I15" s="36" t="s">
        <v>70</v>
      </c>
      <c r="J15" s="36" t="s">
        <v>73</v>
      </c>
      <c r="K15" s="32">
        <v>0.5</v>
      </c>
      <c r="L15" s="37">
        <v>0.375</v>
      </c>
      <c r="M15" s="13">
        <v>883</v>
      </c>
      <c r="N15" s="13">
        <v>285</v>
      </c>
      <c r="O15" s="13">
        <v>67</v>
      </c>
      <c r="P15" s="13">
        <v>67</v>
      </c>
      <c r="Q15" s="28">
        <v>10.5</v>
      </c>
      <c r="R15" s="13">
        <v>29</v>
      </c>
      <c r="S15" s="13">
        <v>28.9</v>
      </c>
      <c r="T15" s="13">
        <v>21.2</v>
      </c>
      <c r="U15" s="13">
        <v>88</v>
      </c>
      <c r="V15" s="13">
        <v>118</v>
      </c>
      <c r="W15" s="13">
        <v>78</v>
      </c>
      <c r="X15" s="13">
        <v>14</v>
      </c>
      <c r="Y15" s="13">
        <v>3</v>
      </c>
      <c r="Z15" s="13">
        <v>-15</v>
      </c>
      <c r="AA15" s="13">
        <v>30</v>
      </c>
      <c r="AB15" s="21">
        <v>12</v>
      </c>
      <c r="AC15" s="29" t="s">
        <v>43</v>
      </c>
      <c r="AD15" s="13" t="s">
        <v>44</v>
      </c>
      <c r="AE15" s="20">
        <v>5</v>
      </c>
      <c r="AF15" s="30"/>
      <c r="AG15" s="30">
        <v>0</v>
      </c>
      <c r="AH15" s="30">
        <v>0</v>
      </c>
      <c r="AI15" s="30"/>
      <c r="AJ15" s="30">
        <v>0</v>
      </c>
      <c r="AK15" s="30">
        <v>0</v>
      </c>
      <c r="AL15" s="30">
        <v>36</v>
      </c>
      <c r="AM15" s="30"/>
      <c r="AN15" s="30"/>
    </row>
    <row r="16" spans="1:43" s="31" customFormat="1" x14ac:dyDescent="0.25">
      <c r="A16" s="19"/>
      <c r="B16" s="13">
        <v>13</v>
      </c>
      <c r="C16" s="20">
        <v>59</v>
      </c>
      <c r="D16" s="20">
        <v>2208905690</v>
      </c>
      <c r="E16" s="13">
        <v>715904</v>
      </c>
      <c r="F16" s="21">
        <v>31582</v>
      </c>
      <c r="G16" s="22" t="s">
        <v>74</v>
      </c>
      <c r="H16" s="35">
        <v>5099873002063</v>
      </c>
      <c r="I16" s="36" t="s">
        <v>75</v>
      </c>
      <c r="J16" s="36" t="s">
        <v>76</v>
      </c>
      <c r="K16" s="32">
        <v>1</v>
      </c>
      <c r="L16" s="37">
        <v>0.375</v>
      </c>
      <c r="M16" s="13">
        <v>1692</v>
      </c>
      <c r="N16" s="13">
        <v>323</v>
      </c>
      <c r="O16" s="13">
        <v>90</v>
      </c>
      <c r="P16" s="13">
        <v>90</v>
      </c>
      <c r="Q16" s="28">
        <v>19.504000000000001</v>
      </c>
      <c r="R16" s="13">
        <v>33.299999999999997</v>
      </c>
      <c r="S16" s="13">
        <v>38.1</v>
      </c>
      <c r="T16" s="13">
        <v>27.9</v>
      </c>
      <c r="U16" s="13">
        <v>99</v>
      </c>
      <c r="V16" s="13">
        <v>121</v>
      </c>
      <c r="W16" s="13">
        <v>84</v>
      </c>
      <c r="X16" s="13">
        <v>9</v>
      </c>
      <c r="Y16" s="13">
        <v>3</v>
      </c>
      <c r="Z16" s="13">
        <v>-15</v>
      </c>
      <c r="AA16" s="13">
        <v>30</v>
      </c>
      <c r="AB16" s="21">
        <v>12</v>
      </c>
      <c r="AC16" s="29" t="s">
        <v>43</v>
      </c>
      <c r="AD16" s="13" t="s">
        <v>44</v>
      </c>
      <c r="AE16" s="20">
        <v>5</v>
      </c>
      <c r="AF16" s="30"/>
      <c r="AG16" s="30">
        <v>0</v>
      </c>
      <c r="AH16" s="30">
        <v>0</v>
      </c>
      <c r="AI16" s="30"/>
      <c r="AJ16" s="30">
        <v>0</v>
      </c>
      <c r="AK16" s="30">
        <v>0</v>
      </c>
      <c r="AL16" s="30">
        <v>0</v>
      </c>
      <c r="AM16" s="30"/>
      <c r="AN16" s="30"/>
    </row>
    <row r="17" spans="1:42" s="31" customFormat="1" x14ac:dyDescent="0.25">
      <c r="A17" s="19"/>
      <c r="B17" s="13">
        <v>14</v>
      </c>
      <c r="C17" s="20">
        <v>59</v>
      </c>
      <c r="D17" s="20">
        <v>2208905690</v>
      </c>
      <c r="E17" s="13">
        <v>1302001</v>
      </c>
      <c r="F17" s="21">
        <v>30935</v>
      </c>
      <c r="G17" s="22" t="s">
        <v>77</v>
      </c>
      <c r="H17" s="35">
        <v>5099873002094</v>
      </c>
      <c r="I17" s="36" t="s">
        <v>75</v>
      </c>
      <c r="J17" s="36" t="s">
        <v>78</v>
      </c>
      <c r="K17" s="32">
        <v>0.5</v>
      </c>
      <c r="L17" s="37">
        <v>0.375</v>
      </c>
      <c r="M17" s="13">
        <v>883</v>
      </c>
      <c r="N17" s="13">
        <v>285</v>
      </c>
      <c r="O17" s="13">
        <v>67</v>
      </c>
      <c r="P17" s="13">
        <v>67</v>
      </c>
      <c r="Q17" s="28">
        <v>10.5</v>
      </c>
      <c r="R17" s="13">
        <v>29</v>
      </c>
      <c r="S17" s="13">
        <v>28.9</v>
      </c>
      <c r="T17" s="13">
        <v>21.2</v>
      </c>
      <c r="U17" s="13">
        <v>88</v>
      </c>
      <c r="V17" s="13">
        <v>118</v>
      </c>
      <c r="W17" s="13">
        <v>78</v>
      </c>
      <c r="X17" s="13">
        <v>14</v>
      </c>
      <c r="Y17" s="13">
        <v>3</v>
      </c>
      <c r="Z17" s="13">
        <v>-15</v>
      </c>
      <c r="AA17" s="13">
        <v>30</v>
      </c>
      <c r="AB17" s="21">
        <v>12</v>
      </c>
      <c r="AC17" s="29" t="s">
        <v>43</v>
      </c>
      <c r="AD17" s="13" t="s">
        <v>44</v>
      </c>
      <c r="AE17" s="20">
        <v>5</v>
      </c>
      <c r="AF17" s="30"/>
      <c r="AG17" s="30">
        <v>0</v>
      </c>
      <c r="AH17" s="30">
        <v>0</v>
      </c>
      <c r="AI17" s="30"/>
      <c r="AJ17" s="30">
        <v>0</v>
      </c>
      <c r="AK17" s="30">
        <v>12</v>
      </c>
      <c r="AL17" s="30">
        <v>48</v>
      </c>
      <c r="AM17" s="30">
        <v>12</v>
      </c>
      <c r="AN17" s="30">
        <v>0</v>
      </c>
    </row>
    <row r="18" spans="1:42" s="31" customFormat="1" x14ac:dyDescent="0.25">
      <c r="A18" s="19"/>
      <c r="B18" s="13">
        <v>33</v>
      </c>
      <c r="C18" s="20">
        <v>61</v>
      </c>
      <c r="D18" s="20">
        <v>2208308200</v>
      </c>
      <c r="E18" s="13">
        <v>973301</v>
      </c>
      <c r="F18" s="21">
        <v>23403</v>
      </c>
      <c r="G18" s="22" t="s">
        <v>79</v>
      </c>
      <c r="H18" s="35">
        <v>5099873046296</v>
      </c>
      <c r="I18" s="24" t="s">
        <v>60</v>
      </c>
      <c r="J18" s="24" t="s">
        <v>80</v>
      </c>
      <c r="K18" s="25">
        <v>0.05</v>
      </c>
      <c r="L18" s="26">
        <v>0.4</v>
      </c>
      <c r="M18" s="13">
        <v>129</v>
      </c>
      <c r="N18" s="13">
        <v>115</v>
      </c>
      <c r="O18" s="13">
        <v>35</v>
      </c>
      <c r="P18" s="13">
        <v>35</v>
      </c>
      <c r="Q18" s="28">
        <v>15.648999999999999</v>
      </c>
      <c r="R18" s="13">
        <v>11.8</v>
      </c>
      <c r="S18" s="13">
        <v>18</v>
      </c>
      <c r="T18" s="13">
        <v>7.3</v>
      </c>
      <c r="U18" s="13">
        <v>113</v>
      </c>
      <c r="V18" s="13">
        <v>109.5</v>
      </c>
      <c r="W18" s="13">
        <v>73</v>
      </c>
      <c r="X18" s="13">
        <v>5</v>
      </c>
      <c r="Y18" s="13">
        <v>9</v>
      </c>
      <c r="Z18" s="13">
        <v>5</v>
      </c>
      <c r="AA18" s="13">
        <v>25</v>
      </c>
      <c r="AB18" s="21">
        <v>120</v>
      </c>
      <c r="AC18" s="29" t="s">
        <v>62</v>
      </c>
      <c r="AD18" s="13" t="s">
        <v>63</v>
      </c>
      <c r="AE18" s="20" t="s">
        <v>45</v>
      </c>
      <c r="AF18" s="30"/>
      <c r="AG18" s="98">
        <v>360</v>
      </c>
      <c r="AH18" s="98">
        <v>216</v>
      </c>
      <c r="AI18" s="98">
        <v>144</v>
      </c>
      <c r="AJ18" s="30">
        <v>0</v>
      </c>
      <c r="AK18" s="98">
        <v>72</v>
      </c>
      <c r="AL18" s="30">
        <v>0</v>
      </c>
      <c r="AM18" s="98">
        <v>24</v>
      </c>
      <c r="AN18" s="98">
        <v>24</v>
      </c>
    </row>
    <row r="19" spans="1:42" s="31" customFormat="1" x14ac:dyDescent="0.25">
      <c r="A19" s="19"/>
      <c r="B19" s="13">
        <v>16</v>
      </c>
      <c r="C19" s="20">
        <v>59</v>
      </c>
      <c r="D19" s="20">
        <v>2208905690</v>
      </c>
      <c r="E19" s="13">
        <v>1337202</v>
      </c>
      <c r="F19" s="21">
        <v>30937</v>
      </c>
      <c r="G19" s="22" t="s">
        <v>81</v>
      </c>
      <c r="H19" s="35">
        <v>5099873001899</v>
      </c>
      <c r="I19" s="36" t="s">
        <v>82</v>
      </c>
      <c r="J19" s="36" t="s">
        <v>83</v>
      </c>
      <c r="K19" s="32">
        <v>0.5</v>
      </c>
      <c r="L19" s="37">
        <v>0.375</v>
      </c>
      <c r="M19" s="13">
        <v>883</v>
      </c>
      <c r="N19" s="13">
        <v>285</v>
      </c>
      <c r="O19" s="13">
        <v>67</v>
      </c>
      <c r="P19" s="13">
        <v>67</v>
      </c>
      <c r="Q19" s="28">
        <v>10.5</v>
      </c>
      <c r="R19" s="13">
        <v>29</v>
      </c>
      <c r="S19" s="13">
        <v>28.9</v>
      </c>
      <c r="T19" s="13">
        <v>21.2</v>
      </c>
      <c r="U19" s="13">
        <v>88</v>
      </c>
      <c r="V19" s="13">
        <v>118</v>
      </c>
      <c r="W19" s="13">
        <v>78</v>
      </c>
      <c r="X19" s="13">
        <v>14</v>
      </c>
      <c r="Y19" s="13">
        <v>3</v>
      </c>
      <c r="Z19" s="13">
        <v>-15</v>
      </c>
      <c r="AA19" s="13">
        <v>30</v>
      </c>
      <c r="AB19" s="21">
        <v>12</v>
      </c>
      <c r="AC19" s="29" t="s">
        <v>43</v>
      </c>
      <c r="AD19" s="13" t="s">
        <v>44</v>
      </c>
      <c r="AE19" s="20">
        <v>5</v>
      </c>
      <c r="AF19" s="30"/>
      <c r="AG19" s="30">
        <v>12</v>
      </c>
      <c r="AH19" s="30">
        <v>0</v>
      </c>
      <c r="AI19" s="30"/>
      <c r="AJ19" s="30">
        <v>0</v>
      </c>
      <c r="AK19" s="30">
        <v>0</v>
      </c>
      <c r="AL19" s="30">
        <v>0</v>
      </c>
      <c r="AM19" s="30"/>
      <c r="AN19" s="30"/>
    </row>
    <row r="20" spans="1:42" s="31" customFormat="1" x14ac:dyDescent="0.25">
      <c r="A20" s="19"/>
      <c r="B20" s="13">
        <v>17</v>
      </c>
      <c r="C20" s="20">
        <v>59</v>
      </c>
      <c r="D20" s="13">
        <v>2208601100</v>
      </c>
      <c r="E20" s="13">
        <v>1423101</v>
      </c>
      <c r="F20" s="21">
        <v>31568</v>
      </c>
      <c r="G20" s="22" t="s">
        <v>84</v>
      </c>
      <c r="H20" s="41">
        <v>5099873703182</v>
      </c>
      <c r="I20" s="36" t="s">
        <v>85</v>
      </c>
      <c r="J20" s="36" t="s">
        <v>86</v>
      </c>
      <c r="K20" s="32">
        <v>0.7</v>
      </c>
      <c r="L20" s="26">
        <v>0.4</v>
      </c>
      <c r="M20" s="13">
        <v>1381</v>
      </c>
      <c r="N20" s="13">
        <v>305</v>
      </c>
      <c r="O20" s="13">
        <v>70</v>
      </c>
      <c r="P20" s="13">
        <v>225</v>
      </c>
      <c r="Q20" s="28">
        <v>8.4359999999999999</v>
      </c>
      <c r="R20" s="42">
        <v>32.5</v>
      </c>
      <c r="S20" s="42">
        <v>47</v>
      </c>
      <c r="T20" s="42">
        <v>23</v>
      </c>
      <c r="U20" s="42">
        <v>97.5</v>
      </c>
      <c r="V20" s="42">
        <v>115</v>
      </c>
      <c r="W20" s="42">
        <v>70</v>
      </c>
      <c r="X20" s="13">
        <v>7</v>
      </c>
      <c r="Y20" s="13">
        <v>3</v>
      </c>
      <c r="Z20" s="13">
        <v>-15</v>
      </c>
      <c r="AA20" s="13">
        <v>30</v>
      </c>
      <c r="AB20" s="13">
        <v>6</v>
      </c>
      <c r="AC20" s="29" t="s">
        <v>43</v>
      </c>
      <c r="AD20" s="13" t="s">
        <v>44</v>
      </c>
      <c r="AE20" s="20">
        <v>5</v>
      </c>
      <c r="AF20" s="30"/>
      <c r="AG20" s="30">
        <v>0</v>
      </c>
      <c r="AH20" s="30">
        <v>0</v>
      </c>
      <c r="AI20" s="30"/>
      <c r="AJ20" s="30">
        <v>0</v>
      </c>
      <c r="AK20" s="30">
        <v>0</v>
      </c>
      <c r="AL20" s="30">
        <v>0</v>
      </c>
      <c r="AM20" s="30"/>
      <c r="AN20" s="30"/>
    </row>
    <row r="21" spans="1:42" s="31" customFormat="1" x14ac:dyDescent="0.25">
      <c r="A21" s="19"/>
      <c r="B21" s="13">
        <v>18</v>
      </c>
      <c r="C21" s="13">
        <v>59</v>
      </c>
      <c r="D21" s="13">
        <v>2208905690</v>
      </c>
      <c r="E21" s="13">
        <v>1227205</v>
      </c>
      <c r="F21" s="21">
        <v>32722</v>
      </c>
      <c r="G21" s="22" t="s">
        <v>87</v>
      </c>
      <c r="H21" s="41">
        <v>5099873709184</v>
      </c>
      <c r="I21" s="36" t="s">
        <v>88</v>
      </c>
      <c r="J21" s="36" t="s">
        <v>89</v>
      </c>
      <c r="K21" s="32">
        <v>0.5</v>
      </c>
      <c r="L21" s="37">
        <v>0.375</v>
      </c>
      <c r="M21" s="43"/>
      <c r="N21" s="43">
        <v>290</v>
      </c>
      <c r="O21" s="43">
        <v>195</v>
      </c>
      <c r="P21" s="43">
        <v>70</v>
      </c>
      <c r="Q21" s="44"/>
      <c r="R21" s="44">
        <v>295</v>
      </c>
      <c r="S21" s="44">
        <v>200</v>
      </c>
      <c r="T21" s="44">
        <v>425</v>
      </c>
      <c r="U21" s="45">
        <v>97.5</v>
      </c>
      <c r="V21" s="45">
        <v>115</v>
      </c>
      <c r="W21" s="45">
        <v>70</v>
      </c>
      <c r="X21" s="43">
        <v>7</v>
      </c>
      <c r="Y21" s="43">
        <v>3</v>
      </c>
      <c r="Z21" s="43">
        <v>-15</v>
      </c>
      <c r="AA21" s="13">
        <v>30</v>
      </c>
      <c r="AB21" s="13">
        <v>6</v>
      </c>
      <c r="AC21" s="29" t="s">
        <v>43</v>
      </c>
      <c r="AD21" s="13" t="s">
        <v>44</v>
      </c>
      <c r="AE21" s="20">
        <v>5</v>
      </c>
      <c r="AF21" s="30"/>
      <c r="AG21" s="30">
        <v>0</v>
      </c>
      <c r="AH21" s="30">
        <v>0</v>
      </c>
      <c r="AI21" s="30"/>
      <c r="AJ21" s="30">
        <v>0</v>
      </c>
      <c r="AK21" s="30">
        <v>0</v>
      </c>
      <c r="AL21" s="30">
        <v>0</v>
      </c>
      <c r="AM21" s="30"/>
      <c r="AN21" s="30"/>
    </row>
    <row r="22" spans="1:42" s="31" customFormat="1" x14ac:dyDescent="0.25">
      <c r="A22" s="19"/>
      <c r="B22" s="13">
        <v>19</v>
      </c>
      <c r="C22" s="13">
        <v>58</v>
      </c>
      <c r="D22" s="13">
        <v>2208601100</v>
      </c>
      <c r="E22" s="13">
        <v>971958</v>
      </c>
      <c r="F22" s="21">
        <v>32808</v>
      </c>
      <c r="G22" s="22" t="s">
        <v>90</v>
      </c>
      <c r="H22" s="41">
        <v>6412709021752</v>
      </c>
      <c r="I22" s="36" t="s">
        <v>91</v>
      </c>
      <c r="J22" s="36" t="s">
        <v>92</v>
      </c>
      <c r="K22" s="32">
        <v>0.7</v>
      </c>
      <c r="L22" s="26">
        <v>0.4</v>
      </c>
      <c r="M22" s="43">
        <v>1273</v>
      </c>
      <c r="N22" s="43">
        <v>319</v>
      </c>
      <c r="O22" s="43">
        <v>78</v>
      </c>
      <c r="P22" s="43">
        <v>78</v>
      </c>
      <c r="Q22" s="44">
        <v>14.515000000000001</v>
      </c>
      <c r="R22" s="44">
        <v>320</v>
      </c>
      <c r="S22" s="44">
        <v>286</v>
      </c>
      <c r="T22" s="44">
        <v>185</v>
      </c>
      <c r="U22" s="43"/>
      <c r="V22" s="43"/>
      <c r="W22" s="43"/>
      <c r="X22" s="43"/>
      <c r="Y22" s="43"/>
      <c r="Z22" s="43">
        <v>-15</v>
      </c>
      <c r="AA22" s="13">
        <v>30</v>
      </c>
      <c r="AB22" s="13">
        <v>6</v>
      </c>
      <c r="AC22" s="29" t="s">
        <v>43</v>
      </c>
      <c r="AD22" s="13" t="s">
        <v>44</v>
      </c>
      <c r="AE22" s="20">
        <v>5</v>
      </c>
      <c r="AF22" s="30"/>
      <c r="AG22" s="30">
        <v>0</v>
      </c>
      <c r="AH22" s="30">
        <v>0</v>
      </c>
      <c r="AI22" s="30"/>
      <c r="AJ22" s="30">
        <v>0</v>
      </c>
      <c r="AK22" s="30">
        <v>0</v>
      </c>
      <c r="AL22" s="30">
        <v>0</v>
      </c>
      <c r="AM22" s="30"/>
      <c r="AN22" s="30"/>
    </row>
    <row r="23" spans="1:42" s="31" customFormat="1" x14ac:dyDescent="0.25">
      <c r="A23" s="19"/>
      <c r="B23" s="13">
        <v>20</v>
      </c>
      <c r="C23" s="13">
        <v>58</v>
      </c>
      <c r="D23" s="13">
        <v>2208601100</v>
      </c>
      <c r="E23" s="13">
        <v>971977</v>
      </c>
      <c r="F23" s="21">
        <v>2700</v>
      </c>
      <c r="G23" s="22" t="s">
        <v>93</v>
      </c>
      <c r="H23" s="41">
        <v>5099873209042</v>
      </c>
      <c r="I23" s="46" t="s">
        <v>94</v>
      </c>
      <c r="J23" s="46" t="s">
        <v>95</v>
      </c>
      <c r="K23" s="32">
        <v>0.7</v>
      </c>
      <c r="L23" s="26">
        <v>0.4</v>
      </c>
      <c r="M23" s="43">
        <v>1484</v>
      </c>
      <c r="N23" s="43">
        <v>327</v>
      </c>
      <c r="O23" s="43"/>
      <c r="P23" s="43">
        <v>85</v>
      </c>
      <c r="Q23" s="44">
        <v>8.9039999999999999</v>
      </c>
      <c r="R23" s="44">
        <v>35</v>
      </c>
      <c r="S23" s="44">
        <v>28</v>
      </c>
      <c r="T23" s="44">
        <v>18</v>
      </c>
      <c r="U23" s="43"/>
      <c r="V23" s="43"/>
      <c r="W23" s="43"/>
      <c r="X23" s="43"/>
      <c r="Y23" s="43"/>
      <c r="Z23" s="43"/>
      <c r="AA23" s="13"/>
      <c r="AB23" s="13">
        <v>6</v>
      </c>
      <c r="AC23" s="29" t="s">
        <v>43</v>
      </c>
      <c r="AD23" s="13" t="s">
        <v>44</v>
      </c>
      <c r="AE23" s="20" t="s">
        <v>45</v>
      </c>
      <c r="AF23" s="30"/>
      <c r="AG23" s="30">
        <v>0</v>
      </c>
      <c r="AH23" s="30">
        <v>0</v>
      </c>
      <c r="AI23" s="30"/>
      <c r="AJ23" s="30">
        <v>0</v>
      </c>
      <c r="AK23" s="30">
        <v>0</v>
      </c>
      <c r="AL23" s="30">
        <v>0</v>
      </c>
      <c r="AM23" s="30"/>
      <c r="AN23" s="30"/>
    </row>
    <row r="24" spans="1:42" s="57" customFormat="1" x14ac:dyDescent="0.25">
      <c r="A24" s="47" t="s">
        <v>96</v>
      </c>
      <c r="B24" s="48">
        <v>21</v>
      </c>
      <c r="C24" s="48">
        <v>59</v>
      </c>
      <c r="D24" s="49">
        <v>2208701000</v>
      </c>
      <c r="E24" s="42">
        <v>1821501</v>
      </c>
      <c r="F24" s="21">
        <v>34010</v>
      </c>
      <c r="G24" s="22" t="s">
        <v>97</v>
      </c>
      <c r="H24" s="50">
        <v>5099873011942</v>
      </c>
      <c r="I24" s="51" t="s">
        <v>98</v>
      </c>
      <c r="J24" s="51" t="s">
        <v>99</v>
      </c>
      <c r="K24" s="52">
        <v>0.5</v>
      </c>
      <c r="L24" s="53">
        <v>0.35</v>
      </c>
      <c r="M24" s="42">
        <v>894</v>
      </c>
      <c r="N24" s="42">
        <v>222</v>
      </c>
      <c r="O24" s="42">
        <v>70</v>
      </c>
      <c r="P24" s="42">
        <v>70</v>
      </c>
      <c r="Q24" s="54">
        <v>11.16</v>
      </c>
      <c r="R24" s="42">
        <v>22.8</v>
      </c>
      <c r="S24" s="42">
        <v>22.8</v>
      </c>
      <c r="T24" s="42">
        <v>30</v>
      </c>
      <c r="U24" s="42">
        <v>91</v>
      </c>
      <c r="V24" s="42">
        <v>120</v>
      </c>
      <c r="W24" s="42">
        <v>82</v>
      </c>
      <c r="X24" s="42">
        <v>14</v>
      </c>
      <c r="Y24" s="42">
        <v>4</v>
      </c>
      <c r="Z24" s="55">
        <v>2</v>
      </c>
      <c r="AA24" s="55">
        <v>29</v>
      </c>
      <c r="AB24" s="55">
        <v>12</v>
      </c>
      <c r="AC24" s="56" t="s">
        <v>62</v>
      </c>
      <c r="AD24" s="42" t="s">
        <v>63</v>
      </c>
      <c r="AE24" s="48">
        <v>2.5</v>
      </c>
      <c r="AF24" s="30"/>
      <c r="AG24" s="30">
        <v>0</v>
      </c>
      <c r="AH24" s="30">
        <v>12</v>
      </c>
      <c r="AI24" s="30">
        <v>0</v>
      </c>
      <c r="AJ24" s="30">
        <v>0</v>
      </c>
      <c r="AK24" s="30">
        <v>0</v>
      </c>
      <c r="AL24" s="30">
        <v>0</v>
      </c>
      <c r="AM24" s="30"/>
      <c r="AN24" s="30"/>
      <c r="AO24" s="31"/>
      <c r="AP24" s="31"/>
    </row>
    <row r="25" spans="1:42" s="57" customFormat="1" x14ac:dyDescent="0.25">
      <c r="A25" s="47" t="s">
        <v>96</v>
      </c>
      <c r="B25" s="48">
        <v>22</v>
      </c>
      <c r="C25" s="48">
        <v>59</v>
      </c>
      <c r="D25" s="49">
        <v>2208701000</v>
      </c>
      <c r="E25" s="42">
        <v>1781803</v>
      </c>
      <c r="F25" s="21">
        <v>33993</v>
      </c>
      <c r="G25" s="22" t="s">
        <v>100</v>
      </c>
      <c r="H25" s="50">
        <v>5099873006504</v>
      </c>
      <c r="I25" s="51" t="s">
        <v>98</v>
      </c>
      <c r="J25" s="51" t="s">
        <v>101</v>
      </c>
      <c r="K25" s="52">
        <v>0.7</v>
      </c>
      <c r="L25" s="53">
        <v>0.35</v>
      </c>
      <c r="M25" s="42">
        <v>1180</v>
      </c>
      <c r="N25" s="42">
        <v>246</v>
      </c>
      <c r="O25" s="42">
        <v>76</v>
      </c>
      <c r="P25" s="42">
        <v>76</v>
      </c>
      <c r="Q25" s="54">
        <v>14.72</v>
      </c>
      <c r="R25" s="42">
        <v>25.4</v>
      </c>
      <c r="S25" s="42">
        <v>24.4</v>
      </c>
      <c r="T25" s="42">
        <v>32</v>
      </c>
      <c r="U25" s="42">
        <v>103.5</v>
      </c>
      <c r="V25" s="42">
        <v>111.5</v>
      </c>
      <c r="W25" s="42">
        <v>72.5</v>
      </c>
      <c r="X25" s="42">
        <v>10</v>
      </c>
      <c r="Y25" s="42">
        <v>4</v>
      </c>
      <c r="Z25" s="55">
        <v>2</v>
      </c>
      <c r="AA25" s="55">
        <v>29</v>
      </c>
      <c r="AB25" s="55">
        <v>12</v>
      </c>
      <c r="AC25" s="56" t="s">
        <v>62</v>
      </c>
      <c r="AD25" s="42" t="s">
        <v>63</v>
      </c>
      <c r="AE25" s="48">
        <v>2.5</v>
      </c>
      <c r="AF25" s="30"/>
      <c r="AG25" s="30">
        <v>0</v>
      </c>
      <c r="AH25" s="30">
        <v>0</v>
      </c>
      <c r="AI25" s="30"/>
      <c r="AJ25" s="30">
        <v>0</v>
      </c>
      <c r="AK25" s="30">
        <v>12</v>
      </c>
      <c r="AL25" s="30">
        <v>0</v>
      </c>
      <c r="AM25" s="30">
        <v>0</v>
      </c>
      <c r="AN25" s="30">
        <v>0</v>
      </c>
      <c r="AO25" s="31"/>
      <c r="AP25" s="31"/>
    </row>
    <row r="26" spans="1:42" s="57" customFormat="1" x14ac:dyDescent="0.25">
      <c r="A26" s="47" t="s">
        <v>96</v>
      </c>
      <c r="B26" s="48">
        <v>23</v>
      </c>
      <c r="C26" s="48">
        <v>59</v>
      </c>
      <c r="D26" s="49">
        <v>2208701000</v>
      </c>
      <c r="E26" s="42">
        <v>1781903</v>
      </c>
      <c r="F26" s="21">
        <v>33989</v>
      </c>
      <c r="G26" s="22" t="s">
        <v>102</v>
      </c>
      <c r="H26" s="50">
        <v>5099873006498</v>
      </c>
      <c r="I26" s="51" t="s">
        <v>98</v>
      </c>
      <c r="J26" s="58" t="s">
        <v>103</v>
      </c>
      <c r="K26" s="52">
        <v>1</v>
      </c>
      <c r="L26" s="53">
        <v>0.35</v>
      </c>
      <c r="M26" s="42">
        <v>1610</v>
      </c>
      <c r="N26" s="42">
        <v>273.5</v>
      </c>
      <c r="O26" s="42">
        <v>86</v>
      </c>
      <c r="P26" s="42">
        <v>86</v>
      </c>
      <c r="Q26" s="54">
        <v>19.32</v>
      </c>
      <c r="R26" s="42">
        <v>28.7</v>
      </c>
      <c r="S26" s="42">
        <v>36.700000000000003</v>
      </c>
      <c r="T26" s="42">
        <v>27.6</v>
      </c>
      <c r="U26" s="42">
        <v>87</v>
      </c>
      <c r="V26" s="42">
        <v>115</v>
      </c>
      <c r="W26" s="42">
        <v>77</v>
      </c>
      <c r="X26" s="42">
        <v>8</v>
      </c>
      <c r="Y26" s="42">
        <v>3</v>
      </c>
      <c r="Z26" s="55">
        <v>5</v>
      </c>
      <c r="AA26" s="55">
        <v>25</v>
      </c>
      <c r="AB26" s="55">
        <v>12</v>
      </c>
      <c r="AC26" s="56" t="s">
        <v>62</v>
      </c>
      <c r="AD26" s="42" t="s">
        <v>63</v>
      </c>
      <c r="AE26" s="48">
        <v>2.5</v>
      </c>
      <c r="AF26" s="30"/>
      <c r="AG26" s="30">
        <v>0</v>
      </c>
      <c r="AH26" s="30">
        <v>12</v>
      </c>
      <c r="AI26" s="30">
        <v>0</v>
      </c>
      <c r="AJ26" s="30">
        <v>0</v>
      </c>
      <c r="AK26" s="30">
        <v>0</v>
      </c>
      <c r="AL26" s="30">
        <v>0</v>
      </c>
      <c r="AM26" s="30"/>
      <c r="AN26" s="30"/>
      <c r="AO26" s="31"/>
      <c r="AP26" s="31"/>
    </row>
    <row r="27" spans="1:42" s="57" customFormat="1" x14ac:dyDescent="0.25">
      <c r="A27" s="19"/>
      <c r="B27" s="13">
        <v>24</v>
      </c>
      <c r="C27" s="20">
        <v>59</v>
      </c>
      <c r="D27" s="20">
        <v>2208701000</v>
      </c>
      <c r="E27" s="13">
        <v>1515403</v>
      </c>
      <c r="F27" s="21">
        <v>31786</v>
      </c>
      <c r="G27" s="22" t="s">
        <v>104</v>
      </c>
      <c r="H27" s="23">
        <v>5099873005101</v>
      </c>
      <c r="I27" s="24" t="s">
        <v>105</v>
      </c>
      <c r="J27" s="24" t="s">
        <v>106</v>
      </c>
      <c r="K27" s="32">
        <v>0.5</v>
      </c>
      <c r="L27" s="26">
        <v>0.35</v>
      </c>
      <c r="M27" s="13">
        <v>888</v>
      </c>
      <c r="N27" s="13">
        <v>221</v>
      </c>
      <c r="O27" s="13">
        <v>71</v>
      </c>
      <c r="P27" s="13">
        <v>71</v>
      </c>
      <c r="Q27" s="28">
        <v>10.659000000000001</v>
      </c>
      <c r="R27" s="13">
        <v>23.3</v>
      </c>
      <c r="S27" s="13">
        <v>30.2</v>
      </c>
      <c r="T27" s="13">
        <v>23.3</v>
      </c>
      <c r="U27" s="13">
        <v>91</v>
      </c>
      <c r="V27" s="13">
        <v>120</v>
      </c>
      <c r="W27" s="13">
        <v>82</v>
      </c>
      <c r="X27" s="13">
        <v>14</v>
      </c>
      <c r="Y27" s="13">
        <v>4</v>
      </c>
      <c r="Z27" s="21">
        <v>5</v>
      </c>
      <c r="AA27" s="21">
        <v>25</v>
      </c>
      <c r="AB27" s="21">
        <v>12</v>
      </c>
      <c r="AC27" s="29" t="s">
        <v>62</v>
      </c>
      <c r="AD27" s="13" t="s">
        <v>63</v>
      </c>
      <c r="AE27" s="20">
        <v>2.5</v>
      </c>
      <c r="AF27" s="30"/>
      <c r="AG27" s="30">
        <v>12</v>
      </c>
      <c r="AH27" s="30">
        <v>0</v>
      </c>
      <c r="AI27" s="30"/>
      <c r="AJ27" s="30">
        <v>0</v>
      </c>
      <c r="AK27" s="30">
        <v>0</v>
      </c>
      <c r="AL27" s="30">
        <v>36</v>
      </c>
      <c r="AM27" s="30"/>
      <c r="AN27" s="30"/>
      <c r="AO27" s="31"/>
      <c r="AP27" s="31"/>
    </row>
    <row r="28" spans="1:42" s="57" customFormat="1" x14ac:dyDescent="0.25">
      <c r="A28" s="19"/>
      <c r="B28" s="13">
        <v>60</v>
      </c>
      <c r="C28" s="20">
        <v>61</v>
      </c>
      <c r="D28" s="59">
        <v>2208303000</v>
      </c>
      <c r="E28" s="13">
        <v>1123409</v>
      </c>
      <c r="F28" s="21">
        <v>25791</v>
      </c>
      <c r="G28" s="22" t="s">
        <v>107</v>
      </c>
      <c r="H28" s="23">
        <v>5010314048907</v>
      </c>
      <c r="I28" s="36" t="s">
        <v>108</v>
      </c>
      <c r="J28" s="36" t="s">
        <v>109</v>
      </c>
      <c r="K28" s="32">
        <v>0.7</v>
      </c>
      <c r="L28" s="26">
        <v>0.4</v>
      </c>
      <c r="M28" s="13">
        <v>1310</v>
      </c>
      <c r="N28" s="13">
        <v>325</v>
      </c>
      <c r="O28" s="13">
        <v>85</v>
      </c>
      <c r="P28" s="13">
        <v>74</v>
      </c>
      <c r="Q28" s="28">
        <v>8.8190000000000008</v>
      </c>
      <c r="R28" s="13">
        <v>33.200000000000003</v>
      </c>
      <c r="S28" s="13">
        <v>26.5</v>
      </c>
      <c r="T28" s="13">
        <v>15.7</v>
      </c>
      <c r="U28" s="13">
        <v>99.5</v>
      </c>
      <c r="V28" s="13">
        <v>120.5</v>
      </c>
      <c r="W28" s="13">
        <v>80</v>
      </c>
      <c r="X28" s="13">
        <v>23</v>
      </c>
      <c r="Y28" s="13">
        <v>3</v>
      </c>
      <c r="Z28" s="21">
        <v>10</v>
      </c>
      <c r="AA28" s="21">
        <v>25</v>
      </c>
      <c r="AB28" s="21">
        <v>6</v>
      </c>
      <c r="AC28" s="29" t="s">
        <v>110</v>
      </c>
      <c r="AD28" s="13" t="s">
        <v>111</v>
      </c>
      <c r="AE28" s="20" t="s">
        <v>45</v>
      </c>
      <c r="AF28" s="30"/>
      <c r="AG28" s="30">
        <v>0</v>
      </c>
      <c r="AH28" s="30">
        <v>0</v>
      </c>
      <c r="AI28" s="30"/>
      <c r="AJ28" s="30">
        <v>0</v>
      </c>
      <c r="AK28" s="30">
        <v>0</v>
      </c>
      <c r="AL28" s="30">
        <v>0</v>
      </c>
      <c r="AM28" s="30"/>
      <c r="AN28" s="30"/>
      <c r="AO28" s="31"/>
      <c r="AP28" s="31"/>
    </row>
    <row r="29" spans="1:42" s="31" customFormat="1" x14ac:dyDescent="0.25">
      <c r="A29" s="19"/>
      <c r="B29" s="13">
        <v>62</v>
      </c>
      <c r="C29" s="20">
        <v>61</v>
      </c>
      <c r="D29" s="59">
        <v>2208303000</v>
      </c>
      <c r="E29" s="13">
        <v>1227901</v>
      </c>
      <c r="F29" s="21">
        <v>25792</v>
      </c>
      <c r="G29" s="22" t="s">
        <v>112</v>
      </c>
      <c r="H29" s="23">
        <v>5010314049300</v>
      </c>
      <c r="I29" s="36" t="s">
        <v>113</v>
      </c>
      <c r="J29" s="36" t="s">
        <v>114</v>
      </c>
      <c r="K29" s="32">
        <v>0.7</v>
      </c>
      <c r="L29" s="26">
        <v>0.43</v>
      </c>
      <c r="M29" s="13">
        <v>1312</v>
      </c>
      <c r="N29" s="13">
        <v>325</v>
      </c>
      <c r="O29" s="13">
        <v>85</v>
      </c>
      <c r="P29" s="13">
        <v>74</v>
      </c>
      <c r="Q29" s="28">
        <v>8.891</v>
      </c>
      <c r="R29" s="13">
        <v>33.200000000000003</v>
      </c>
      <c r="S29" s="13">
        <v>26.5</v>
      </c>
      <c r="T29" s="13">
        <v>15.7</v>
      </c>
      <c r="U29" s="13">
        <v>99.5</v>
      </c>
      <c r="V29" s="13">
        <v>120.5</v>
      </c>
      <c r="W29" s="13">
        <v>80</v>
      </c>
      <c r="X29" s="13">
        <v>23</v>
      </c>
      <c r="Y29" s="13">
        <v>3</v>
      </c>
      <c r="Z29" s="21">
        <v>10</v>
      </c>
      <c r="AA29" s="21">
        <v>25</v>
      </c>
      <c r="AB29" s="21">
        <v>6</v>
      </c>
      <c r="AC29" s="29" t="s">
        <v>110</v>
      </c>
      <c r="AD29" s="13" t="s">
        <v>111</v>
      </c>
      <c r="AE29" s="20" t="s">
        <v>45</v>
      </c>
      <c r="AF29" s="30"/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0</v>
      </c>
      <c r="AM29" s="30"/>
      <c r="AN29" s="30"/>
    </row>
    <row r="30" spans="1:42" s="31" customFormat="1" x14ac:dyDescent="0.25">
      <c r="A30" s="19"/>
      <c r="B30" s="13">
        <v>27</v>
      </c>
      <c r="C30" s="13">
        <v>59</v>
      </c>
      <c r="D30" s="13">
        <v>2208701000</v>
      </c>
      <c r="E30" s="13">
        <v>1428913</v>
      </c>
      <c r="F30" s="21">
        <v>32811</v>
      </c>
      <c r="G30" s="22" t="s">
        <v>115</v>
      </c>
      <c r="H30" s="41">
        <v>5099873204856</v>
      </c>
      <c r="I30" s="36" t="s">
        <v>116</v>
      </c>
      <c r="J30" s="36" t="s">
        <v>117</v>
      </c>
      <c r="K30" s="32">
        <v>0.7</v>
      </c>
      <c r="L30" s="26">
        <v>0.35</v>
      </c>
      <c r="M30" s="43">
        <v>1688</v>
      </c>
      <c r="N30" s="43"/>
      <c r="O30" s="43"/>
      <c r="P30" s="43"/>
      <c r="Q30" s="44">
        <v>10.130000000000001</v>
      </c>
      <c r="R30" s="44">
        <v>37.340000000000003</v>
      </c>
      <c r="S30" s="44"/>
      <c r="T30" s="44">
        <v>26.19</v>
      </c>
      <c r="U30" s="43"/>
      <c r="V30" s="43"/>
      <c r="W30" s="43"/>
      <c r="X30" s="43">
        <v>12</v>
      </c>
      <c r="Y30" s="43">
        <v>6</v>
      </c>
      <c r="Z30" s="43">
        <v>5</v>
      </c>
      <c r="AA30" s="13">
        <v>25</v>
      </c>
      <c r="AB30" s="13">
        <v>6</v>
      </c>
      <c r="AC30" s="29" t="s">
        <v>62</v>
      </c>
      <c r="AD30" s="13" t="s">
        <v>63</v>
      </c>
      <c r="AE30" s="20">
        <v>2.5</v>
      </c>
      <c r="AF30" s="30"/>
      <c r="AG30" s="30">
        <v>0</v>
      </c>
      <c r="AH30" s="30">
        <v>0</v>
      </c>
      <c r="AI30" s="30"/>
      <c r="AJ30" s="30">
        <v>0</v>
      </c>
      <c r="AK30" s="30">
        <v>0</v>
      </c>
      <c r="AL30" s="30">
        <v>0</v>
      </c>
      <c r="AM30" s="30"/>
      <c r="AN30" s="30"/>
    </row>
    <row r="31" spans="1:42" s="31" customFormat="1" x14ac:dyDescent="0.25">
      <c r="A31" s="19"/>
      <c r="B31" s="13">
        <v>28</v>
      </c>
      <c r="C31" s="13">
        <v>61</v>
      </c>
      <c r="D31" s="20">
        <v>2208308800</v>
      </c>
      <c r="E31" s="13">
        <v>1201701</v>
      </c>
      <c r="F31" s="21">
        <v>2458</v>
      </c>
      <c r="G31" s="22" t="s">
        <v>118</v>
      </c>
      <c r="H31" s="23">
        <v>5099873045114</v>
      </c>
      <c r="I31" s="24" t="s">
        <v>60</v>
      </c>
      <c r="J31" s="24" t="s">
        <v>119</v>
      </c>
      <c r="K31" s="32">
        <v>3</v>
      </c>
      <c r="L31" s="26">
        <v>0.4</v>
      </c>
      <c r="M31" s="13">
        <v>5690</v>
      </c>
      <c r="N31" s="13">
        <v>390.5</v>
      </c>
      <c r="O31" s="13">
        <v>180</v>
      </c>
      <c r="P31" s="13">
        <v>170</v>
      </c>
      <c r="Q31" s="28">
        <v>5.0350000000000001</v>
      </c>
      <c r="R31" s="13">
        <v>39.5</v>
      </c>
      <c r="S31" s="13">
        <v>18.399999999999999</v>
      </c>
      <c r="T31" s="13">
        <v>17.399999999999999</v>
      </c>
      <c r="U31" s="13">
        <v>80</v>
      </c>
      <c r="V31" s="13">
        <v>113.5</v>
      </c>
      <c r="W31" s="13">
        <v>64.5</v>
      </c>
      <c r="X31" s="13">
        <v>24</v>
      </c>
      <c r="Y31" s="13">
        <v>2</v>
      </c>
      <c r="Z31" s="21">
        <v>5</v>
      </c>
      <c r="AA31" s="21">
        <v>25</v>
      </c>
      <c r="AB31" s="21">
        <v>1</v>
      </c>
      <c r="AC31" s="29" t="s">
        <v>62</v>
      </c>
      <c r="AD31" s="13" t="s">
        <v>63</v>
      </c>
      <c r="AE31" s="20" t="s">
        <v>45</v>
      </c>
      <c r="AF31" s="30"/>
      <c r="AG31" s="30">
        <v>0</v>
      </c>
      <c r="AH31" s="30">
        <v>0</v>
      </c>
      <c r="AI31" s="30"/>
      <c r="AJ31" s="30">
        <v>0</v>
      </c>
      <c r="AK31" s="30">
        <v>0</v>
      </c>
      <c r="AL31" s="30">
        <v>0</v>
      </c>
      <c r="AM31" s="30"/>
      <c r="AN31" s="30"/>
    </row>
    <row r="32" spans="1:42" s="31" customFormat="1" x14ac:dyDescent="0.25">
      <c r="A32" s="19"/>
      <c r="B32" s="13">
        <v>15</v>
      </c>
      <c r="C32" s="13">
        <v>59</v>
      </c>
      <c r="D32" s="20">
        <v>2208905690</v>
      </c>
      <c r="E32" s="13">
        <v>1215805</v>
      </c>
      <c r="F32" s="21">
        <v>30936</v>
      </c>
      <c r="G32" s="22" t="s">
        <v>120</v>
      </c>
      <c r="H32" s="23">
        <v>5099873001875</v>
      </c>
      <c r="I32" s="36" t="s">
        <v>82</v>
      </c>
      <c r="J32" s="36" t="s">
        <v>121</v>
      </c>
      <c r="K32" s="32">
        <v>1</v>
      </c>
      <c r="L32" s="37">
        <v>0.375</v>
      </c>
      <c r="M32" s="13">
        <v>1692</v>
      </c>
      <c r="N32" s="13">
        <v>323</v>
      </c>
      <c r="O32" s="13">
        <v>90</v>
      </c>
      <c r="P32" s="13">
        <v>90</v>
      </c>
      <c r="Q32" s="28">
        <v>19.504000000000001</v>
      </c>
      <c r="R32" s="13">
        <v>33.299999999999997</v>
      </c>
      <c r="S32" s="13">
        <v>38.1</v>
      </c>
      <c r="T32" s="13">
        <v>27.9</v>
      </c>
      <c r="U32" s="13">
        <v>99</v>
      </c>
      <c r="V32" s="13">
        <v>121</v>
      </c>
      <c r="W32" s="13">
        <v>84</v>
      </c>
      <c r="X32" s="13">
        <v>9</v>
      </c>
      <c r="Y32" s="13">
        <v>3</v>
      </c>
      <c r="Z32" s="21">
        <v>-15</v>
      </c>
      <c r="AA32" s="21">
        <v>30</v>
      </c>
      <c r="AB32" s="21">
        <v>12</v>
      </c>
      <c r="AC32" s="29" t="s">
        <v>43</v>
      </c>
      <c r="AD32" s="13" t="s">
        <v>44</v>
      </c>
      <c r="AE32" s="20">
        <v>5</v>
      </c>
      <c r="AF32" s="30"/>
      <c r="AG32" s="30">
        <v>0</v>
      </c>
      <c r="AH32" s="30">
        <v>24</v>
      </c>
      <c r="AI32" s="30">
        <v>24</v>
      </c>
      <c r="AJ32" s="30">
        <v>12</v>
      </c>
      <c r="AK32" s="30">
        <v>0</v>
      </c>
      <c r="AL32" s="30">
        <v>0</v>
      </c>
      <c r="AM32" s="30"/>
      <c r="AN32" s="30"/>
    </row>
    <row r="33" spans="1:42" s="31" customFormat="1" x14ac:dyDescent="0.25">
      <c r="A33" s="19"/>
      <c r="B33" s="13">
        <v>30</v>
      </c>
      <c r="C33" s="13">
        <v>61</v>
      </c>
      <c r="D33" s="20">
        <v>2208308200</v>
      </c>
      <c r="E33" s="13">
        <v>972743</v>
      </c>
      <c r="F33" s="21">
        <v>2456</v>
      </c>
      <c r="G33" s="22" t="s">
        <v>122</v>
      </c>
      <c r="H33" s="23">
        <v>5099873089798</v>
      </c>
      <c r="I33" s="24" t="s">
        <v>60</v>
      </c>
      <c r="J33" s="24" t="s">
        <v>123</v>
      </c>
      <c r="K33" s="32">
        <v>0.7</v>
      </c>
      <c r="L33" s="26">
        <v>0.4</v>
      </c>
      <c r="M33" s="13">
        <v>1208</v>
      </c>
      <c r="N33" s="13">
        <v>246</v>
      </c>
      <c r="O33" s="13">
        <v>76.8</v>
      </c>
      <c r="P33" s="13">
        <v>76.8</v>
      </c>
      <c r="Q33" s="28">
        <v>13.971</v>
      </c>
      <c r="R33" s="13">
        <v>26</v>
      </c>
      <c r="S33" s="13">
        <v>32.5</v>
      </c>
      <c r="T33" s="13">
        <v>24.6</v>
      </c>
      <c r="U33" s="13">
        <v>108</v>
      </c>
      <c r="V33" s="13">
        <v>114</v>
      </c>
      <c r="W33" s="13">
        <v>78.5</v>
      </c>
      <c r="X33" s="13">
        <v>9</v>
      </c>
      <c r="Y33" s="13">
        <v>4</v>
      </c>
      <c r="Z33" s="21">
        <v>5</v>
      </c>
      <c r="AA33" s="21">
        <v>25</v>
      </c>
      <c r="AB33" s="21">
        <v>12</v>
      </c>
      <c r="AC33" s="29" t="s">
        <v>62</v>
      </c>
      <c r="AD33" s="13" t="s">
        <v>63</v>
      </c>
      <c r="AE33" s="20" t="s">
        <v>45</v>
      </c>
      <c r="AF33" s="30"/>
      <c r="AG33" s="30">
        <v>24</v>
      </c>
      <c r="AH33" s="30">
        <v>0</v>
      </c>
      <c r="AI33" s="30"/>
      <c r="AJ33" s="30">
        <v>0</v>
      </c>
      <c r="AK33" s="30">
        <v>24</v>
      </c>
      <c r="AL33" s="30">
        <v>0</v>
      </c>
      <c r="AM33" s="30">
        <v>0</v>
      </c>
      <c r="AN33" s="30">
        <v>12</v>
      </c>
    </row>
    <row r="34" spans="1:42" s="31" customFormat="1" x14ac:dyDescent="0.25">
      <c r="A34" s="19"/>
      <c r="B34" s="13">
        <v>31</v>
      </c>
      <c r="C34" s="13">
        <v>61</v>
      </c>
      <c r="D34" s="20">
        <v>2208308200</v>
      </c>
      <c r="E34" s="13">
        <v>973203</v>
      </c>
      <c r="F34" s="21">
        <v>2455</v>
      </c>
      <c r="G34" s="22" t="s">
        <v>124</v>
      </c>
      <c r="H34" s="23">
        <v>5099873046067</v>
      </c>
      <c r="I34" s="24" t="s">
        <v>60</v>
      </c>
      <c r="J34" s="24" t="s">
        <v>125</v>
      </c>
      <c r="K34" s="32">
        <v>0.5</v>
      </c>
      <c r="L34" s="26">
        <v>0.4</v>
      </c>
      <c r="M34" s="13">
        <v>858</v>
      </c>
      <c r="N34" s="13">
        <v>221</v>
      </c>
      <c r="O34" s="13">
        <v>71</v>
      </c>
      <c r="P34" s="13">
        <v>71</v>
      </c>
      <c r="Q34" s="28">
        <v>10.659000000000001</v>
      </c>
      <c r="R34" s="13">
        <v>23.3</v>
      </c>
      <c r="S34" s="13">
        <v>30.2</v>
      </c>
      <c r="T34" s="13">
        <v>23.3</v>
      </c>
      <c r="U34" s="13">
        <v>91</v>
      </c>
      <c r="V34" s="13">
        <v>120</v>
      </c>
      <c r="W34" s="13">
        <v>82</v>
      </c>
      <c r="X34" s="13">
        <v>14</v>
      </c>
      <c r="Y34" s="13">
        <v>4</v>
      </c>
      <c r="Z34" s="21">
        <v>5</v>
      </c>
      <c r="AA34" s="21">
        <v>25</v>
      </c>
      <c r="AB34" s="21">
        <v>12</v>
      </c>
      <c r="AC34" s="29" t="s">
        <v>62</v>
      </c>
      <c r="AD34" s="13" t="s">
        <v>63</v>
      </c>
      <c r="AE34" s="20" t="s">
        <v>45</v>
      </c>
      <c r="AF34" s="30"/>
      <c r="AG34" s="30">
        <v>48</v>
      </c>
      <c r="AH34" s="30">
        <v>12</v>
      </c>
      <c r="AI34" s="30">
        <v>12</v>
      </c>
      <c r="AJ34" s="30">
        <v>12</v>
      </c>
      <c r="AK34" s="30">
        <v>60</v>
      </c>
      <c r="AL34" s="30">
        <v>0</v>
      </c>
      <c r="AM34" s="30">
        <v>18</v>
      </c>
      <c r="AN34" s="30">
        <v>18</v>
      </c>
    </row>
    <row r="35" spans="1:42" s="31" customFormat="1" x14ac:dyDescent="0.25">
      <c r="A35" s="19"/>
      <c r="B35" s="13">
        <v>46</v>
      </c>
      <c r="C35" s="13">
        <v>59</v>
      </c>
      <c r="D35" s="20">
        <v>2208905400</v>
      </c>
      <c r="E35" s="13">
        <v>1121702</v>
      </c>
      <c r="F35" s="21">
        <v>31566</v>
      </c>
      <c r="G35" s="22" t="s">
        <v>126</v>
      </c>
      <c r="H35" s="23">
        <v>7501145261026</v>
      </c>
      <c r="I35" s="24" t="s">
        <v>127</v>
      </c>
      <c r="J35" s="24" t="s">
        <v>128</v>
      </c>
      <c r="K35" s="32">
        <v>1</v>
      </c>
      <c r="L35" s="26">
        <v>0.38</v>
      </c>
      <c r="M35" s="13">
        <v>1666</v>
      </c>
      <c r="N35" s="13">
        <v>315</v>
      </c>
      <c r="O35" s="13">
        <v>88</v>
      </c>
      <c r="P35" s="13">
        <v>72</v>
      </c>
      <c r="Q35" s="28">
        <v>10.996</v>
      </c>
      <c r="R35" s="13">
        <v>32.5</v>
      </c>
      <c r="S35" s="13">
        <v>27.7</v>
      </c>
      <c r="T35" s="13">
        <v>15.6</v>
      </c>
      <c r="U35" s="13">
        <v>101</v>
      </c>
      <c r="V35" s="13">
        <v>110</v>
      </c>
      <c r="W35" s="13">
        <v>73</v>
      </c>
      <c r="X35" s="13">
        <v>19</v>
      </c>
      <c r="Y35" s="13">
        <v>3</v>
      </c>
      <c r="Z35" s="21">
        <v>5</v>
      </c>
      <c r="AA35" s="21">
        <v>25</v>
      </c>
      <c r="AB35" s="21">
        <v>6</v>
      </c>
      <c r="AC35" s="29" t="s">
        <v>129</v>
      </c>
      <c r="AD35" s="13" t="s">
        <v>130</v>
      </c>
      <c r="AE35" s="20">
        <v>5</v>
      </c>
      <c r="AF35" s="30"/>
      <c r="AG35" s="30">
        <v>12</v>
      </c>
      <c r="AH35" s="30">
        <v>12</v>
      </c>
      <c r="AI35" s="30">
        <v>6</v>
      </c>
      <c r="AJ35" s="30">
        <v>0</v>
      </c>
      <c r="AK35" s="30">
        <v>0</v>
      </c>
      <c r="AL35" s="30">
        <v>6</v>
      </c>
      <c r="AM35" s="30"/>
      <c r="AN35" s="30"/>
    </row>
    <row r="36" spans="1:42" s="31" customFormat="1" x14ac:dyDescent="0.25">
      <c r="A36" s="19"/>
      <c r="B36" s="13">
        <v>8</v>
      </c>
      <c r="C36" s="13">
        <v>59</v>
      </c>
      <c r="D36" s="20">
        <v>2208905690</v>
      </c>
      <c r="E36" s="13">
        <v>1227001</v>
      </c>
      <c r="F36" s="21">
        <v>31585</v>
      </c>
      <c r="G36" s="22" t="s">
        <v>131</v>
      </c>
      <c r="H36" s="23">
        <v>5099873001950</v>
      </c>
      <c r="I36" s="36" t="s">
        <v>55</v>
      </c>
      <c r="J36" s="36" t="s">
        <v>132</v>
      </c>
      <c r="K36" s="32">
        <v>0.5</v>
      </c>
      <c r="L36" s="37">
        <v>0.375</v>
      </c>
      <c r="M36" s="13">
        <v>883</v>
      </c>
      <c r="N36" s="13">
        <v>285</v>
      </c>
      <c r="O36" s="13">
        <v>67</v>
      </c>
      <c r="P36" s="13">
        <v>67</v>
      </c>
      <c r="Q36" s="28">
        <v>10.5</v>
      </c>
      <c r="R36" s="13">
        <v>29</v>
      </c>
      <c r="S36" s="13">
        <v>28.9</v>
      </c>
      <c r="T36" s="13">
        <v>21.2</v>
      </c>
      <c r="U36" s="13">
        <v>88</v>
      </c>
      <c r="V36" s="13">
        <v>118</v>
      </c>
      <c r="W36" s="13">
        <v>78</v>
      </c>
      <c r="X36" s="13">
        <v>14</v>
      </c>
      <c r="Y36" s="13">
        <v>3</v>
      </c>
      <c r="Z36" s="21">
        <v>-15</v>
      </c>
      <c r="AA36" s="21">
        <v>30</v>
      </c>
      <c r="AB36" s="21">
        <v>12</v>
      </c>
      <c r="AC36" s="29" t="s">
        <v>43</v>
      </c>
      <c r="AD36" s="13" t="s">
        <v>44</v>
      </c>
      <c r="AE36" s="20">
        <v>5</v>
      </c>
      <c r="AF36" s="30"/>
      <c r="AG36" s="30">
        <v>0</v>
      </c>
      <c r="AH36" s="30">
        <v>0</v>
      </c>
      <c r="AI36" s="30"/>
      <c r="AJ36" s="30">
        <v>0</v>
      </c>
      <c r="AK36" s="30">
        <v>0</v>
      </c>
      <c r="AL36" s="30">
        <v>0</v>
      </c>
      <c r="AM36" s="30"/>
      <c r="AN36" s="30"/>
    </row>
    <row r="37" spans="1:42" s="31" customFormat="1" x14ac:dyDescent="0.25">
      <c r="A37" s="19"/>
      <c r="B37" s="13">
        <v>34</v>
      </c>
      <c r="C37" s="13">
        <v>61</v>
      </c>
      <c r="D37" s="60">
        <v>2208308200</v>
      </c>
      <c r="E37" s="13">
        <v>973909</v>
      </c>
      <c r="F37" s="21">
        <v>2453</v>
      </c>
      <c r="G37" s="22" t="s">
        <v>133</v>
      </c>
      <c r="H37" s="23">
        <v>5099873038758</v>
      </c>
      <c r="I37" s="24" t="s">
        <v>134</v>
      </c>
      <c r="J37" s="24" t="s">
        <v>135</v>
      </c>
      <c r="K37" s="32">
        <v>0.7</v>
      </c>
      <c r="L37" s="26">
        <v>0.4</v>
      </c>
      <c r="M37" s="13">
        <v>1308</v>
      </c>
      <c r="N37" s="13">
        <v>227</v>
      </c>
      <c r="O37" s="13">
        <v>120</v>
      </c>
      <c r="P37" s="13">
        <v>57</v>
      </c>
      <c r="Q37" s="28">
        <v>8.3460000000000001</v>
      </c>
      <c r="R37" s="13">
        <v>24.5</v>
      </c>
      <c r="S37" s="13">
        <v>26.7</v>
      </c>
      <c r="T37" s="13">
        <v>20.399999999999999</v>
      </c>
      <c r="U37" s="13">
        <v>96</v>
      </c>
      <c r="V37" s="13">
        <v>119</v>
      </c>
      <c r="W37" s="13">
        <v>73</v>
      </c>
      <c r="X37" s="13">
        <v>16</v>
      </c>
      <c r="Y37" s="13">
        <v>4</v>
      </c>
      <c r="Z37" s="21">
        <v>5</v>
      </c>
      <c r="AA37" s="21">
        <v>25</v>
      </c>
      <c r="AB37" s="21">
        <v>6</v>
      </c>
      <c r="AC37" s="29" t="s">
        <v>62</v>
      </c>
      <c r="AD37" s="13" t="s">
        <v>63</v>
      </c>
      <c r="AE37" s="20" t="s">
        <v>45</v>
      </c>
      <c r="AF37" s="30"/>
      <c r="AG37" s="30">
        <v>0</v>
      </c>
      <c r="AH37" s="30">
        <v>0</v>
      </c>
      <c r="AI37" s="30"/>
      <c r="AJ37" s="30">
        <v>0</v>
      </c>
      <c r="AK37" s="30">
        <v>1</v>
      </c>
      <c r="AL37" s="30">
        <v>6</v>
      </c>
      <c r="AM37" s="30">
        <v>1</v>
      </c>
      <c r="AN37" s="30">
        <v>1</v>
      </c>
    </row>
    <row r="38" spans="1:42" s="31" customFormat="1" x14ac:dyDescent="0.25">
      <c r="A38" s="19"/>
      <c r="B38" s="13">
        <v>35</v>
      </c>
      <c r="C38" s="13">
        <v>61</v>
      </c>
      <c r="D38" s="60">
        <v>2208308200</v>
      </c>
      <c r="E38" s="13">
        <v>972746</v>
      </c>
      <c r="F38" s="21">
        <v>24442</v>
      </c>
      <c r="G38" s="22" t="s">
        <v>136</v>
      </c>
      <c r="H38" s="41">
        <v>5099873388655</v>
      </c>
      <c r="I38" s="24" t="s">
        <v>137</v>
      </c>
      <c r="J38" s="24" t="s">
        <v>138</v>
      </c>
      <c r="K38" s="32">
        <v>0.7</v>
      </c>
      <c r="L38" s="26">
        <v>0.45</v>
      </c>
      <c r="M38" s="13">
        <v>1588</v>
      </c>
      <c r="N38" s="13">
        <v>227</v>
      </c>
      <c r="O38" s="13">
        <v>112</v>
      </c>
      <c r="P38" s="13">
        <v>112</v>
      </c>
      <c r="Q38" s="28">
        <v>9.5250000000000004</v>
      </c>
      <c r="R38" s="13">
        <v>25.3</v>
      </c>
      <c r="S38" s="13">
        <v>35</v>
      </c>
      <c r="T38" s="13">
        <v>23</v>
      </c>
      <c r="U38" s="13">
        <v>94.5</v>
      </c>
      <c r="V38" s="13">
        <v>119.5</v>
      </c>
      <c r="W38" s="13">
        <v>75.5</v>
      </c>
      <c r="X38" s="13">
        <v>12</v>
      </c>
      <c r="Y38" s="13">
        <v>4</v>
      </c>
      <c r="Z38" s="21">
        <v>5</v>
      </c>
      <c r="AA38" s="21">
        <v>25</v>
      </c>
      <c r="AB38" s="21">
        <v>6</v>
      </c>
      <c r="AC38" s="29" t="s">
        <v>62</v>
      </c>
      <c r="AD38" s="13" t="s">
        <v>63</v>
      </c>
      <c r="AE38" s="20" t="s">
        <v>45</v>
      </c>
      <c r="AF38" s="30"/>
      <c r="AG38" s="30">
        <v>0</v>
      </c>
      <c r="AH38" s="30">
        <v>0</v>
      </c>
      <c r="AI38" s="30"/>
      <c r="AJ38" s="30">
        <v>0</v>
      </c>
      <c r="AK38" s="30">
        <v>0</v>
      </c>
      <c r="AL38" s="30">
        <v>0</v>
      </c>
      <c r="AM38" s="30"/>
      <c r="AN38" s="30"/>
    </row>
    <row r="39" spans="1:42" s="31" customFormat="1" x14ac:dyDescent="0.25">
      <c r="A39" s="19"/>
      <c r="B39" s="13">
        <v>36</v>
      </c>
      <c r="C39" s="13">
        <v>61</v>
      </c>
      <c r="D39" s="13">
        <v>2208308200</v>
      </c>
      <c r="E39" s="13">
        <v>1412106</v>
      </c>
      <c r="F39" s="21">
        <v>31572</v>
      </c>
      <c r="G39" s="22" t="s">
        <v>139</v>
      </c>
      <c r="H39" s="41">
        <v>5099873207345</v>
      </c>
      <c r="I39" s="36" t="s">
        <v>140</v>
      </c>
      <c r="J39" s="36" t="s">
        <v>141</v>
      </c>
      <c r="K39" s="32">
        <v>0.7</v>
      </c>
      <c r="L39" s="26">
        <v>0.45</v>
      </c>
      <c r="M39" s="43">
        <v>1805</v>
      </c>
      <c r="N39" s="43">
        <v>227</v>
      </c>
      <c r="O39" s="43">
        <v>107</v>
      </c>
      <c r="P39" s="43">
        <v>107</v>
      </c>
      <c r="Q39" s="44"/>
      <c r="R39" s="44"/>
      <c r="S39" s="44"/>
      <c r="T39" s="44"/>
      <c r="U39" s="43"/>
      <c r="V39" s="43"/>
      <c r="W39" s="43"/>
      <c r="X39" s="43"/>
      <c r="Y39" s="43"/>
      <c r="Z39" s="43">
        <v>5</v>
      </c>
      <c r="AA39" s="13">
        <v>25</v>
      </c>
      <c r="AB39" s="13">
        <v>6</v>
      </c>
      <c r="AC39" s="29" t="s">
        <v>62</v>
      </c>
      <c r="AD39" s="13" t="s">
        <v>63</v>
      </c>
      <c r="AE39" s="20" t="s">
        <v>45</v>
      </c>
      <c r="AF39" s="30"/>
      <c r="AG39" s="30">
        <v>0</v>
      </c>
      <c r="AH39" s="30">
        <v>0</v>
      </c>
      <c r="AI39" s="30"/>
      <c r="AJ39" s="30">
        <v>0</v>
      </c>
      <c r="AK39" s="30">
        <v>0</v>
      </c>
      <c r="AL39" s="30">
        <v>0</v>
      </c>
      <c r="AM39" s="30"/>
      <c r="AN39" s="30"/>
    </row>
    <row r="40" spans="1:42" s="57" customFormat="1" x14ac:dyDescent="0.25">
      <c r="A40" s="19"/>
      <c r="B40" s="13">
        <v>37</v>
      </c>
      <c r="C40" s="13">
        <v>61</v>
      </c>
      <c r="D40" s="13">
        <v>2208308200</v>
      </c>
      <c r="E40" s="13">
        <v>1412111</v>
      </c>
      <c r="F40" s="21"/>
      <c r="G40" s="22"/>
      <c r="H40" s="41">
        <v>5099873210666</v>
      </c>
      <c r="I40" s="46" t="s">
        <v>142</v>
      </c>
      <c r="J40" s="46" t="s">
        <v>143</v>
      </c>
      <c r="K40" s="32">
        <v>0.7</v>
      </c>
      <c r="L40" s="26">
        <v>0.45</v>
      </c>
      <c r="M40" s="43"/>
      <c r="N40" s="43"/>
      <c r="O40" s="43"/>
      <c r="P40" s="43"/>
      <c r="Q40" s="44"/>
      <c r="R40" s="44"/>
      <c r="S40" s="44"/>
      <c r="T40" s="44"/>
      <c r="U40" s="43"/>
      <c r="V40" s="43"/>
      <c r="W40" s="43"/>
      <c r="X40" s="43"/>
      <c r="Y40" s="43"/>
      <c r="Z40" s="43"/>
      <c r="AA40" s="13"/>
      <c r="AB40" s="13">
        <v>6</v>
      </c>
      <c r="AC40" s="29" t="s">
        <v>62</v>
      </c>
      <c r="AD40" s="13" t="s">
        <v>63</v>
      </c>
      <c r="AE40" s="20"/>
      <c r="AF40" s="30"/>
      <c r="AG40" s="30">
        <v>0</v>
      </c>
      <c r="AH40" s="30">
        <v>0</v>
      </c>
      <c r="AI40" s="30"/>
      <c r="AJ40" s="30">
        <v>0</v>
      </c>
      <c r="AK40" s="30">
        <v>0</v>
      </c>
      <c r="AL40" s="30">
        <v>0</v>
      </c>
      <c r="AM40" s="30"/>
      <c r="AN40" s="30"/>
      <c r="AO40" s="31"/>
      <c r="AP40" s="31"/>
    </row>
    <row r="41" spans="1:42" s="31" customFormat="1" x14ac:dyDescent="0.25">
      <c r="A41" s="19"/>
      <c r="B41" s="13">
        <v>38</v>
      </c>
      <c r="C41" s="13">
        <v>61</v>
      </c>
      <c r="D41" s="13">
        <v>2208308200</v>
      </c>
      <c r="E41" s="13">
        <v>972745</v>
      </c>
      <c r="F41" s="21">
        <v>31560</v>
      </c>
      <c r="G41" s="22" t="s">
        <v>144</v>
      </c>
      <c r="H41" s="41">
        <v>5099873090473</v>
      </c>
      <c r="I41" s="36" t="s">
        <v>145</v>
      </c>
      <c r="J41" s="36" t="s">
        <v>146</v>
      </c>
      <c r="K41" s="32">
        <v>0.7</v>
      </c>
      <c r="L41" s="26">
        <v>0.4</v>
      </c>
      <c r="M41" s="43">
        <v>1377</v>
      </c>
      <c r="N41" s="43">
        <v>260</v>
      </c>
      <c r="O41" s="43">
        <v>85</v>
      </c>
      <c r="P41" s="43">
        <v>85</v>
      </c>
      <c r="Q41" s="44">
        <v>16.706</v>
      </c>
      <c r="R41" s="44">
        <v>27</v>
      </c>
      <c r="S41" s="44">
        <v>28</v>
      </c>
      <c r="T41" s="44">
        <v>18.8</v>
      </c>
      <c r="U41" s="43">
        <v>83</v>
      </c>
      <c r="V41" s="43">
        <v>115.5</v>
      </c>
      <c r="W41" s="43">
        <v>76</v>
      </c>
      <c r="X41" s="43">
        <v>8</v>
      </c>
      <c r="Y41" s="43">
        <v>3</v>
      </c>
      <c r="Z41" s="43">
        <v>5</v>
      </c>
      <c r="AA41" s="13">
        <v>25</v>
      </c>
      <c r="AB41" s="13">
        <v>12</v>
      </c>
      <c r="AC41" s="29" t="s">
        <v>62</v>
      </c>
      <c r="AD41" s="13" t="s">
        <v>63</v>
      </c>
      <c r="AE41" s="20" t="s">
        <v>45</v>
      </c>
      <c r="AF41" s="30"/>
      <c r="AG41" s="30">
        <v>0</v>
      </c>
      <c r="AH41" s="30">
        <v>0</v>
      </c>
      <c r="AI41" s="30"/>
      <c r="AJ41" s="30">
        <v>0</v>
      </c>
      <c r="AK41" s="30">
        <v>0</v>
      </c>
      <c r="AL41" s="30">
        <v>6</v>
      </c>
      <c r="AM41" s="30"/>
      <c r="AN41" s="30"/>
    </row>
    <row r="42" spans="1:42" s="57" customFormat="1" x14ac:dyDescent="0.25">
      <c r="A42" s="19"/>
      <c r="B42" s="13">
        <v>39</v>
      </c>
      <c r="C42" s="13">
        <v>61</v>
      </c>
      <c r="D42" s="13">
        <v>2208308200</v>
      </c>
      <c r="E42" s="13">
        <v>972799</v>
      </c>
      <c r="F42" s="21"/>
      <c r="G42" s="22"/>
      <c r="H42" s="41">
        <v>5099873704653</v>
      </c>
      <c r="I42" s="36" t="s">
        <v>147</v>
      </c>
      <c r="J42" s="36" t="s">
        <v>148</v>
      </c>
      <c r="K42" s="32">
        <v>0.7</v>
      </c>
      <c r="L42" s="26">
        <v>0.4</v>
      </c>
      <c r="M42" s="43">
        <v>1796</v>
      </c>
      <c r="N42" s="43">
        <v>263</v>
      </c>
      <c r="O42" s="43">
        <v>233</v>
      </c>
      <c r="P42" s="43">
        <v>80</v>
      </c>
      <c r="Q42" s="44">
        <v>11.23</v>
      </c>
      <c r="R42" s="44">
        <v>25.5</v>
      </c>
      <c r="S42" s="44">
        <v>47.3</v>
      </c>
      <c r="T42" s="44">
        <v>27.3</v>
      </c>
      <c r="U42" s="43">
        <v>78.5</v>
      </c>
      <c r="V42" s="43">
        <v>110</v>
      </c>
      <c r="W42" s="43">
        <v>75</v>
      </c>
      <c r="X42" s="43">
        <v>6</v>
      </c>
      <c r="Y42" s="43">
        <v>4</v>
      </c>
      <c r="Z42" s="43">
        <v>5</v>
      </c>
      <c r="AA42" s="13">
        <v>25</v>
      </c>
      <c r="AB42" s="13">
        <v>6</v>
      </c>
      <c r="AC42" s="29" t="s">
        <v>62</v>
      </c>
      <c r="AD42" s="13" t="s">
        <v>63</v>
      </c>
      <c r="AE42" s="20" t="s">
        <v>45</v>
      </c>
      <c r="AF42" s="30"/>
      <c r="AG42" s="30">
        <v>0</v>
      </c>
      <c r="AH42" s="30">
        <v>0</v>
      </c>
      <c r="AI42" s="30"/>
      <c r="AJ42" s="30">
        <v>0</v>
      </c>
      <c r="AK42" s="30">
        <v>0</v>
      </c>
      <c r="AL42" s="30">
        <v>0</v>
      </c>
      <c r="AM42" s="30"/>
      <c r="AN42" s="30"/>
      <c r="AO42" s="31"/>
      <c r="AP42" s="31"/>
    </row>
    <row r="43" spans="1:42" s="31" customFormat="1" x14ac:dyDescent="0.25">
      <c r="A43" s="19"/>
      <c r="B43" s="13">
        <v>40</v>
      </c>
      <c r="C43" s="13">
        <v>61</v>
      </c>
      <c r="D43" s="13">
        <v>2208308200</v>
      </c>
      <c r="E43" s="13">
        <v>972744</v>
      </c>
      <c r="F43" s="21">
        <v>2464</v>
      </c>
      <c r="G43" s="22" t="s">
        <v>149</v>
      </c>
      <c r="H43" s="41">
        <v>5099873045855</v>
      </c>
      <c r="I43" s="36" t="s">
        <v>150</v>
      </c>
      <c r="J43" s="36" t="s">
        <v>151</v>
      </c>
      <c r="K43" s="32">
        <v>0.7</v>
      </c>
      <c r="L43" s="26">
        <v>0.4</v>
      </c>
      <c r="M43" s="43">
        <v>2360</v>
      </c>
      <c r="N43" s="43">
        <v>273</v>
      </c>
      <c r="O43" s="43">
        <v>203</v>
      </c>
      <c r="P43" s="43">
        <v>87</v>
      </c>
      <c r="Q43" s="44">
        <v>15.058999999999999</v>
      </c>
      <c r="R43" s="44">
        <v>28.73</v>
      </c>
      <c r="S43" s="44">
        <v>42.07</v>
      </c>
      <c r="T43" s="44">
        <v>30.96</v>
      </c>
      <c r="U43" s="43">
        <v>86.5</v>
      </c>
      <c r="V43" s="43">
        <v>116</v>
      </c>
      <c r="W43" s="43">
        <v>73.5</v>
      </c>
      <c r="X43" s="43">
        <v>6</v>
      </c>
      <c r="Y43" s="43">
        <v>3</v>
      </c>
      <c r="Z43" s="43">
        <v>5</v>
      </c>
      <c r="AA43" s="13">
        <v>25</v>
      </c>
      <c r="AB43" s="13">
        <v>6</v>
      </c>
      <c r="AC43" s="29" t="s">
        <v>62</v>
      </c>
      <c r="AD43" s="13" t="s">
        <v>63</v>
      </c>
      <c r="AE43" s="20" t="s">
        <v>45</v>
      </c>
      <c r="AF43" s="30"/>
      <c r="AG43" s="30">
        <v>0</v>
      </c>
      <c r="AH43" s="30">
        <v>0</v>
      </c>
      <c r="AI43" s="30"/>
      <c r="AJ43" s="30">
        <v>42</v>
      </c>
      <c r="AK43" s="30">
        <v>24</v>
      </c>
      <c r="AL43" s="30">
        <v>12</v>
      </c>
      <c r="AM43" s="30">
        <v>12</v>
      </c>
      <c r="AN43" s="30">
        <v>0</v>
      </c>
    </row>
    <row r="44" spans="1:42" s="31" customFormat="1" x14ac:dyDescent="0.25">
      <c r="A44" s="19"/>
      <c r="B44" s="13">
        <v>41</v>
      </c>
      <c r="C44" s="13">
        <v>61</v>
      </c>
      <c r="D44" s="13">
        <v>2208308200</v>
      </c>
      <c r="E44" s="13">
        <v>972538</v>
      </c>
      <c r="F44" s="21">
        <v>32953</v>
      </c>
      <c r="G44" s="22" t="s">
        <v>152</v>
      </c>
      <c r="H44" s="41">
        <v>5099873008300</v>
      </c>
      <c r="I44" s="36" t="s">
        <v>153</v>
      </c>
      <c r="J44" s="36" t="s">
        <v>154</v>
      </c>
      <c r="K44" s="32">
        <v>1</v>
      </c>
      <c r="L44" s="26">
        <v>0.5</v>
      </c>
      <c r="M44" s="43">
        <v>2290</v>
      </c>
      <c r="N44" s="43">
        <v>252.98</v>
      </c>
      <c r="O44" s="43">
        <v>101.85</v>
      </c>
      <c r="P44" s="43">
        <v>101.85</v>
      </c>
      <c r="Q44" s="44">
        <v>13.88</v>
      </c>
      <c r="R44" s="44">
        <v>27.31</v>
      </c>
      <c r="S44" s="44">
        <v>43.33</v>
      </c>
      <c r="T44" s="44">
        <v>32.54</v>
      </c>
      <c r="U44" s="43"/>
      <c r="V44" s="43"/>
      <c r="W44" s="43"/>
      <c r="X44" s="43"/>
      <c r="Y44" s="43"/>
      <c r="Z44" s="43">
        <v>5</v>
      </c>
      <c r="AA44" s="13">
        <v>25</v>
      </c>
      <c r="AB44" s="13">
        <v>6</v>
      </c>
      <c r="AC44" s="29" t="s">
        <v>62</v>
      </c>
      <c r="AD44" s="13" t="s">
        <v>63</v>
      </c>
      <c r="AE44" s="20" t="s">
        <v>45</v>
      </c>
      <c r="AF44" s="30"/>
      <c r="AG44" s="30">
        <v>0</v>
      </c>
      <c r="AH44" s="30">
        <v>0</v>
      </c>
      <c r="AI44" s="30"/>
      <c r="AJ44" s="30">
        <v>0</v>
      </c>
      <c r="AK44" s="30">
        <v>0</v>
      </c>
      <c r="AL44" s="30">
        <v>0</v>
      </c>
      <c r="AM44" s="30"/>
      <c r="AN44" s="30"/>
    </row>
    <row r="45" spans="1:42" s="31" customFormat="1" x14ac:dyDescent="0.25">
      <c r="A45" s="19"/>
      <c r="B45" s="13">
        <v>42</v>
      </c>
      <c r="C45" s="13">
        <v>61</v>
      </c>
      <c r="D45" s="13">
        <v>2208308200</v>
      </c>
      <c r="E45" s="13">
        <v>1452238</v>
      </c>
      <c r="F45" s="21">
        <v>33292</v>
      </c>
      <c r="G45" s="36" t="s">
        <v>155</v>
      </c>
      <c r="H45" s="41">
        <v>5099873010525</v>
      </c>
      <c r="I45" s="46" t="s">
        <v>156</v>
      </c>
      <c r="J45" s="46" t="s">
        <v>157</v>
      </c>
      <c r="K45" s="32">
        <v>0.7</v>
      </c>
      <c r="L45" s="26">
        <v>0.43</v>
      </c>
      <c r="M45" s="43">
        <v>1245</v>
      </c>
      <c r="N45" s="43">
        <v>246.13</v>
      </c>
      <c r="O45" s="43">
        <v>76.709999999999994</v>
      </c>
      <c r="P45" s="43">
        <v>76.709999999999994</v>
      </c>
      <c r="Q45" s="44">
        <v>7.44</v>
      </c>
      <c r="R45" s="44">
        <v>27.15</v>
      </c>
      <c r="S45" s="44">
        <v>26.52</v>
      </c>
      <c r="T45" s="44">
        <v>18.420000000000002</v>
      </c>
      <c r="U45" s="43">
        <v>159</v>
      </c>
      <c r="V45" s="43"/>
      <c r="W45" s="43"/>
      <c r="X45" s="43"/>
      <c r="Y45" s="43"/>
      <c r="Z45" s="43"/>
      <c r="AA45" s="13"/>
      <c r="AB45" s="13">
        <v>6</v>
      </c>
      <c r="AC45" s="29" t="s">
        <v>62</v>
      </c>
      <c r="AD45" s="13" t="s">
        <v>63</v>
      </c>
      <c r="AE45" s="20" t="s">
        <v>45</v>
      </c>
      <c r="AF45" s="30"/>
      <c r="AG45" s="30">
        <v>0</v>
      </c>
      <c r="AH45" s="30">
        <v>0</v>
      </c>
      <c r="AI45" s="30"/>
      <c r="AJ45" s="30">
        <v>0</v>
      </c>
      <c r="AK45" s="30">
        <v>0</v>
      </c>
      <c r="AL45" s="30">
        <v>0</v>
      </c>
      <c r="AM45" s="30"/>
      <c r="AN45" s="30"/>
    </row>
    <row r="46" spans="1:42" s="31" customFormat="1" x14ac:dyDescent="0.25">
      <c r="A46" s="19"/>
      <c r="B46" s="13">
        <v>43</v>
      </c>
      <c r="C46" s="13">
        <v>61</v>
      </c>
      <c r="D46" s="61">
        <v>2208301100</v>
      </c>
      <c r="E46" s="13">
        <v>973706</v>
      </c>
      <c r="F46" s="21">
        <v>31571</v>
      </c>
      <c r="G46" s="22" t="s">
        <v>158</v>
      </c>
      <c r="H46" s="23">
        <v>5099873025871</v>
      </c>
      <c r="I46" s="24" t="s">
        <v>159</v>
      </c>
      <c r="J46" s="24" t="s">
        <v>160</v>
      </c>
      <c r="K46" s="32">
        <v>0.7</v>
      </c>
      <c r="L46" s="26">
        <v>0.43</v>
      </c>
      <c r="M46" s="13">
        <v>1310</v>
      </c>
      <c r="N46" s="13">
        <v>250</v>
      </c>
      <c r="O46" s="13">
        <v>125</v>
      </c>
      <c r="P46" s="13">
        <v>56</v>
      </c>
      <c r="Q46" s="28">
        <v>8.1649999999999991</v>
      </c>
      <c r="R46" s="13">
        <v>26.2</v>
      </c>
      <c r="S46" s="13">
        <v>26</v>
      </c>
      <c r="T46" s="13">
        <v>17.8</v>
      </c>
      <c r="U46" s="13">
        <v>103.5</v>
      </c>
      <c r="V46" s="13">
        <v>117.5</v>
      </c>
      <c r="W46" s="13">
        <v>80.5</v>
      </c>
      <c r="X46" s="13">
        <v>19</v>
      </c>
      <c r="Y46" s="13">
        <v>4</v>
      </c>
      <c r="Z46" s="21">
        <v>5</v>
      </c>
      <c r="AA46" s="21">
        <v>25</v>
      </c>
      <c r="AB46" s="21">
        <v>6</v>
      </c>
      <c r="AC46" s="29" t="s">
        <v>62</v>
      </c>
      <c r="AD46" s="13" t="s">
        <v>63</v>
      </c>
      <c r="AE46" s="20" t="s">
        <v>45</v>
      </c>
      <c r="AF46" s="30"/>
      <c r="AG46" s="30">
        <v>3</v>
      </c>
      <c r="AH46" s="30">
        <v>0</v>
      </c>
      <c r="AI46" s="30"/>
      <c r="AJ46" s="30">
        <v>0</v>
      </c>
      <c r="AK46" s="30">
        <v>0</v>
      </c>
      <c r="AL46" s="30">
        <v>0</v>
      </c>
      <c r="AM46" s="30"/>
      <c r="AN46" s="30"/>
    </row>
    <row r="47" spans="1:42" s="57" customFormat="1" x14ac:dyDescent="0.25">
      <c r="A47" s="19"/>
      <c r="B47" s="13">
        <v>44</v>
      </c>
      <c r="C47" s="13">
        <v>61</v>
      </c>
      <c r="D47" s="13">
        <v>2208303200</v>
      </c>
      <c r="E47" s="13">
        <v>1689201</v>
      </c>
      <c r="F47" s="21"/>
      <c r="G47" s="22"/>
      <c r="H47" s="41">
        <v>5099873010495</v>
      </c>
      <c r="I47" s="46" t="s">
        <v>161</v>
      </c>
      <c r="J47" s="46" t="s">
        <v>162</v>
      </c>
      <c r="K47" s="32">
        <v>0.7</v>
      </c>
      <c r="L47" s="26">
        <v>0.45200000000000001</v>
      </c>
      <c r="M47" s="43"/>
      <c r="N47" s="43">
        <v>285.75</v>
      </c>
      <c r="O47" s="43">
        <v>105.16</v>
      </c>
      <c r="P47" s="43">
        <v>105.16</v>
      </c>
      <c r="Q47" s="44">
        <v>9.98</v>
      </c>
      <c r="R47" s="44">
        <v>30.07</v>
      </c>
      <c r="S47" s="44">
        <v>33.86</v>
      </c>
      <c r="T47" s="44">
        <v>22.53</v>
      </c>
      <c r="U47" s="43"/>
      <c r="V47" s="43"/>
      <c r="W47" s="43"/>
      <c r="X47" s="43"/>
      <c r="Y47" s="43"/>
      <c r="Z47" s="43"/>
      <c r="AA47" s="13"/>
      <c r="AB47" s="13">
        <v>6</v>
      </c>
      <c r="AC47" s="29" t="s">
        <v>62</v>
      </c>
      <c r="AD47" s="13" t="s">
        <v>63</v>
      </c>
      <c r="AE47" s="20" t="s">
        <v>45</v>
      </c>
      <c r="AF47" s="30"/>
      <c r="AG47" s="30">
        <v>0</v>
      </c>
      <c r="AH47" s="30">
        <v>0</v>
      </c>
      <c r="AI47" s="30"/>
      <c r="AJ47" s="30">
        <v>0</v>
      </c>
      <c r="AK47" s="30">
        <v>0</v>
      </c>
      <c r="AL47" s="30">
        <v>0</v>
      </c>
      <c r="AM47" s="30"/>
      <c r="AN47" s="30"/>
      <c r="AO47" s="31"/>
      <c r="AP47" s="31"/>
    </row>
    <row r="48" spans="1:42" s="31" customFormat="1" x14ac:dyDescent="0.25">
      <c r="A48" s="19"/>
      <c r="B48" s="13">
        <v>45</v>
      </c>
      <c r="C48" s="20">
        <v>59</v>
      </c>
      <c r="D48" s="20">
        <v>2208905400</v>
      </c>
      <c r="E48" s="13">
        <v>927005</v>
      </c>
      <c r="F48" s="21">
        <v>31564</v>
      </c>
      <c r="G48" s="22" t="s">
        <v>163</v>
      </c>
      <c r="H48" s="23">
        <v>7501145268100</v>
      </c>
      <c r="I48" s="24" t="s">
        <v>127</v>
      </c>
      <c r="J48" s="24" t="s">
        <v>164</v>
      </c>
      <c r="K48" s="32">
        <v>0.7</v>
      </c>
      <c r="L48" s="26">
        <v>0.38</v>
      </c>
      <c r="M48" s="13">
        <v>1228</v>
      </c>
      <c r="N48" s="13">
        <v>290</v>
      </c>
      <c r="O48" s="13">
        <v>78</v>
      </c>
      <c r="P48" s="13">
        <v>62</v>
      </c>
      <c r="Q48" s="28">
        <v>8.3680000000000003</v>
      </c>
      <c r="R48" s="13">
        <v>30</v>
      </c>
      <c r="S48" s="13">
        <v>24.7</v>
      </c>
      <c r="T48" s="13">
        <v>13.5</v>
      </c>
      <c r="U48" s="13">
        <v>90</v>
      </c>
      <c r="V48" s="13">
        <v>107</v>
      </c>
      <c r="W48" s="13">
        <v>76</v>
      </c>
      <c r="X48" s="13">
        <v>23</v>
      </c>
      <c r="Y48" s="13">
        <v>3</v>
      </c>
      <c r="Z48" s="21">
        <v>5</v>
      </c>
      <c r="AA48" s="21">
        <v>25</v>
      </c>
      <c r="AB48" s="21">
        <v>6</v>
      </c>
      <c r="AC48" s="29" t="s">
        <v>129</v>
      </c>
      <c r="AD48" s="13" t="s">
        <v>130</v>
      </c>
      <c r="AE48" s="20">
        <v>5</v>
      </c>
      <c r="AF48" s="30"/>
      <c r="AG48" s="30">
        <v>0</v>
      </c>
      <c r="AH48" s="30">
        <v>0</v>
      </c>
      <c r="AI48" s="30"/>
      <c r="AJ48" s="30">
        <v>0</v>
      </c>
      <c r="AK48" s="30">
        <v>0</v>
      </c>
      <c r="AL48" s="30">
        <v>0</v>
      </c>
      <c r="AM48" s="30"/>
      <c r="AN48" s="30"/>
    </row>
    <row r="49" spans="1:42" s="31" customFormat="1" x14ac:dyDescent="0.25">
      <c r="A49" s="62"/>
      <c r="B49" s="63"/>
      <c r="C49" s="59"/>
      <c r="D49" s="59"/>
      <c r="E49" s="63"/>
      <c r="F49" s="64">
        <v>31739</v>
      </c>
      <c r="G49" s="22"/>
      <c r="H49" s="65"/>
      <c r="I49" s="30"/>
      <c r="J49" s="66" t="s">
        <v>165</v>
      </c>
      <c r="K49" s="52">
        <v>0.7</v>
      </c>
      <c r="L49" s="67"/>
      <c r="M49" s="68"/>
      <c r="N49" s="68"/>
      <c r="O49" s="68"/>
      <c r="P49" s="68"/>
      <c r="Q49" s="69"/>
      <c r="R49" s="68"/>
      <c r="S49" s="68"/>
      <c r="T49" s="68"/>
      <c r="U49" s="68"/>
      <c r="V49" s="68"/>
      <c r="W49" s="68"/>
      <c r="X49" s="68"/>
      <c r="Y49" s="68"/>
      <c r="Z49" s="61"/>
      <c r="AA49" s="61"/>
      <c r="AB49" s="61"/>
      <c r="AC49" s="56"/>
      <c r="AD49" s="42"/>
      <c r="AE49" s="48"/>
      <c r="AF49" s="30"/>
      <c r="AG49" s="30">
        <v>0</v>
      </c>
      <c r="AH49" s="30">
        <v>0</v>
      </c>
      <c r="AI49" s="30"/>
      <c r="AJ49" s="30">
        <v>0</v>
      </c>
      <c r="AK49" s="30">
        <v>0</v>
      </c>
      <c r="AL49" s="30">
        <v>0</v>
      </c>
      <c r="AM49" s="30"/>
      <c r="AN49" s="30"/>
    </row>
    <row r="50" spans="1:42" s="31" customFormat="1" x14ac:dyDescent="0.25">
      <c r="A50" s="19"/>
      <c r="B50" s="13">
        <v>47</v>
      </c>
      <c r="C50" s="20">
        <v>59</v>
      </c>
      <c r="D50" s="20">
        <v>2208905400</v>
      </c>
      <c r="E50" s="13">
        <v>927104</v>
      </c>
      <c r="F50" s="21">
        <v>31565</v>
      </c>
      <c r="G50" s="22" t="s">
        <v>166</v>
      </c>
      <c r="H50" s="23">
        <v>7501145269107</v>
      </c>
      <c r="I50" s="24" t="s">
        <v>167</v>
      </c>
      <c r="J50" s="24" t="s">
        <v>168</v>
      </c>
      <c r="K50" s="32">
        <v>0.7</v>
      </c>
      <c r="L50" s="26">
        <v>0.38</v>
      </c>
      <c r="M50" s="13">
        <v>1228</v>
      </c>
      <c r="N50" s="13">
        <v>290</v>
      </c>
      <c r="O50" s="13">
        <v>78</v>
      </c>
      <c r="P50" s="13">
        <v>62</v>
      </c>
      <c r="Q50" s="28">
        <v>8.3680000000000003</v>
      </c>
      <c r="R50" s="13">
        <v>30</v>
      </c>
      <c r="S50" s="13">
        <v>24.7</v>
      </c>
      <c r="T50" s="13">
        <v>13.5</v>
      </c>
      <c r="U50" s="13">
        <v>90</v>
      </c>
      <c r="V50" s="13">
        <v>107</v>
      </c>
      <c r="W50" s="13">
        <v>76</v>
      </c>
      <c r="X50" s="13">
        <v>23</v>
      </c>
      <c r="Y50" s="13">
        <v>3</v>
      </c>
      <c r="Z50" s="21">
        <v>5</v>
      </c>
      <c r="AA50" s="21">
        <v>25</v>
      </c>
      <c r="AB50" s="21">
        <v>6</v>
      </c>
      <c r="AC50" s="29" t="s">
        <v>129</v>
      </c>
      <c r="AD50" s="13" t="s">
        <v>130</v>
      </c>
      <c r="AE50" s="20">
        <v>5</v>
      </c>
      <c r="AF50" s="30"/>
      <c r="AG50" s="30">
        <v>0</v>
      </c>
      <c r="AH50" s="30">
        <v>0</v>
      </c>
      <c r="AI50" s="30"/>
      <c r="AJ50" s="30">
        <v>0</v>
      </c>
      <c r="AK50" s="30">
        <v>6</v>
      </c>
      <c r="AL50" s="30">
        <v>0</v>
      </c>
      <c r="AM50" s="30">
        <v>0</v>
      </c>
      <c r="AN50" s="30">
        <v>0</v>
      </c>
    </row>
    <row r="51" spans="1:42" s="31" customFormat="1" x14ac:dyDescent="0.25">
      <c r="A51" s="19"/>
      <c r="B51" s="13">
        <v>48</v>
      </c>
      <c r="C51" s="20">
        <v>59</v>
      </c>
      <c r="D51" s="20">
        <v>2208905400</v>
      </c>
      <c r="E51" s="13">
        <v>1121802</v>
      </c>
      <c r="F51" s="21">
        <v>31567</v>
      </c>
      <c r="G51" s="22" t="s">
        <v>169</v>
      </c>
      <c r="H51" s="23">
        <v>7501145261033</v>
      </c>
      <c r="I51" s="24" t="s">
        <v>167</v>
      </c>
      <c r="J51" s="24" t="s">
        <v>170</v>
      </c>
      <c r="K51" s="32">
        <v>1</v>
      </c>
      <c r="L51" s="26">
        <v>0.38</v>
      </c>
      <c r="M51" s="13">
        <v>1666</v>
      </c>
      <c r="N51" s="13">
        <v>315</v>
      </c>
      <c r="O51" s="13">
        <v>88</v>
      </c>
      <c r="P51" s="13">
        <v>72</v>
      </c>
      <c r="Q51" s="28">
        <v>10.996</v>
      </c>
      <c r="R51" s="13">
        <v>32.5</v>
      </c>
      <c r="S51" s="13">
        <v>27.7</v>
      </c>
      <c r="T51" s="13">
        <v>15.6</v>
      </c>
      <c r="U51" s="13">
        <v>101</v>
      </c>
      <c r="V51" s="13">
        <v>110</v>
      </c>
      <c r="W51" s="13">
        <v>73</v>
      </c>
      <c r="X51" s="13">
        <v>19</v>
      </c>
      <c r="Y51" s="13">
        <v>3</v>
      </c>
      <c r="Z51" s="21">
        <v>5</v>
      </c>
      <c r="AA51" s="21">
        <v>25</v>
      </c>
      <c r="AB51" s="21">
        <v>6</v>
      </c>
      <c r="AC51" s="29" t="s">
        <v>129</v>
      </c>
      <c r="AD51" s="13" t="s">
        <v>130</v>
      </c>
      <c r="AE51" s="20">
        <v>5</v>
      </c>
      <c r="AF51" s="30"/>
      <c r="AG51" s="30">
        <v>0</v>
      </c>
      <c r="AH51" s="30">
        <v>0</v>
      </c>
      <c r="AI51" s="30"/>
      <c r="AJ51" s="30">
        <v>0</v>
      </c>
      <c r="AK51" s="30">
        <v>0</v>
      </c>
      <c r="AL51" s="30">
        <v>0</v>
      </c>
      <c r="AM51" s="30"/>
      <c r="AN51" s="30"/>
    </row>
    <row r="52" spans="1:42" s="31" customFormat="1" x14ac:dyDescent="0.25">
      <c r="A52" s="19"/>
      <c r="B52" s="13">
        <v>49</v>
      </c>
      <c r="C52" s="13">
        <v>61</v>
      </c>
      <c r="D52" s="63">
        <v>2208305800</v>
      </c>
      <c r="E52" s="13">
        <v>1292701</v>
      </c>
      <c r="F52" s="21">
        <v>25799</v>
      </c>
      <c r="G52" s="22" t="s">
        <v>171</v>
      </c>
      <c r="H52" s="23">
        <v>5010314450007</v>
      </c>
      <c r="I52" s="36" t="s">
        <v>172</v>
      </c>
      <c r="J52" s="36" t="s">
        <v>173</v>
      </c>
      <c r="K52" s="32">
        <v>4.5</v>
      </c>
      <c r="L52" s="26">
        <v>0.4</v>
      </c>
      <c r="M52" s="13">
        <v>6502</v>
      </c>
      <c r="N52" s="13">
        <v>537</v>
      </c>
      <c r="O52" s="13">
        <v>216</v>
      </c>
      <c r="P52" s="13">
        <v>183</v>
      </c>
      <c r="Q52" s="28">
        <v>22.065999999999999</v>
      </c>
      <c r="R52" s="13">
        <v>55.7</v>
      </c>
      <c r="S52" s="13">
        <v>55.7</v>
      </c>
      <c r="T52" s="13">
        <v>22.7</v>
      </c>
      <c r="U52" s="13">
        <v>111.4</v>
      </c>
      <c r="V52" s="13">
        <v>120</v>
      </c>
      <c r="W52" s="13">
        <v>80</v>
      </c>
      <c r="X52" s="13">
        <v>7</v>
      </c>
      <c r="Y52" s="13">
        <v>2</v>
      </c>
      <c r="Z52" s="21">
        <v>10</v>
      </c>
      <c r="AA52" s="21">
        <v>25</v>
      </c>
      <c r="AB52" s="21">
        <v>3</v>
      </c>
      <c r="AC52" s="29" t="s">
        <v>174</v>
      </c>
      <c r="AD52" s="13" t="s">
        <v>111</v>
      </c>
      <c r="AE52" s="20" t="s">
        <v>45</v>
      </c>
      <c r="AF52" s="30"/>
      <c r="AG52" s="30">
        <v>0</v>
      </c>
      <c r="AH52" s="30">
        <v>0</v>
      </c>
      <c r="AI52" s="30"/>
      <c r="AJ52" s="30">
        <v>0</v>
      </c>
      <c r="AK52" s="30">
        <v>0</v>
      </c>
      <c r="AL52" s="30">
        <v>2</v>
      </c>
      <c r="AM52" s="30"/>
      <c r="AN52" s="30"/>
    </row>
    <row r="53" spans="1:42" s="31" customFormat="1" x14ac:dyDescent="0.25">
      <c r="A53" s="19"/>
      <c r="B53" s="13">
        <v>50</v>
      </c>
      <c r="C53" s="13">
        <v>61</v>
      </c>
      <c r="D53" s="63">
        <v>2208307100</v>
      </c>
      <c r="E53" s="13">
        <v>1123602</v>
      </c>
      <c r="F53" s="21">
        <v>25783</v>
      </c>
      <c r="G53" s="22" t="s">
        <v>175</v>
      </c>
      <c r="H53" s="23">
        <v>5010314101015</v>
      </c>
      <c r="I53" s="36" t="s">
        <v>176</v>
      </c>
      <c r="J53" s="36" t="s">
        <v>177</v>
      </c>
      <c r="K53" s="32">
        <v>1</v>
      </c>
      <c r="L53" s="26">
        <v>0.4</v>
      </c>
      <c r="M53" s="13">
        <v>1457</v>
      </c>
      <c r="N53" s="13">
        <v>318</v>
      </c>
      <c r="O53" s="13">
        <v>84</v>
      </c>
      <c r="P53" s="13">
        <v>80</v>
      </c>
      <c r="Q53" s="28">
        <v>19.440000000000001</v>
      </c>
      <c r="R53" s="13">
        <v>32.200000000000003</v>
      </c>
      <c r="S53" s="13">
        <v>33.5</v>
      </c>
      <c r="T53" s="13">
        <v>25.8</v>
      </c>
      <c r="U53" s="13">
        <v>96</v>
      </c>
      <c r="V53" s="13">
        <v>118</v>
      </c>
      <c r="W53" s="13">
        <v>74</v>
      </c>
      <c r="X53" s="13">
        <v>10</v>
      </c>
      <c r="Y53" s="13">
        <v>3</v>
      </c>
      <c r="Z53" s="21">
        <v>10</v>
      </c>
      <c r="AA53" s="21">
        <v>25</v>
      </c>
      <c r="AB53" s="21">
        <v>12</v>
      </c>
      <c r="AC53" s="29" t="s">
        <v>174</v>
      </c>
      <c r="AD53" s="13" t="s">
        <v>111</v>
      </c>
      <c r="AE53" s="20" t="s">
        <v>45</v>
      </c>
      <c r="AF53" s="30"/>
      <c r="AG53" s="30">
        <v>0</v>
      </c>
      <c r="AH53" s="30">
        <v>12</v>
      </c>
      <c r="AI53" s="30">
        <v>0</v>
      </c>
      <c r="AJ53" s="30">
        <v>0</v>
      </c>
      <c r="AK53" s="30">
        <v>0</v>
      </c>
      <c r="AL53" s="30">
        <v>0</v>
      </c>
      <c r="AM53" s="30"/>
      <c r="AN53" s="30"/>
    </row>
    <row r="54" spans="1:42" s="31" customFormat="1" x14ac:dyDescent="0.25">
      <c r="A54" s="19"/>
      <c r="B54" s="13">
        <v>51</v>
      </c>
      <c r="C54" s="13">
        <v>61</v>
      </c>
      <c r="D54" s="63">
        <v>2208307100</v>
      </c>
      <c r="E54" s="13">
        <v>1123205</v>
      </c>
      <c r="F54" s="21">
        <v>25782</v>
      </c>
      <c r="G54" s="22" t="s">
        <v>178</v>
      </c>
      <c r="H54" s="23">
        <v>5010314700003</v>
      </c>
      <c r="I54" s="36" t="s">
        <v>176</v>
      </c>
      <c r="J54" s="36" t="s">
        <v>179</v>
      </c>
      <c r="K54" s="32">
        <v>0.7</v>
      </c>
      <c r="L54" s="26">
        <v>0.4</v>
      </c>
      <c r="M54" s="13">
        <v>1066</v>
      </c>
      <c r="N54" s="13">
        <v>295</v>
      </c>
      <c r="O54" s="13">
        <v>72</v>
      </c>
      <c r="P54" s="13">
        <v>72</v>
      </c>
      <c r="Q54" s="28">
        <v>13.484999999999999</v>
      </c>
      <c r="R54" s="13">
        <v>30</v>
      </c>
      <c r="S54" s="13">
        <v>29.2</v>
      </c>
      <c r="T54" s="13">
        <v>22</v>
      </c>
      <c r="U54" s="13">
        <v>93</v>
      </c>
      <c r="V54" s="13">
        <v>117</v>
      </c>
      <c r="W54" s="13">
        <v>78.5</v>
      </c>
      <c r="X54" s="13">
        <v>12</v>
      </c>
      <c r="Y54" s="13">
        <v>3</v>
      </c>
      <c r="Z54" s="21">
        <v>10</v>
      </c>
      <c r="AA54" s="21">
        <v>25</v>
      </c>
      <c r="AB54" s="21">
        <v>12</v>
      </c>
      <c r="AC54" s="29" t="s">
        <v>174</v>
      </c>
      <c r="AD54" s="13" t="s">
        <v>111</v>
      </c>
      <c r="AE54" s="20" t="s">
        <v>45</v>
      </c>
      <c r="AF54" s="30"/>
      <c r="AG54" s="30">
        <v>0</v>
      </c>
      <c r="AH54" s="30">
        <v>0</v>
      </c>
      <c r="AI54" s="30"/>
      <c r="AJ54" s="30">
        <v>0</v>
      </c>
      <c r="AK54" s="30">
        <v>0</v>
      </c>
      <c r="AL54" s="30">
        <v>0</v>
      </c>
      <c r="AM54" s="30"/>
      <c r="AN54" s="30"/>
    </row>
    <row r="55" spans="1:42" s="31" customFormat="1" x14ac:dyDescent="0.25">
      <c r="A55" s="19"/>
      <c r="B55" s="13">
        <v>52</v>
      </c>
      <c r="C55" s="13">
        <v>61</v>
      </c>
      <c r="D55" s="63">
        <v>2208307100</v>
      </c>
      <c r="E55" s="63">
        <v>1123225</v>
      </c>
      <c r="F55" s="21">
        <v>31505</v>
      </c>
      <c r="G55" s="22" t="s">
        <v>180</v>
      </c>
      <c r="H55" s="70">
        <v>5010314300609</v>
      </c>
      <c r="I55" s="66" t="s">
        <v>181</v>
      </c>
      <c r="J55" s="66" t="s">
        <v>182</v>
      </c>
      <c r="K55" s="32">
        <v>0.7</v>
      </c>
      <c r="L55" s="71">
        <v>0.4</v>
      </c>
      <c r="M55" s="33">
        <v>1451</v>
      </c>
      <c r="N55" s="33">
        <v>350</v>
      </c>
      <c r="O55" s="33">
        <v>110</v>
      </c>
      <c r="P55" s="33">
        <v>90</v>
      </c>
      <c r="Q55" s="28">
        <v>9.7059999999999995</v>
      </c>
      <c r="R55" s="33">
        <v>32.5</v>
      </c>
      <c r="S55" s="33">
        <v>30</v>
      </c>
      <c r="T55" s="33">
        <v>24.2</v>
      </c>
      <c r="U55" s="25"/>
      <c r="V55" s="25"/>
      <c r="W55" s="25"/>
      <c r="X55" s="25"/>
      <c r="Y55" s="25"/>
      <c r="Z55" s="21">
        <v>10</v>
      </c>
      <c r="AA55" s="21">
        <v>25</v>
      </c>
      <c r="AB55" s="63">
        <v>6</v>
      </c>
      <c r="AC55" s="29" t="s">
        <v>183</v>
      </c>
      <c r="AD55" s="13" t="s">
        <v>111</v>
      </c>
      <c r="AE55" s="20" t="s">
        <v>45</v>
      </c>
      <c r="AF55" s="30"/>
      <c r="AG55" s="30">
        <v>0</v>
      </c>
      <c r="AH55" s="30">
        <v>0</v>
      </c>
      <c r="AI55" s="30"/>
      <c r="AJ55" s="30">
        <v>0</v>
      </c>
      <c r="AK55" s="30">
        <v>0</v>
      </c>
      <c r="AL55" s="30">
        <v>0</v>
      </c>
      <c r="AM55" s="30"/>
      <c r="AN55" s="30"/>
    </row>
    <row r="56" spans="1:42" s="31" customFormat="1" x14ac:dyDescent="0.25">
      <c r="A56" s="13"/>
      <c r="B56" s="13">
        <v>53</v>
      </c>
      <c r="C56" s="13">
        <v>61</v>
      </c>
      <c r="D56" s="63">
        <v>2208305200</v>
      </c>
      <c r="E56" s="13">
        <v>1123245</v>
      </c>
      <c r="F56" s="21">
        <v>26161</v>
      </c>
      <c r="G56" s="22" t="s">
        <v>184</v>
      </c>
      <c r="H56" s="23">
        <v>5010314303228</v>
      </c>
      <c r="I56" s="72" t="s">
        <v>185</v>
      </c>
      <c r="J56" s="72" t="s">
        <v>186</v>
      </c>
      <c r="K56" s="32">
        <v>0.7</v>
      </c>
      <c r="L56" s="26">
        <v>0.4</v>
      </c>
      <c r="M56" s="13">
        <v>1367.76</v>
      </c>
      <c r="N56" s="13">
        <v>295</v>
      </c>
      <c r="O56" s="13">
        <v>739</v>
      </c>
      <c r="P56" s="13">
        <v>739</v>
      </c>
      <c r="Q56" s="28">
        <v>9.4079999999999995</v>
      </c>
      <c r="R56" s="13">
        <v>32.1</v>
      </c>
      <c r="S56" s="13">
        <v>39</v>
      </c>
      <c r="T56" s="13">
        <v>29.1</v>
      </c>
      <c r="U56" s="13">
        <v>160.5</v>
      </c>
      <c r="V56" s="13">
        <v>120</v>
      </c>
      <c r="W56" s="13">
        <v>80</v>
      </c>
      <c r="X56" s="13">
        <v>8</v>
      </c>
      <c r="Y56" s="13">
        <v>6</v>
      </c>
      <c r="Z56" s="21">
        <v>10</v>
      </c>
      <c r="AA56" s="21">
        <v>25</v>
      </c>
      <c r="AB56" s="21">
        <v>6</v>
      </c>
      <c r="AC56" s="29" t="s">
        <v>174</v>
      </c>
      <c r="AD56" s="13" t="s">
        <v>111</v>
      </c>
      <c r="AE56" s="20" t="s">
        <v>45</v>
      </c>
      <c r="AF56" s="30"/>
      <c r="AG56" s="30">
        <v>0</v>
      </c>
      <c r="AH56" s="30">
        <v>0</v>
      </c>
      <c r="AI56" s="30"/>
      <c r="AJ56" s="30">
        <v>0</v>
      </c>
      <c r="AK56" s="30">
        <v>0</v>
      </c>
      <c r="AL56" s="30">
        <v>0</v>
      </c>
      <c r="AM56" s="30"/>
      <c r="AN56" s="30"/>
    </row>
    <row r="57" spans="1:42" s="31" customFormat="1" x14ac:dyDescent="0.25">
      <c r="A57" s="19"/>
      <c r="B57" s="13">
        <v>54</v>
      </c>
      <c r="C57" s="13">
        <v>61</v>
      </c>
      <c r="D57" s="63">
        <v>2208307100</v>
      </c>
      <c r="E57" s="13">
        <v>1224001</v>
      </c>
      <c r="F57" s="21">
        <v>25781</v>
      </c>
      <c r="G57" s="22" t="s">
        <v>187</v>
      </c>
      <c r="H57" s="23">
        <v>5010314550004</v>
      </c>
      <c r="I57" s="36" t="s">
        <v>176</v>
      </c>
      <c r="J57" s="36" t="s">
        <v>188</v>
      </c>
      <c r="K57" s="32">
        <v>0.5</v>
      </c>
      <c r="L57" s="26">
        <v>0.4</v>
      </c>
      <c r="M57" s="13">
        <v>957</v>
      </c>
      <c r="N57" s="13">
        <v>226</v>
      </c>
      <c r="O57" s="13">
        <v>47</v>
      </c>
      <c r="P57" s="13">
        <v>106</v>
      </c>
      <c r="Q57" s="28">
        <v>23.891999999999999</v>
      </c>
      <c r="R57" s="13">
        <v>24</v>
      </c>
      <c r="S57" s="13">
        <v>43</v>
      </c>
      <c r="T57" s="13">
        <v>31</v>
      </c>
      <c r="U57" s="13">
        <v>94</v>
      </c>
      <c r="V57" s="13">
        <v>117</v>
      </c>
      <c r="W57" s="13">
        <v>76</v>
      </c>
      <c r="X57" s="13">
        <v>6</v>
      </c>
      <c r="Y57" s="13">
        <v>4</v>
      </c>
      <c r="Z57" s="21">
        <v>10</v>
      </c>
      <c r="AA57" s="21">
        <v>25</v>
      </c>
      <c r="AB57" s="21">
        <v>24</v>
      </c>
      <c r="AC57" s="29" t="s">
        <v>174</v>
      </c>
      <c r="AD57" s="13" t="s">
        <v>111</v>
      </c>
      <c r="AE57" s="20" t="s">
        <v>45</v>
      </c>
      <c r="AF57" s="30"/>
      <c r="AG57" s="30">
        <v>0</v>
      </c>
      <c r="AH57" s="30">
        <v>0</v>
      </c>
      <c r="AI57" s="30"/>
      <c r="AJ57" s="30">
        <v>0</v>
      </c>
      <c r="AK57" s="30">
        <v>0</v>
      </c>
      <c r="AL57" s="30">
        <v>0</v>
      </c>
      <c r="AM57" s="30"/>
      <c r="AN57" s="30"/>
    </row>
    <row r="58" spans="1:42" s="31" customFormat="1" x14ac:dyDescent="0.25">
      <c r="A58" s="19"/>
      <c r="B58" s="13">
        <v>55</v>
      </c>
      <c r="C58" s="13">
        <v>61</v>
      </c>
      <c r="D58" s="63">
        <v>2208305200</v>
      </c>
      <c r="E58" s="13">
        <v>1292501</v>
      </c>
      <c r="F58" s="21">
        <v>33211</v>
      </c>
      <c r="G58" s="22" t="s">
        <v>189</v>
      </c>
      <c r="H58" s="23">
        <v>50998845</v>
      </c>
      <c r="I58" s="36" t="s">
        <v>190</v>
      </c>
      <c r="J58" s="36" t="s">
        <v>191</v>
      </c>
      <c r="K58" s="25">
        <v>0.05</v>
      </c>
      <c r="L58" s="26">
        <v>0.4</v>
      </c>
      <c r="M58" s="13">
        <v>651</v>
      </c>
      <c r="N58" s="13">
        <v>117</v>
      </c>
      <c r="O58" s="13">
        <v>72</v>
      </c>
      <c r="P58" s="13">
        <v>215</v>
      </c>
      <c r="Q58" s="28">
        <v>16.68</v>
      </c>
      <c r="R58" s="13">
        <v>25.2</v>
      </c>
      <c r="S58" s="13">
        <v>37.200000000000003</v>
      </c>
      <c r="T58" s="13">
        <v>21.5</v>
      </c>
      <c r="U58" s="13">
        <v>126</v>
      </c>
      <c r="V58" s="13">
        <v>120</v>
      </c>
      <c r="W58" s="13">
        <v>80</v>
      </c>
      <c r="X58" s="13">
        <v>10</v>
      </c>
      <c r="Y58" s="13">
        <v>5</v>
      </c>
      <c r="Z58" s="21">
        <v>10</v>
      </c>
      <c r="AA58" s="21">
        <v>25</v>
      </c>
      <c r="AB58" s="21">
        <v>120</v>
      </c>
      <c r="AC58" s="29" t="s">
        <v>174</v>
      </c>
      <c r="AD58" s="13" t="s">
        <v>111</v>
      </c>
      <c r="AE58" s="20" t="s">
        <v>45</v>
      </c>
      <c r="AF58" s="30"/>
      <c r="AG58" s="30">
        <v>0</v>
      </c>
      <c r="AH58" s="30">
        <v>0</v>
      </c>
      <c r="AI58" s="30"/>
      <c r="AJ58" s="30">
        <v>0</v>
      </c>
      <c r="AK58" s="30">
        <v>0</v>
      </c>
      <c r="AL58" s="30">
        <v>0</v>
      </c>
      <c r="AM58" s="30"/>
      <c r="AN58" s="30"/>
    </row>
    <row r="59" spans="1:42" s="57" customFormat="1" x14ac:dyDescent="0.25">
      <c r="A59" s="73" t="s">
        <v>96</v>
      </c>
      <c r="B59" s="13">
        <v>56</v>
      </c>
      <c r="C59" s="13">
        <v>61</v>
      </c>
      <c r="D59" s="63">
        <v>2208307100</v>
      </c>
      <c r="E59" s="13">
        <v>1123253</v>
      </c>
      <c r="F59" s="21"/>
      <c r="G59" s="22"/>
      <c r="H59" s="23">
        <v>5201005080683</v>
      </c>
      <c r="I59" s="72" t="s">
        <v>192</v>
      </c>
      <c r="J59" s="74" t="s">
        <v>193</v>
      </c>
      <c r="K59" s="32">
        <v>0.7</v>
      </c>
      <c r="L59" s="26">
        <v>0.4</v>
      </c>
      <c r="M59" s="13">
        <v>1367.76</v>
      </c>
      <c r="N59" s="13">
        <v>295</v>
      </c>
      <c r="O59" s="13">
        <v>739</v>
      </c>
      <c r="P59" s="13">
        <v>739</v>
      </c>
      <c r="Q59" s="28">
        <v>9.4079999999999995</v>
      </c>
      <c r="R59" s="13">
        <v>32.1</v>
      </c>
      <c r="S59" s="13">
        <v>39</v>
      </c>
      <c r="T59" s="13">
        <v>29.1</v>
      </c>
      <c r="U59" s="13">
        <v>160.5</v>
      </c>
      <c r="V59" s="13">
        <v>120</v>
      </c>
      <c r="W59" s="13">
        <v>80</v>
      </c>
      <c r="X59" s="13">
        <v>8</v>
      </c>
      <c r="Y59" s="13">
        <v>6</v>
      </c>
      <c r="Z59" s="21">
        <v>10</v>
      </c>
      <c r="AA59" s="21">
        <v>25</v>
      </c>
      <c r="AB59" s="21">
        <v>6</v>
      </c>
      <c r="AC59" s="29" t="s">
        <v>174</v>
      </c>
      <c r="AD59" s="13" t="s">
        <v>111</v>
      </c>
      <c r="AE59" s="20" t="s">
        <v>45</v>
      </c>
      <c r="AF59" s="30"/>
      <c r="AG59" s="30">
        <v>0</v>
      </c>
      <c r="AH59" s="30">
        <v>0</v>
      </c>
      <c r="AI59" s="30"/>
      <c r="AJ59" s="30">
        <v>0</v>
      </c>
      <c r="AK59" s="30">
        <v>0</v>
      </c>
      <c r="AL59" s="30">
        <v>0</v>
      </c>
      <c r="AM59" s="30"/>
      <c r="AN59" s="30"/>
      <c r="AO59" s="31"/>
      <c r="AP59" s="31"/>
    </row>
    <row r="60" spans="1:42" s="31" customFormat="1" x14ac:dyDescent="0.25">
      <c r="A60" s="19"/>
      <c r="B60" s="13">
        <v>57</v>
      </c>
      <c r="C60" s="13">
        <v>61</v>
      </c>
      <c r="D60" s="63">
        <v>2208307100</v>
      </c>
      <c r="E60" s="13">
        <v>1224401</v>
      </c>
      <c r="F60" s="21">
        <v>25784</v>
      </c>
      <c r="G60" s="22" t="s">
        <v>194</v>
      </c>
      <c r="H60" s="23">
        <v>5010314070304</v>
      </c>
      <c r="I60" s="36" t="s">
        <v>195</v>
      </c>
      <c r="J60" s="36" t="s">
        <v>196</v>
      </c>
      <c r="K60" s="32">
        <v>0.7</v>
      </c>
      <c r="L60" s="26">
        <v>0.4</v>
      </c>
      <c r="M60" s="13">
        <v>1131</v>
      </c>
      <c r="N60" s="13">
        <v>303</v>
      </c>
      <c r="O60" s="13">
        <v>75</v>
      </c>
      <c r="P60" s="13">
        <v>75</v>
      </c>
      <c r="Q60" s="28">
        <v>7.1849999999999996</v>
      </c>
      <c r="R60" s="13">
        <v>30.6</v>
      </c>
      <c r="S60" s="13">
        <v>24</v>
      </c>
      <c r="T60" s="13">
        <v>16</v>
      </c>
      <c r="U60" s="13">
        <v>92.5</v>
      </c>
      <c r="V60" s="13">
        <v>118</v>
      </c>
      <c r="W60" s="13">
        <v>79</v>
      </c>
      <c r="X60" s="13">
        <v>25</v>
      </c>
      <c r="Y60" s="13">
        <v>3</v>
      </c>
      <c r="Z60" s="21">
        <v>10</v>
      </c>
      <c r="AA60" s="21">
        <v>25</v>
      </c>
      <c r="AB60" s="21">
        <v>6</v>
      </c>
      <c r="AC60" s="29" t="s">
        <v>174</v>
      </c>
      <c r="AD60" s="13" t="s">
        <v>111</v>
      </c>
      <c r="AE60" s="20" t="s">
        <v>45</v>
      </c>
      <c r="AF60" s="30"/>
      <c r="AG60" s="30">
        <v>0</v>
      </c>
      <c r="AH60" s="30">
        <v>0</v>
      </c>
      <c r="AI60" s="30"/>
      <c r="AJ60" s="30">
        <v>0</v>
      </c>
      <c r="AK60" s="30">
        <v>0</v>
      </c>
      <c r="AL60" s="30">
        <v>0</v>
      </c>
      <c r="AM60" s="30"/>
      <c r="AN60" s="30"/>
    </row>
    <row r="61" spans="1:42" s="31" customFormat="1" x14ac:dyDescent="0.25">
      <c r="A61" s="19"/>
      <c r="B61" s="13">
        <v>58</v>
      </c>
      <c r="C61" s="13">
        <v>61</v>
      </c>
      <c r="D61" s="63">
        <v>2208305200</v>
      </c>
      <c r="E61" s="63">
        <v>1530408</v>
      </c>
      <c r="F61" s="21">
        <v>33592</v>
      </c>
      <c r="G61" s="22" t="s">
        <v>197</v>
      </c>
      <c r="H61" s="41">
        <v>5010314304904</v>
      </c>
      <c r="I61" s="72" t="s">
        <v>198</v>
      </c>
      <c r="J61" s="72" t="s">
        <v>199</v>
      </c>
      <c r="K61" s="32">
        <v>0.7</v>
      </c>
      <c r="L61" s="67">
        <v>0.4</v>
      </c>
      <c r="M61" s="75"/>
      <c r="N61" s="75"/>
      <c r="O61" s="75"/>
      <c r="P61" s="75"/>
      <c r="Q61" s="76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>
        <v>6</v>
      </c>
      <c r="AC61" s="29" t="s">
        <v>174</v>
      </c>
      <c r="AD61" s="42" t="s">
        <v>111</v>
      </c>
      <c r="AE61" s="48" t="s">
        <v>45</v>
      </c>
      <c r="AF61" s="30"/>
      <c r="AG61" s="30">
        <v>0</v>
      </c>
      <c r="AH61" s="30">
        <v>12</v>
      </c>
      <c r="AI61" s="30">
        <v>0</v>
      </c>
      <c r="AJ61" s="30">
        <v>0</v>
      </c>
      <c r="AK61" s="30">
        <v>0</v>
      </c>
      <c r="AL61" s="30">
        <v>0</v>
      </c>
      <c r="AM61" s="30"/>
      <c r="AN61" s="30"/>
    </row>
    <row r="62" spans="1:42" s="57" customFormat="1" x14ac:dyDescent="0.25">
      <c r="A62" s="19"/>
      <c r="B62" s="13">
        <v>59</v>
      </c>
      <c r="C62" s="13">
        <v>61</v>
      </c>
      <c r="D62" s="63">
        <v>2208303000</v>
      </c>
      <c r="E62" s="63">
        <v>1625702</v>
      </c>
      <c r="F62" s="21"/>
      <c r="G62" s="22"/>
      <c r="H62" s="41">
        <v>5010314304911</v>
      </c>
      <c r="I62" s="72" t="s">
        <v>200</v>
      </c>
      <c r="J62" s="72" t="s">
        <v>201</v>
      </c>
      <c r="K62" s="32">
        <v>0.7</v>
      </c>
      <c r="L62" s="53">
        <v>0.48</v>
      </c>
      <c r="M62" s="75"/>
      <c r="N62" s="75"/>
      <c r="O62" s="75"/>
      <c r="P62" s="75"/>
      <c r="Q62" s="76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55">
        <v>6</v>
      </c>
      <c r="AC62" s="29" t="s">
        <v>110</v>
      </c>
      <c r="AD62" s="42" t="s">
        <v>111</v>
      </c>
      <c r="AE62" s="48" t="s">
        <v>45</v>
      </c>
      <c r="AF62" s="30"/>
      <c r="AG62" s="30">
        <v>0</v>
      </c>
      <c r="AH62" s="30">
        <v>0</v>
      </c>
      <c r="AI62" s="30"/>
      <c r="AJ62" s="30">
        <v>0</v>
      </c>
      <c r="AK62" s="30">
        <v>0</v>
      </c>
      <c r="AL62" s="30">
        <v>0</v>
      </c>
      <c r="AM62" s="30"/>
      <c r="AN62" s="30"/>
      <c r="AO62" s="31"/>
      <c r="AP62" s="31"/>
    </row>
    <row r="63" spans="1:42" s="31" customFormat="1" x14ac:dyDescent="0.25">
      <c r="A63" s="19"/>
      <c r="B63" s="13">
        <v>25</v>
      </c>
      <c r="C63" s="13">
        <v>59</v>
      </c>
      <c r="D63" s="33">
        <v>2208701000</v>
      </c>
      <c r="E63" s="13">
        <v>1428908</v>
      </c>
      <c r="F63" s="21">
        <v>31787</v>
      </c>
      <c r="G63" s="22" t="s">
        <v>202</v>
      </c>
      <c r="H63" s="23">
        <v>5099873001370</v>
      </c>
      <c r="I63" s="24" t="s">
        <v>105</v>
      </c>
      <c r="J63" s="24" t="s">
        <v>203</v>
      </c>
      <c r="K63" s="32">
        <v>0.7</v>
      </c>
      <c r="L63" s="26">
        <v>0.35</v>
      </c>
      <c r="M63" s="13">
        <v>1208</v>
      </c>
      <c r="N63" s="33">
        <v>246</v>
      </c>
      <c r="O63" s="33">
        <v>76.8</v>
      </c>
      <c r="P63" s="33">
        <v>76.8</v>
      </c>
      <c r="Q63" s="28">
        <v>13.971</v>
      </c>
      <c r="R63" s="33">
        <v>26</v>
      </c>
      <c r="S63" s="33">
        <v>32.5</v>
      </c>
      <c r="T63" s="33">
        <v>24.6</v>
      </c>
      <c r="U63" s="33">
        <v>103.5</v>
      </c>
      <c r="V63" s="33">
        <v>111.5</v>
      </c>
      <c r="W63" s="33">
        <v>72.5</v>
      </c>
      <c r="X63" s="33">
        <v>10</v>
      </c>
      <c r="Y63" s="33">
        <v>4</v>
      </c>
      <c r="Z63" s="21">
        <v>5</v>
      </c>
      <c r="AA63" s="21">
        <v>25</v>
      </c>
      <c r="AB63" s="13">
        <v>12</v>
      </c>
      <c r="AC63" s="29" t="s">
        <v>62</v>
      </c>
      <c r="AD63" s="13" t="s">
        <v>63</v>
      </c>
      <c r="AE63" s="20">
        <v>2.5</v>
      </c>
      <c r="AF63" s="30"/>
      <c r="AG63" s="30">
        <v>12</v>
      </c>
      <c r="AH63" s="30">
        <v>0</v>
      </c>
      <c r="AI63" s="30"/>
      <c r="AJ63" s="30">
        <v>0</v>
      </c>
      <c r="AK63" s="30">
        <v>0</v>
      </c>
      <c r="AL63" s="30">
        <v>0</v>
      </c>
      <c r="AM63" s="30"/>
      <c r="AN63" s="30"/>
    </row>
    <row r="64" spans="1:42" s="57" customFormat="1" x14ac:dyDescent="0.25">
      <c r="A64" s="73" t="s">
        <v>96</v>
      </c>
      <c r="B64" s="13">
        <v>61</v>
      </c>
      <c r="C64" s="13">
        <v>61</v>
      </c>
      <c r="D64" s="63">
        <v>2208303000</v>
      </c>
      <c r="E64" s="13">
        <v>1123414</v>
      </c>
      <c r="F64" s="21"/>
      <c r="G64" s="22"/>
      <c r="H64" s="23">
        <v>5010314305048</v>
      </c>
      <c r="I64" s="72" t="s">
        <v>204</v>
      </c>
      <c r="J64" s="72" t="s">
        <v>205</v>
      </c>
      <c r="K64" s="32">
        <v>0.7</v>
      </c>
      <c r="L64" s="26">
        <v>0.4</v>
      </c>
      <c r="M64" s="13">
        <v>1310</v>
      </c>
      <c r="N64" s="13">
        <v>325</v>
      </c>
      <c r="O64" s="13">
        <v>85</v>
      </c>
      <c r="P64" s="13">
        <v>74</v>
      </c>
      <c r="Q64" s="13">
        <v>8.8190000000000008</v>
      </c>
      <c r="R64" s="13">
        <v>33.200000000000003</v>
      </c>
      <c r="S64" s="13">
        <v>26.5</v>
      </c>
      <c r="T64" s="13">
        <v>15.7</v>
      </c>
      <c r="U64" s="13">
        <v>99.5</v>
      </c>
      <c r="V64" s="13">
        <v>120.5</v>
      </c>
      <c r="W64" s="13">
        <v>80</v>
      </c>
      <c r="X64" s="13">
        <v>23</v>
      </c>
      <c r="Y64" s="13">
        <v>3</v>
      </c>
      <c r="Z64" s="13">
        <v>10</v>
      </c>
      <c r="AA64" s="13">
        <v>25</v>
      </c>
      <c r="AB64" s="13">
        <v>6</v>
      </c>
      <c r="AC64" s="29" t="s">
        <v>110</v>
      </c>
      <c r="AD64" s="13" t="s">
        <v>111</v>
      </c>
      <c r="AE64" s="20" t="s">
        <v>45</v>
      </c>
      <c r="AF64" s="30"/>
      <c r="AG64" s="30">
        <v>0</v>
      </c>
      <c r="AH64" s="30">
        <v>0</v>
      </c>
      <c r="AI64" s="30"/>
      <c r="AJ64" s="30">
        <v>0</v>
      </c>
      <c r="AK64" s="30">
        <v>0</v>
      </c>
      <c r="AL64" s="30">
        <v>0</v>
      </c>
      <c r="AM64" s="30"/>
      <c r="AN64" s="30"/>
      <c r="AO64" s="31"/>
      <c r="AP64" s="31"/>
    </row>
    <row r="65" spans="1:42" s="31" customFormat="1" x14ac:dyDescent="0.25">
      <c r="A65" s="19"/>
      <c r="B65" s="13">
        <v>66</v>
      </c>
      <c r="C65" s="13">
        <v>61</v>
      </c>
      <c r="D65" s="63">
        <v>2208303000</v>
      </c>
      <c r="E65" s="13">
        <v>1643801</v>
      </c>
      <c r="F65" s="21">
        <v>33019</v>
      </c>
      <c r="G65" s="22" t="s">
        <v>206</v>
      </c>
      <c r="H65" s="23">
        <v>5010314088408</v>
      </c>
      <c r="I65" s="72" t="s">
        <v>207</v>
      </c>
      <c r="J65" s="72" t="s">
        <v>208</v>
      </c>
      <c r="K65" s="77">
        <v>0.5</v>
      </c>
      <c r="L65" s="78">
        <v>0.4</v>
      </c>
      <c r="M65" s="13">
        <v>1042</v>
      </c>
      <c r="N65" s="13">
        <v>289.89999999999998</v>
      </c>
      <c r="O65" s="13">
        <v>73</v>
      </c>
      <c r="P65" s="13">
        <v>64</v>
      </c>
      <c r="Q65" s="28">
        <v>6.5940000000000003</v>
      </c>
      <c r="R65" s="13">
        <v>31.1</v>
      </c>
      <c r="S65" s="13">
        <v>23.5</v>
      </c>
      <c r="T65" s="13">
        <v>14</v>
      </c>
      <c r="U65" s="33">
        <v>124.4</v>
      </c>
      <c r="V65" s="33">
        <v>120</v>
      </c>
      <c r="W65" s="33">
        <v>80</v>
      </c>
      <c r="X65" s="13">
        <v>28</v>
      </c>
      <c r="Y65" s="13">
        <v>4</v>
      </c>
      <c r="Z65" s="21">
        <v>10</v>
      </c>
      <c r="AA65" s="21">
        <v>25</v>
      </c>
      <c r="AB65" s="33">
        <v>6</v>
      </c>
      <c r="AC65" s="29" t="s">
        <v>110</v>
      </c>
      <c r="AD65" s="33" t="s">
        <v>111</v>
      </c>
      <c r="AE65" s="20" t="s">
        <v>45</v>
      </c>
      <c r="AF65" s="30"/>
      <c r="AG65" s="30">
        <v>0</v>
      </c>
      <c r="AH65" s="30">
        <v>0</v>
      </c>
      <c r="AI65" s="30"/>
      <c r="AJ65" s="30">
        <v>0</v>
      </c>
      <c r="AK65" s="30">
        <v>0</v>
      </c>
      <c r="AL65" s="30">
        <v>0</v>
      </c>
      <c r="AM65" s="30"/>
      <c r="AN65" s="30"/>
    </row>
    <row r="66" spans="1:42" s="31" customFormat="1" x14ac:dyDescent="0.25">
      <c r="A66" s="19"/>
      <c r="B66" s="13">
        <v>63</v>
      </c>
      <c r="C66" s="13">
        <v>61</v>
      </c>
      <c r="D66" s="63">
        <v>2208303000</v>
      </c>
      <c r="E66" s="13">
        <v>1228001</v>
      </c>
      <c r="F66" s="21">
        <v>25793</v>
      </c>
      <c r="G66" s="22" t="s">
        <v>209</v>
      </c>
      <c r="H66" s="23">
        <v>5010314049409</v>
      </c>
      <c r="I66" s="36" t="s">
        <v>210</v>
      </c>
      <c r="J66" s="36" t="s">
        <v>211</v>
      </c>
      <c r="K66" s="32">
        <v>0.7</v>
      </c>
      <c r="L66" s="26">
        <v>0.43</v>
      </c>
      <c r="M66" s="13">
        <v>1307</v>
      </c>
      <c r="N66" s="13">
        <v>325</v>
      </c>
      <c r="O66" s="13">
        <v>85</v>
      </c>
      <c r="P66" s="13">
        <v>74</v>
      </c>
      <c r="Q66" s="28">
        <v>8.8849999999999998</v>
      </c>
      <c r="R66" s="13">
        <v>33.200000000000003</v>
      </c>
      <c r="S66" s="13">
        <v>26.5</v>
      </c>
      <c r="T66" s="13">
        <v>15.7</v>
      </c>
      <c r="U66" s="33">
        <v>99.5</v>
      </c>
      <c r="V66" s="33">
        <v>120.5</v>
      </c>
      <c r="W66" s="33">
        <v>80</v>
      </c>
      <c r="X66" s="13">
        <v>23</v>
      </c>
      <c r="Y66" s="13">
        <v>3</v>
      </c>
      <c r="Z66" s="21">
        <v>10</v>
      </c>
      <c r="AA66" s="21">
        <v>25</v>
      </c>
      <c r="AB66" s="21">
        <v>6</v>
      </c>
      <c r="AC66" s="29" t="s">
        <v>110</v>
      </c>
      <c r="AD66" s="13" t="s">
        <v>111</v>
      </c>
      <c r="AE66" s="20" t="s">
        <v>45</v>
      </c>
      <c r="AF66" s="30"/>
      <c r="AG66" s="30">
        <v>0</v>
      </c>
      <c r="AH66" s="30">
        <v>0</v>
      </c>
      <c r="AI66" s="30"/>
      <c r="AJ66" s="30">
        <v>0</v>
      </c>
      <c r="AK66" s="30">
        <v>0</v>
      </c>
      <c r="AL66" s="30">
        <v>0</v>
      </c>
      <c r="AM66" s="30"/>
      <c r="AN66" s="30"/>
    </row>
    <row r="67" spans="1:42" s="31" customFormat="1" x14ac:dyDescent="0.25">
      <c r="A67" s="19"/>
      <c r="B67" s="13">
        <v>64</v>
      </c>
      <c r="C67" s="13">
        <v>61</v>
      </c>
      <c r="D67" s="63">
        <v>2208303000</v>
      </c>
      <c r="E67" s="13">
        <v>1228101</v>
      </c>
      <c r="F67" s="21">
        <v>25794</v>
      </c>
      <c r="G67" s="22" t="s">
        <v>212</v>
      </c>
      <c r="H67" s="23">
        <v>5010314049706</v>
      </c>
      <c r="I67" s="36" t="s">
        <v>213</v>
      </c>
      <c r="J67" s="36" t="s">
        <v>214</v>
      </c>
      <c r="K67" s="32">
        <v>0.7</v>
      </c>
      <c r="L67" s="26">
        <v>0.43</v>
      </c>
      <c r="M67" s="13">
        <v>1309</v>
      </c>
      <c r="N67" s="13">
        <v>345</v>
      </c>
      <c r="O67" s="13">
        <v>129</v>
      </c>
      <c r="P67" s="13">
        <v>104</v>
      </c>
      <c r="Q67" s="28">
        <v>11.673999999999999</v>
      </c>
      <c r="R67" s="13">
        <v>37.700000000000003</v>
      </c>
      <c r="S67" s="13">
        <v>44.5</v>
      </c>
      <c r="T67" s="13">
        <v>23.5</v>
      </c>
      <c r="U67" s="13">
        <v>76</v>
      </c>
      <c r="V67" s="13">
        <v>118</v>
      </c>
      <c r="W67" s="13">
        <v>68</v>
      </c>
      <c r="X67" s="13">
        <v>7</v>
      </c>
      <c r="Y67" s="13">
        <v>2</v>
      </c>
      <c r="Z67" s="21">
        <v>10</v>
      </c>
      <c r="AA67" s="21">
        <v>25</v>
      </c>
      <c r="AB67" s="21">
        <v>6</v>
      </c>
      <c r="AC67" s="29" t="s">
        <v>110</v>
      </c>
      <c r="AD67" s="13" t="s">
        <v>111</v>
      </c>
      <c r="AE67" s="20" t="s">
        <v>45</v>
      </c>
      <c r="AF67" s="30"/>
      <c r="AG67" s="30">
        <v>0</v>
      </c>
      <c r="AH67" s="30">
        <v>0</v>
      </c>
      <c r="AI67" s="30"/>
      <c r="AJ67" s="30">
        <v>0</v>
      </c>
      <c r="AK67" s="30">
        <v>0</v>
      </c>
      <c r="AL67" s="30">
        <v>0</v>
      </c>
      <c r="AM67" s="30"/>
      <c r="AN67" s="30"/>
    </row>
    <row r="68" spans="1:42" s="57" customFormat="1" x14ac:dyDescent="0.25">
      <c r="A68" s="19"/>
      <c r="B68" s="13">
        <v>65</v>
      </c>
      <c r="C68" s="13">
        <v>61</v>
      </c>
      <c r="D68" s="63">
        <v>2208303000</v>
      </c>
      <c r="E68" s="13">
        <v>1123410</v>
      </c>
      <c r="F68" s="21"/>
      <c r="G68" s="22"/>
      <c r="H68" s="23">
        <v>5010314302931</v>
      </c>
      <c r="I68" s="72" t="s">
        <v>215</v>
      </c>
      <c r="J68" s="72" t="s">
        <v>216</v>
      </c>
      <c r="K68" s="32">
        <v>0.7</v>
      </c>
      <c r="L68" s="26">
        <v>0.4</v>
      </c>
      <c r="M68" s="13">
        <v>1874</v>
      </c>
      <c r="N68" s="13">
        <v>320</v>
      </c>
      <c r="O68" s="13">
        <v>82</v>
      </c>
      <c r="P68" s="13">
        <v>71</v>
      </c>
      <c r="Q68" s="28">
        <v>12.143000000000001</v>
      </c>
      <c r="R68" s="13">
        <v>34.700000000000003</v>
      </c>
      <c r="S68" s="13">
        <v>36.799999999999997</v>
      </c>
      <c r="T68" s="13">
        <v>27.8</v>
      </c>
      <c r="U68" s="13">
        <v>132.4</v>
      </c>
      <c r="V68" s="13">
        <v>120</v>
      </c>
      <c r="W68" s="13">
        <v>80</v>
      </c>
      <c r="X68" s="13">
        <v>8</v>
      </c>
      <c r="Y68" s="13">
        <v>4</v>
      </c>
      <c r="Z68" s="21">
        <v>10</v>
      </c>
      <c r="AA68" s="21">
        <v>25</v>
      </c>
      <c r="AB68" s="21">
        <v>6</v>
      </c>
      <c r="AC68" s="29" t="s">
        <v>110</v>
      </c>
      <c r="AD68" s="13" t="s">
        <v>111</v>
      </c>
      <c r="AE68" s="20" t="s">
        <v>45</v>
      </c>
      <c r="AF68" s="30"/>
      <c r="AG68" s="30">
        <v>0</v>
      </c>
      <c r="AH68" s="30">
        <v>0</v>
      </c>
      <c r="AI68" s="30"/>
      <c r="AJ68" s="30">
        <v>0</v>
      </c>
      <c r="AK68" s="30">
        <v>0</v>
      </c>
      <c r="AL68" s="30">
        <v>0</v>
      </c>
      <c r="AM68" s="30"/>
      <c r="AN68" s="30"/>
      <c r="AO68" s="31"/>
      <c r="AP68" s="31"/>
    </row>
    <row r="69" spans="1:42" s="31" customFormat="1" x14ac:dyDescent="0.25">
      <c r="A69" s="73" t="s">
        <v>96</v>
      </c>
      <c r="B69" s="13">
        <v>68</v>
      </c>
      <c r="C69" s="13">
        <v>61</v>
      </c>
      <c r="D69" s="63">
        <v>2208303000</v>
      </c>
      <c r="E69" s="13">
        <v>1123413</v>
      </c>
      <c r="F69" s="21">
        <v>33125</v>
      </c>
      <c r="G69" s="22" t="s">
        <v>217</v>
      </c>
      <c r="H69" s="23">
        <v>5010314304980</v>
      </c>
      <c r="I69" s="74" t="s">
        <v>218</v>
      </c>
      <c r="J69" s="22" t="s">
        <v>219</v>
      </c>
      <c r="K69" s="25">
        <v>0.7</v>
      </c>
      <c r="L69" s="26">
        <v>0.4</v>
      </c>
      <c r="M69" s="13">
        <v>1874</v>
      </c>
      <c r="N69" s="13">
        <v>320</v>
      </c>
      <c r="O69" s="13">
        <v>82</v>
      </c>
      <c r="P69" s="13">
        <v>71</v>
      </c>
      <c r="Q69" s="13">
        <v>12.143000000000001</v>
      </c>
      <c r="R69" s="13">
        <v>34.700000000000003</v>
      </c>
      <c r="S69" s="13">
        <v>36.799999999999997</v>
      </c>
      <c r="T69" s="13">
        <v>27.8</v>
      </c>
      <c r="U69" s="13">
        <v>132.4</v>
      </c>
      <c r="V69" s="13">
        <v>120</v>
      </c>
      <c r="W69" s="13">
        <v>80</v>
      </c>
      <c r="X69" s="13">
        <v>8</v>
      </c>
      <c r="Y69" s="13">
        <v>4</v>
      </c>
      <c r="Z69" s="21">
        <v>10</v>
      </c>
      <c r="AA69" s="21">
        <v>25</v>
      </c>
      <c r="AB69" s="21">
        <v>6</v>
      </c>
      <c r="AC69" s="29" t="s">
        <v>110</v>
      </c>
      <c r="AD69" s="13" t="s">
        <v>111</v>
      </c>
      <c r="AE69" s="20" t="s">
        <v>45</v>
      </c>
      <c r="AF69" s="30"/>
      <c r="AG69" s="30">
        <v>0</v>
      </c>
      <c r="AH69" s="30">
        <v>0</v>
      </c>
      <c r="AI69" s="30"/>
      <c r="AJ69" s="30">
        <v>0</v>
      </c>
      <c r="AK69" s="30">
        <v>0</v>
      </c>
      <c r="AL69" s="30">
        <v>0</v>
      </c>
      <c r="AM69" s="30"/>
      <c r="AN69" s="30"/>
    </row>
    <row r="70" spans="1:42" s="31" customFormat="1" x14ac:dyDescent="0.25">
      <c r="A70" s="19"/>
      <c r="B70" s="13">
        <v>67</v>
      </c>
      <c r="C70" s="13">
        <v>61</v>
      </c>
      <c r="D70" s="63">
        <v>2208303000</v>
      </c>
      <c r="E70" s="13">
        <v>1292601</v>
      </c>
      <c r="F70" s="21">
        <v>25801</v>
      </c>
      <c r="G70" s="22" t="s">
        <v>220</v>
      </c>
      <c r="H70" s="23">
        <v>5010314049102</v>
      </c>
      <c r="I70" s="36" t="s">
        <v>221</v>
      </c>
      <c r="J70" s="36" t="s">
        <v>222</v>
      </c>
      <c r="K70" s="25">
        <v>0.05</v>
      </c>
      <c r="L70" s="26">
        <v>0.4</v>
      </c>
      <c r="M70" s="13">
        <v>226</v>
      </c>
      <c r="N70" s="13">
        <v>119.4</v>
      </c>
      <c r="O70" s="13">
        <v>39.299999999999997</v>
      </c>
      <c r="P70" s="13">
        <v>29.8</v>
      </c>
      <c r="Q70" s="28">
        <v>28.387</v>
      </c>
      <c r="R70" s="13">
        <v>56.2</v>
      </c>
      <c r="S70" s="13">
        <v>36.9</v>
      </c>
      <c r="T70" s="13">
        <v>14.8</v>
      </c>
      <c r="U70" s="13">
        <v>88.8</v>
      </c>
      <c r="V70" s="13">
        <v>112.4</v>
      </c>
      <c r="W70" s="13">
        <v>73.8</v>
      </c>
      <c r="X70" s="13">
        <v>4</v>
      </c>
      <c r="Y70" s="13">
        <v>6</v>
      </c>
      <c r="Z70" s="21">
        <v>10</v>
      </c>
      <c r="AA70" s="21">
        <v>25</v>
      </c>
      <c r="AB70" s="21">
        <v>120</v>
      </c>
      <c r="AC70" s="29" t="s">
        <v>110</v>
      </c>
      <c r="AD70" s="13" t="s">
        <v>111</v>
      </c>
      <c r="AE70" s="20" t="s">
        <v>45</v>
      </c>
      <c r="AF70" s="30"/>
      <c r="AG70" s="30">
        <v>0</v>
      </c>
      <c r="AH70" s="30">
        <v>0</v>
      </c>
      <c r="AI70" s="30"/>
      <c r="AJ70" s="30">
        <v>0</v>
      </c>
      <c r="AK70" s="30">
        <v>0</v>
      </c>
      <c r="AL70" s="30">
        <v>0</v>
      </c>
      <c r="AM70" s="30"/>
      <c r="AN70" s="30"/>
    </row>
    <row r="71" spans="1:42" s="31" customFormat="1" x14ac:dyDescent="0.25">
      <c r="A71" s="79"/>
      <c r="B71" s="13">
        <v>26</v>
      </c>
      <c r="C71" s="42">
        <v>59</v>
      </c>
      <c r="D71" s="42">
        <v>2208701000</v>
      </c>
      <c r="E71" s="42">
        <v>1429004</v>
      </c>
      <c r="F71" s="21">
        <v>33313</v>
      </c>
      <c r="G71" s="22" t="s">
        <v>223</v>
      </c>
      <c r="H71" s="50">
        <v>5099873046968</v>
      </c>
      <c r="I71" s="51" t="s">
        <v>105</v>
      </c>
      <c r="J71" s="58" t="s">
        <v>224</v>
      </c>
      <c r="K71" s="52">
        <v>1</v>
      </c>
      <c r="L71" s="53">
        <v>0.35</v>
      </c>
      <c r="M71" s="42">
        <v>1610</v>
      </c>
      <c r="N71" s="42">
        <v>273.5</v>
      </c>
      <c r="O71" s="42">
        <v>86</v>
      </c>
      <c r="P71" s="42">
        <v>86</v>
      </c>
      <c r="Q71" s="54">
        <v>19.32</v>
      </c>
      <c r="R71" s="42">
        <v>28.7</v>
      </c>
      <c r="S71" s="42">
        <v>36.700000000000003</v>
      </c>
      <c r="T71" s="42">
        <v>27.6</v>
      </c>
      <c r="U71" s="42">
        <v>87</v>
      </c>
      <c r="V71" s="42">
        <v>115</v>
      </c>
      <c r="W71" s="42">
        <v>77</v>
      </c>
      <c r="X71" s="42">
        <v>8</v>
      </c>
      <c r="Y71" s="42">
        <v>3</v>
      </c>
      <c r="Z71" s="42">
        <v>5</v>
      </c>
      <c r="AA71" s="42">
        <v>25</v>
      </c>
      <c r="AB71" s="55">
        <v>12</v>
      </c>
      <c r="AC71" s="56" t="s">
        <v>62</v>
      </c>
      <c r="AD71" s="42" t="s">
        <v>63</v>
      </c>
      <c r="AE71" s="48">
        <v>2</v>
      </c>
      <c r="AF71" s="30"/>
      <c r="AG71" s="30">
        <v>0</v>
      </c>
      <c r="AH71" s="30">
        <v>60</v>
      </c>
      <c r="AI71" s="30">
        <v>36</v>
      </c>
      <c r="AJ71" s="30">
        <v>48</v>
      </c>
      <c r="AK71" s="30">
        <v>36</v>
      </c>
      <c r="AL71" s="30">
        <v>24</v>
      </c>
      <c r="AM71" s="30">
        <v>12</v>
      </c>
      <c r="AN71" s="30">
        <v>12</v>
      </c>
    </row>
    <row r="72" spans="1:42" s="31" customFormat="1" x14ac:dyDescent="0.25">
      <c r="A72" s="19"/>
      <c r="B72" s="13">
        <v>69</v>
      </c>
      <c r="C72" s="13">
        <v>61</v>
      </c>
      <c r="D72" s="63">
        <v>2208307100</v>
      </c>
      <c r="E72" s="13">
        <v>1291501</v>
      </c>
      <c r="F72" s="21">
        <v>31422</v>
      </c>
      <c r="G72" s="22" t="s">
        <v>225</v>
      </c>
      <c r="H72" s="80">
        <v>5010504100057</v>
      </c>
      <c r="I72" s="74" t="s">
        <v>226</v>
      </c>
      <c r="J72" s="74" t="s">
        <v>227</v>
      </c>
      <c r="K72" s="32">
        <v>1</v>
      </c>
      <c r="L72" s="26">
        <v>0.4</v>
      </c>
      <c r="M72" s="13">
        <v>1516</v>
      </c>
      <c r="N72" s="13">
        <v>320</v>
      </c>
      <c r="O72" s="13">
        <v>86</v>
      </c>
      <c r="P72" s="13">
        <v>84</v>
      </c>
      <c r="Q72" s="28">
        <v>19.059999999999999</v>
      </c>
      <c r="R72" s="13">
        <v>32.700000000000003</v>
      </c>
      <c r="S72" s="13">
        <v>36</v>
      </c>
      <c r="T72" s="13">
        <v>26.3</v>
      </c>
      <c r="U72" s="13">
        <v>98</v>
      </c>
      <c r="V72" s="13">
        <v>119</v>
      </c>
      <c r="W72" s="13">
        <v>76</v>
      </c>
      <c r="X72" s="13">
        <v>10</v>
      </c>
      <c r="Y72" s="13">
        <v>3</v>
      </c>
      <c r="Z72" s="21">
        <v>10</v>
      </c>
      <c r="AA72" s="21">
        <v>25</v>
      </c>
      <c r="AB72" s="21">
        <v>12</v>
      </c>
      <c r="AC72" s="29" t="s">
        <v>183</v>
      </c>
      <c r="AD72" s="13" t="s">
        <v>111</v>
      </c>
      <c r="AE72" s="20" t="s">
        <v>45</v>
      </c>
      <c r="AF72" s="30"/>
      <c r="AG72" s="30">
        <v>0</v>
      </c>
      <c r="AH72" s="98" t="s">
        <v>311</v>
      </c>
      <c r="AI72" s="30">
        <v>0</v>
      </c>
      <c r="AJ72" s="30">
        <v>0</v>
      </c>
      <c r="AK72" s="30">
        <v>0</v>
      </c>
      <c r="AL72" s="30">
        <v>0</v>
      </c>
      <c r="AM72" s="30"/>
      <c r="AN72" s="30"/>
    </row>
    <row r="73" spans="1:42" s="31" customFormat="1" x14ac:dyDescent="0.25">
      <c r="A73" s="19"/>
      <c r="B73" s="13">
        <v>70</v>
      </c>
      <c r="C73" s="13">
        <v>61</v>
      </c>
      <c r="D73" s="63">
        <v>2208307100</v>
      </c>
      <c r="E73" s="13">
        <v>1291401</v>
      </c>
      <c r="F73" s="21">
        <v>31788</v>
      </c>
      <c r="G73" s="22" t="s">
        <v>228</v>
      </c>
      <c r="H73" s="23">
        <v>5010504100095</v>
      </c>
      <c r="I73" s="74" t="s">
        <v>226</v>
      </c>
      <c r="J73" s="74" t="s">
        <v>229</v>
      </c>
      <c r="K73" s="32">
        <v>0.7</v>
      </c>
      <c r="L73" s="26">
        <v>0.4</v>
      </c>
      <c r="M73" s="13">
        <v>1121</v>
      </c>
      <c r="N73" s="13">
        <v>300</v>
      </c>
      <c r="O73" s="13">
        <v>76</v>
      </c>
      <c r="P73" s="13">
        <v>76</v>
      </c>
      <c r="Q73" s="28">
        <v>13.484999999999999</v>
      </c>
      <c r="R73" s="13">
        <v>31.5</v>
      </c>
      <c r="S73" s="13">
        <v>31.5</v>
      </c>
      <c r="T73" s="13">
        <v>23.5</v>
      </c>
      <c r="U73" s="13">
        <v>92.5</v>
      </c>
      <c r="V73" s="13">
        <v>118</v>
      </c>
      <c r="W73" s="13">
        <v>78</v>
      </c>
      <c r="X73" s="13">
        <v>12</v>
      </c>
      <c r="Y73" s="13">
        <v>3</v>
      </c>
      <c r="Z73" s="21">
        <v>10</v>
      </c>
      <c r="AA73" s="21">
        <v>25</v>
      </c>
      <c r="AB73" s="21">
        <v>12</v>
      </c>
      <c r="AC73" s="29" t="s">
        <v>183</v>
      </c>
      <c r="AD73" s="13" t="s">
        <v>111</v>
      </c>
      <c r="AE73" s="20" t="s">
        <v>45</v>
      </c>
      <c r="AF73" s="30"/>
      <c r="AG73" s="30">
        <v>0</v>
      </c>
      <c r="AH73" s="30">
        <v>0</v>
      </c>
      <c r="AI73" s="30"/>
      <c r="AJ73" s="30">
        <v>0</v>
      </c>
      <c r="AK73" s="30">
        <v>0</v>
      </c>
      <c r="AL73" s="30">
        <v>0</v>
      </c>
      <c r="AM73" s="30"/>
      <c r="AN73" s="30"/>
    </row>
    <row r="74" spans="1:42" s="31" customFormat="1" x14ac:dyDescent="0.25">
      <c r="A74" s="79"/>
      <c r="B74" s="13">
        <v>71</v>
      </c>
      <c r="C74" s="42">
        <v>61</v>
      </c>
      <c r="D74" s="63" t="s">
        <v>230</v>
      </c>
      <c r="E74" s="42">
        <v>1667303</v>
      </c>
      <c r="F74" s="21">
        <v>33324</v>
      </c>
      <c r="G74" s="22" t="s">
        <v>231</v>
      </c>
      <c r="H74" s="50">
        <v>5010314303556</v>
      </c>
      <c r="I74" s="81" t="s">
        <v>232</v>
      </c>
      <c r="J74" s="82" t="s">
        <v>233</v>
      </c>
      <c r="K74" s="52">
        <v>0.7</v>
      </c>
      <c r="L74" s="53">
        <v>0.4</v>
      </c>
      <c r="M74" s="42">
        <v>1397</v>
      </c>
      <c r="N74" s="42">
        <v>249</v>
      </c>
      <c r="O74" s="42">
        <v>106</v>
      </c>
      <c r="P74" s="42">
        <v>71</v>
      </c>
      <c r="Q74" s="54">
        <v>9.3620000000000001</v>
      </c>
      <c r="R74" s="42">
        <v>27.6</v>
      </c>
      <c r="S74" s="42">
        <v>34.299999999999997</v>
      </c>
      <c r="T74" s="42">
        <v>15.9</v>
      </c>
      <c r="U74" s="42"/>
      <c r="V74" s="42"/>
      <c r="W74" s="42"/>
      <c r="X74" s="42"/>
      <c r="Y74" s="42"/>
      <c r="Z74" s="55">
        <v>10</v>
      </c>
      <c r="AA74" s="55">
        <v>25</v>
      </c>
      <c r="AB74" s="55">
        <v>6</v>
      </c>
      <c r="AC74" s="56" t="s">
        <v>174</v>
      </c>
      <c r="AD74" s="42" t="s">
        <v>111</v>
      </c>
      <c r="AE74" s="48" t="s">
        <v>45</v>
      </c>
      <c r="AF74" s="30"/>
      <c r="AG74" s="30">
        <v>0</v>
      </c>
      <c r="AH74" s="30">
        <v>4</v>
      </c>
      <c r="AI74" s="30">
        <v>0</v>
      </c>
      <c r="AJ74" s="30">
        <v>0</v>
      </c>
      <c r="AK74" s="30">
        <v>0</v>
      </c>
      <c r="AL74" s="30">
        <v>0</v>
      </c>
      <c r="AM74" s="30"/>
      <c r="AN74" s="30"/>
    </row>
    <row r="75" spans="1:42" s="31" customFormat="1" x14ac:dyDescent="0.25">
      <c r="A75" s="19"/>
      <c r="B75" s="13">
        <v>72</v>
      </c>
      <c r="C75" s="13">
        <v>61</v>
      </c>
      <c r="D75" s="63">
        <v>2208303000</v>
      </c>
      <c r="E75" s="13">
        <v>1210802</v>
      </c>
      <c r="F75" s="21">
        <v>25786</v>
      </c>
      <c r="G75" s="22" t="s">
        <v>234</v>
      </c>
      <c r="H75" s="23">
        <v>5010314570101</v>
      </c>
      <c r="I75" s="83" t="s">
        <v>235</v>
      </c>
      <c r="J75" s="83" t="s">
        <v>236</v>
      </c>
      <c r="K75" s="32">
        <v>0.7</v>
      </c>
      <c r="L75" s="26">
        <v>0.4</v>
      </c>
      <c r="M75" s="13">
        <v>1445</v>
      </c>
      <c r="N75" s="13">
        <v>262</v>
      </c>
      <c r="O75" s="13">
        <v>111</v>
      </c>
      <c r="P75" s="13">
        <v>78</v>
      </c>
      <c r="Q75" s="28">
        <v>9.141</v>
      </c>
      <c r="R75" s="13">
        <v>26.5</v>
      </c>
      <c r="S75" s="13">
        <v>34</v>
      </c>
      <c r="T75" s="13">
        <v>16.2</v>
      </c>
      <c r="U75" s="13">
        <v>84.5</v>
      </c>
      <c r="V75" s="13">
        <v>111.5</v>
      </c>
      <c r="W75" s="13">
        <v>79</v>
      </c>
      <c r="X75" s="13">
        <v>17</v>
      </c>
      <c r="Y75" s="13">
        <v>3</v>
      </c>
      <c r="Z75" s="21">
        <v>10</v>
      </c>
      <c r="AA75" s="21">
        <v>25</v>
      </c>
      <c r="AB75" s="21">
        <v>6</v>
      </c>
      <c r="AC75" s="29" t="s">
        <v>174</v>
      </c>
      <c r="AD75" s="13" t="s">
        <v>111</v>
      </c>
      <c r="AE75" s="20" t="s">
        <v>45</v>
      </c>
      <c r="AF75" s="30"/>
      <c r="AG75" s="30">
        <v>0</v>
      </c>
      <c r="AH75" s="30">
        <v>0</v>
      </c>
      <c r="AI75" s="30"/>
      <c r="AJ75" s="30">
        <v>0</v>
      </c>
      <c r="AK75" s="30">
        <v>0</v>
      </c>
      <c r="AL75" s="30">
        <v>2</v>
      </c>
      <c r="AM75" s="30"/>
      <c r="AN75" s="30"/>
    </row>
    <row r="76" spans="1:42" s="31" customFormat="1" x14ac:dyDescent="0.25">
      <c r="A76" s="19"/>
      <c r="B76" s="13">
        <v>73</v>
      </c>
      <c r="C76" s="13">
        <v>61</v>
      </c>
      <c r="D76" s="63">
        <v>2208303000</v>
      </c>
      <c r="E76" s="13">
        <v>1227401</v>
      </c>
      <c r="F76" s="21">
        <v>25788</v>
      </c>
      <c r="G76" s="22" t="s">
        <v>237</v>
      </c>
      <c r="H76" s="23">
        <v>5010314005108</v>
      </c>
      <c r="I76" s="74" t="s">
        <v>238</v>
      </c>
      <c r="J76" s="74" t="s">
        <v>239</v>
      </c>
      <c r="K76" s="32">
        <v>0.7</v>
      </c>
      <c r="L76" s="26">
        <v>0.43</v>
      </c>
      <c r="M76" s="13">
        <v>1445</v>
      </c>
      <c r="N76" s="13">
        <v>262</v>
      </c>
      <c r="O76" s="13">
        <v>111</v>
      </c>
      <c r="P76" s="13">
        <v>78</v>
      </c>
      <c r="Q76" s="28">
        <v>9.141</v>
      </c>
      <c r="R76" s="13">
        <v>26.5</v>
      </c>
      <c r="S76" s="13">
        <v>34</v>
      </c>
      <c r="T76" s="13">
        <v>16.2</v>
      </c>
      <c r="U76" s="13">
        <v>84.5</v>
      </c>
      <c r="V76" s="13">
        <v>111.5</v>
      </c>
      <c r="W76" s="13">
        <v>79</v>
      </c>
      <c r="X76" s="13">
        <v>17</v>
      </c>
      <c r="Y76" s="13">
        <v>3</v>
      </c>
      <c r="Z76" s="21">
        <v>10</v>
      </c>
      <c r="AA76" s="21">
        <v>25</v>
      </c>
      <c r="AB76" s="21">
        <v>6</v>
      </c>
      <c r="AC76" s="29" t="s">
        <v>174</v>
      </c>
      <c r="AD76" s="13" t="s">
        <v>111</v>
      </c>
      <c r="AE76" s="20" t="s">
        <v>45</v>
      </c>
      <c r="AF76" s="30"/>
      <c r="AG76" s="30">
        <v>0</v>
      </c>
      <c r="AH76" s="30">
        <v>0</v>
      </c>
      <c r="AI76" s="30"/>
      <c r="AJ76" s="30">
        <v>0</v>
      </c>
      <c r="AK76" s="30">
        <v>0</v>
      </c>
      <c r="AL76" s="30">
        <v>0</v>
      </c>
      <c r="AM76" s="30"/>
      <c r="AN76" s="30"/>
    </row>
    <row r="77" spans="1:42" s="57" customFormat="1" x14ac:dyDescent="0.25">
      <c r="A77" s="73" t="s">
        <v>96</v>
      </c>
      <c r="B77" s="13">
        <v>74</v>
      </c>
      <c r="C77" s="13">
        <v>61</v>
      </c>
      <c r="D77" s="63">
        <v>2208303200</v>
      </c>
      <c r="E77" s="13">
        <v>1210814</v>
      </c>
      <c r="F77" s="21"/>
      <c r="G77" s="22"/>
      <c r="H77" s="23">
        <v>5010314305345</v>
      </c>
      <c r="I77" s="81" t="s">
        <v>240</v>
      </c>
      <c r="J77" s="74" t="s">
        <v>241</v>
      </c>
      <c r="K77" s="32">
        <v>0.7</v>
      </c>
      <c r="L77" s="26">
        <v>0.4</v>
      </c>
      <c r="M77" s="13"/>
      <c r="N77" s="13">
        <v>262</v>
      </c>
      <c r="O77" s="13">
        <v>111</v>
      </c>
      <c r="P77" s="13">
        <v>78</v>
      </c>
      <c r="Q77" s="28"/>
      <c r="R77" s="13"/>
      <c r="S77" s="13"/>
      <c r="T77" s="13"/>
      <c r="U77" s="13"/>
      <c r="V77" s="13"/>
      <c r="W77" s="13"/>
      <c r="X77" s="13"/>
      <c r="Y77" s="13"/>
      <c r="Z77" s="21">
        <v>10</v>
      </c>
      <c r="AA77" s="21">
        <v>25</v>
      </c>
      <c r="AB77" s="21"/>
      <c r="AC77" s="29" t="s">
        <v>174</v>
      </c>
      <c r="AD77" s="13" t="s">
        <v>111</v>
      </c>
      <c r="AE77" s="20" t="s">
        <v>45</v>
      </c>
      <c r="AF77" s="30"/>
      <c r="AG77" s="30">
        <v>0</v>
      </c>
      <c r="AH77" s="30">
        <v>0</v>
      </c>
      <c r="AI77" s="30"/>
      <c r="AJ77" s="30">
        <v>0</v>
      </c>
      <c r="AK77" s="30">
        <v>0</v>
      </c>
      <c r="AL77" s="30">
        <v>0</v>
      </c>
      <c r="AM77" s="30"/>
      <c r="AN77" s="30"/>
      <c r="AO77" s="31"/>
      <c r="AP77" s="31"/>
    </row>
    <row r="78" spans="1:42" s="57" customFormat="1" x14ac:dyDescent="0.25">
      <c r="A78" s="73" t="s">
        <v>96</v>
      </c>
      <c r="B78" s="13">
        <v>75</v>
      </c>
      <c r="C78" s="13">
        <v>61</v>
      </c>
      <c r="D78" s="63">
        <v>2208303200</v>
      </c>
      <c r="E78" s="13">
        <v>1210815</v>
      </c>
      <c r="F78" s="21"/>
      <c r="G78" s="22"/>
      <c r="H78" s="23">
        <v>5010314305338</v>
      </c>
      <c r="I78" s="81" t="s">
        <v>242</v>
      </c>
      <c r="J78" s="74" t="s">
        <v>243</v>
      </c>
      <c r="K78" s="32">
        <v>0.7</v>
      </c>
      <c r="L78" s="26">
        <v>0.4</v>
      </c>
      <c r="M78" s="13"/>
      <c r="N78" s="13">
        <v>262</v>
      </c>
      <c r="O78" s="13">
        <v>111</v>
      </c>
      <c r="P78" s="13">
        <v>78</v>
      </c>
      <c r="Q78" s="28"/>
      <c r="R78" s="13"/>
      <c r="S78" s="13"/>
      <c r="T78" s="13"/>
      <c r="U78" s="13"/>
      <c r="V78" s="13"/>
      <c r="W78" s="13"/>
      <c r="X78" s="13"/>
      <c r="Y78" s="13"/>
      <c r="Z78" s="21">
        <v>10</v>
      </c>
      <c r="AA78" s="21">
        <v>25</v>
      </c>
      <c r="AB78" s="21"/>
      <c r="AC78" s="29" t="s">
        <v>174</v>
      </c>
      <c r="AD78" s="13" t="s">
        <v>111</v>
      </c>
      <c r="AE78" s="20" t="s">
        <v>45</v>
      </c>
      <c r="AF78" s="30"/>
      <c r="AG78" s="30">
        <v>0</v>
      </c>
      <c r="AH78" s="30">
        <v>0</v>
      </c>
      <c r="AI78" s="30"/>
      <c r="AJ78" s="30">
        <v>0</v>
      </c>
      <c r="AK78" s="30">
        <v>0</v>
      </c>
      <c r="AL78" s="30">
        <v>0</v>
      </c>
      <c r="AM78" s="30"/>
      <c r="AN78" s="30"/>
      <c r="AO78" s="31"/>
      <c r="AP78" s="31"/>
    </row>
    <row r="79" spans="1:42" s="31" customFormat="1" x14ac:dyDescent="0.25">
      <c r="A79" s="19"/>
      <c r="B79" s="13">
        <v>76</v>
      </c>
      <c r="C79" s="13">
        <v>61</v>
      </c>
      <c r="D79" s="63">
        <v>2208303000</v>
      </c>
      <c r="E79" s="84">
        <v>1533601</v>
      </c>
      <c r="F79" s="21">
        <v>32088</v>
      </c>
      <c r="G79" s="22" t="s">
        <v>244</v>
      </c>
      <c r="H79" s="70">
        <v>5010314301712</v>
      </c>
      <c r="I79" s="66" t="s">
        <v>245</v>
      </c>
      <c r="J79" s="66" t="s">
        <v>246</v>
      </c>
      <c r="K79" s="32">
        <v>0.7</v>
      </c>
      <c r="L79" s="71">
        <v>0.43</v>
      </c>
      <c r="M79" s="13">
        <v>2649</v>
      </c>
      <c r="N79" s="41">
        <v>361</v>
      </c>
      <c r="O79" s="41">
        <v>170</v>
      </c>
      <c r="P79" s="41">
        <v>110</v>
      </c>
      <c r="Q79" s="28">
        <v>17.696000000000002</v>
      </c>
      <c r="R79" s="25">
        <v>38.4</v>
      </c>
      <c r="S79" s="25">
        <v>41.2</v>
      </c>
      <c r="T79" s="25">
        <v>36.299999999999997</v>
      </c>
      <c r="U79" s="25"/>
      <c r="V79" s="25"/>
      <c r="W79" s="25"/>
      <c r="X79" s="25"/>
      <c r="Y79" s="25"/>
      <c r="Z79" s="21">
        <v>10</v>
      </c>
      <c r="AA79" s="21">
        <v>25</v>
      </c>
      <c r="AB79" s="63">
        <v>6</v>
      </c>
      <c r="AC79" s="29" t="s">
        <v>110</v>
      </c>
      <c r="AD79" s="13" t="s">
        <v>111</v>
      </c>
      <c r="AE79" s="20" t="s">
        <v>45</v>
      </c>
      <c r="AF79" s="30"/>
      <c r="AG79" s="30">
        <v>0</v>
      </c>
      <c r="AH79" s="30">
        <v>0</v>
      </c>
      <c r="AI79" s="30"/>
      <c r="AJ79" s="30">
        <v>0</v>
      </c>
      <c r="AK79" s="30">
        <v>0</v>
      </c>
      <c r="AL79" s="30">
        <v>0</v>
      </c>
      <c r="AM79" s="30"/>
      <c r="AN79" s="30"/>
    </row>
    <row r="80" spans="1:42" s="31" customFormat="1" x14ac:dyDescent="0.25">
      <c r="A80" s="19"/>
      <c r="B80" s="13">
        <v>77</v>
      </c>
      <c r="C80" s="13">
        <v>61</v>
      </c>
      <c r="D80" s="63">
        <v>2208303000</v>
      </c>
      <c r="E80" s="84">
        <v>1533701</v>
      </c>
      <c r="F80" s="21">
        <v>31729</v>
      </c>
      <c r="G80" s="22" t="s">
        <v>247</v>
      </c>
      <c r="H80" s="70">
        <v>5010314301729</v>
      </c>
      <c r="I80" s="66" t="s">
        <v>248</v>
      </c>
      <c r="J80" s="66" t="s">
        <v>249</v>
      </c>
      <c r="K80" s="32">
        <v>0.7</v>
      </c>
      <c r="L80" s="71">
        <v>0.43</v>
      </c>
      <c r="M80" s="13">
        <v>5590</v>
      </c>
      <c r="N80" s="41">
        <v>425</v>
      </c>
      <c r="O80" s="41">
        <v>239</v>
      </c>
      <c r="P80" s="41">
        <v>164</v>
      </c>
      <c r="Q80" s="28">
        <v>11.8</v>
      </c>
      <c r="R80" s="25">
        <v>44.5</v>
      </c>
      <c r="S80" s="25">
        <v>34.4</v>
      </c>
      <c r="T80" s="25">
        <v>25</v>
      </c>
      <c r="U80" s="25"/>
      <c r="V80" s="25"/>
      <c r="W80" s="25"/>
      <c r="X80" s="25"/>
      <c r="Y80" s="25"/>
      <c r="Z80" s="21">
        <v>10</v>
      </c>
      <c r="AA80" s="21">
        <v>25</v>
      </c>
      <c r="AB80" s="63">
        <v>2</v>
      </c>
      <c r="AC80" s="29" t="s">
        <v>110</v>
      </c>
      <c r="AD80" s="13" t="s">
        <v>111</v>
      </c>
      <c r="AE80" s="20" t="s">
        <v>45</v>
      </c>
      <c r="AF80" s="30"/>
      <c r="AG80" s="30">
        <v>0</v>
      </c>
      <c r="AH80" s="30">
        <v>0</v>
      </c>
      <c r="AI80" s="30"/>
      <c r="AJ80" s="30">
        <v>0</v>
      </c>
      <c r="AK80" s="30">
        <v>0</v>
      </c>
      <c r="AL80" s="30">
        <v>0</v>
      </c>
      <c r="AM80" s="30"/>
      <c r="AN80" s="30"/>
    </row>
    <row r="81" spans="1:42" s="31" customFormat="1" x14ac:dyDescent="0.25">
      <c r="A81" s="19"/>
      <c r="B81" s="13">
        <v>78</v>
      </c>
      <c r="C81" s="13">
        <v>61</v>
      </c>
      <c r="D81" s="63">
        <v>2208303000</v>
      </c>
      <c r="E81" s="63">
        <v>1533501</v>
      </c>
      <c r="F81" s="21">
        <v>31730</v>
      </c>
      <c r="G81" s="22" t="s">
        <v>250</v>
      </c>
      <c r="H81" s="70">
        <v>5010314301743</v>
      </c>
      <c r="I81" s="66" t="s">
        <v>251</v>
      </c>
      <c r="J81" s="66" t="s">
        <v>252</v>
      </c>
      <c r="K81" s="32">
        <v>0.7</v>
      </c>
      <c r="L81" s="71">
        <v>0.43</v>
      </c>
      <c r="M81" s="13">
        <v>6955</v>
      </c>
      <c r="N81" s="41">
        <v>450</v>
      </c>
      <c r="O81" s="41">
        <v>171</v>
      </c>
      <c r="P81" s="41">
        <v>310</v>
      </c>
      <c r="Q81" s="28">
        <v>9.5640000000000001</v>
      </c>
      <c r="R81" s="25">
        <v>60.9</v>
      </c>
      <c r="S81" s="25">
        <v>45.8</v>
      </c>
      <c r="T81" s="25">
        <v>29.5</v>
      </c>
      <c r="U81" s="25"/>
      <c r="V81" s="25"/>
      <c r="W81" s="25"/>
      <c r="X81" s="25"/>
      <c r="Y81" s="25"/>
      <c r="Z81" s="21">
        <v>10</v>
      </c>
      <c r="AA81" s="21">
        <v>25</v>
      </c>
      <c r="AB81" s="63">
        <v>1</v>
      </c>
      <c r="AC81" s="29" t="s">
        <v>110</v>
      </c>
      <c r="AD81" s="13" t="s">
        <v>111</v>
      </c>
      <c r="AE81" s="20" t="s">
        <v>45</v>
      </c>
      <c r="AF81" s="30"/>
      <c r="AG81" s="30">
        <v>0</v>
      </c>
      <c r="AH81" s="30">
        <v>0</v>
      </c>
      <c r="AI81" s="30"/>
      <c r="AJ81" s="30">
        <v>0</v>
      </c>
      <c r="AK81" s="30">
        <v>0</v>
      </c>
      <c r="AL81" s="30">
        <v>0</v>
      </c>
      <c r="AM81" s="30"/>
      <c r="AN81" s="30"/>
    </row>
    <row r="82" spans="1:42" s="57" customFormat="1" x14ac:dyDescent="0.25">
      <c r="A82" s="19"/>
      <c r="B82" s="13">
        <v>79</v>
      </c>
      <c r="C82" s="13">
        <v>61</v>
      </c>
      <c r="D82" s="63">
        <v>2208303000</v>
      </c>
      <c r="E82" s="63">
        <v>1603901</v>
      </c>
      <c r="F82" s="21"/>
      <c r="G82" s="22"/>
      <c r="H82" s="70">
        <v>5010314300456</v>
      </c>
      <c r="I82" s="66" t="s">
        <v>253</v>
      </c>
      <c r="J82" s="66" t="s">
        <v>254</v>
      </c>
      <c r="K82" s="32">
        <v>0.7</v>
      </c>
      <c r="L82" s="37">
        <v>0.44500000000000001</v>
      </c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1">
        <v>10</v>
      </c>
      <c r="AA82" s="21">
        <v>25</v>
      </c>
      <c r="AB82" s="63">
        <v>1</v>
      </c>
      <c r="AC82" s="29" t="s">
        <v>110</v>
      </c>
      <c r="AD82" s="13" t="s">
        <v>111</v>
      </c>
      <c r="AE82" s="20" t="s">
        <v>45</v>
      </c>
      <c r="AF82" s="30"/>
      <c r="AG82" s="30">
        <v>0</v>
      </c>
      <c r="AH82" s="30">
        <v>0</v>
      </c>
      <c r="AI82" s="30"/>
      <c r="AJ82" s="30">
        <v>0</v>
      </c>
      <c r="AK82" s="30">
        <v>0</v>
      </c>
      <c r="AL82" s="30">
        <v>0</v>
      </c>
      <c r="AM82" s="30"/>
      <c r="AN82" s="30"/>
      <c r="AO82" s="31"/>
      <c r="AP82" s="31"/>
    </row>
    <row r="83" spans="1:42" s="57" customFormat="1" x14ac:dyDescent="0.25">
      <c r="A83" s="19"/>
      <c r="B83" s="13">
        <v>80</v>
      </c>
      <c r="C83" s="13">
        <v>61</v>
      </c>
      <c r="D83" s="63">
        <v>2208303000</v>
      </c>
      <c r="E83" s="63">
        <v>1643901</v>
      </c>
      <c r="F83" s="21"/>
      <c r="G83" s="22"/>
      <c r="H83" s="70">
        <v>5010314302993</v>
      </c>
      <c r="I83" s="66" t="s">
        <v>255</v>
      </c>
      <c r="J83" s="66" t="s">
        <v>256</v>
      </c>
      <c r="K83" s="32">
        <v>0.7</v>
      </c>
      <c r="L83" s="67">
        <v>0.53500000000000003</v>
      </c>
      <c r="M83" s="41">
        <v>16803</v>
      </c>
      <c r="N83" s="33">
        <v>328</v>
      </c>
      <c r="O83" s="33">
        <v>970</v>
      </c>
      <c r="P83" s="33">
        <v>784</v>
      </c>
      <c r="Q83" s="25">
        <v>20.885999999999999</v>
      </c>
      <c r="R83" s="25">
        <v>69</v>
      </c>
      <c r="S83" s="25">
        <v>60.9</v>
      </c>
      <c r="T83" s="25">
        <v>39.9</v>
      </c>
      <c r="U83" s="25"/>
      <c r="V83" s="25"/>
      <c r="W83" s="25"/>
      <c r="X83" s="41">
        <v>3</v>
      </c>
      <c r="Y83" s="41">
        <v>2</v>
      </c>
      <c r="Z83" s="21">
        <v>10</v>
      </c>
      <c r="AA83" s="21">
        <v>25</v>
      </c>
      <c r="AB83" s="63">
        <v>1</v>
      </c>
      <c r="AC83" s="29" t="s">
        <v>110</v>
      </c>
      <c r="AD83" s="13" t="s">
        <v>111</v>
      </c>
      <c r="AE83" s="20" t="s">
        <v>45</v>
      </c>
      <c r="AF83" s="30"/>
      <c r="AG83" s="30">
        <v>0</v>
      </c>
      <c r="AH83" s="30">
        <v>0</v>
      </c>
      <c r="AI83" s="30"/>
      <c r="AJ83" s="30">
        <v>0</v>
      </c>
      <c r="AK83" s="30">
        <v>0</v>
      </c>
      <c r="AL83" s="30">
        <v>0</v>
      </c>
      <c r="AM83" s="30"/>
      <c r="AN83" s="30"/>
      <c r="AO83" s="31"/>
      <c r="AP83" s="31"/>
    </row>
    <row r="84" spans="1:42" s="57" customFormat="1" x14ac:dyDescent="0.25">
      <c r="A84" s="19"/>
      <c r="B84" s="13">
        <v>81</v>
      </c>
      <c r="C84" s="13">
        <v>61</v>
      </c>
      <c r="D84" s="63">
        <v>2208303000</v>
      </c>
      <c r="E84" s="63">
        <v>1643903</v>
      </c>
      <c r="F84" s="21"/>
      <c r="G84" s="22"/>
      <c r="H84" s="70">
        <v>5010314303006</v>
      </c>
      <c r="I84" s="66" t="s">
        <v>257</v>
      </c>
      <c r="J84" s="66" t="s">
        <v>256</v>
      </c>
      <c r="K84" s="32">
        <v>0.7</v>
      </c>
      <c r="L84" s="67">
        <v>0.53500000000000003</v>
      </c>
      <c r="M84" s="41">
        <v>16803</v>
      </c>
      <c r="N84" s="33">
        <v>328</v>
      </c>
      <c r="O84" s="33">
        <v>970</v>
      </c>
      <c r="P84" s="33">
        <v>784</v>
      </c>
      <c r="Q84" s="25">
        <v>20.885999999999999</v>
      </c>
      <c r="R84" s="25">
        <v>69</v>
      </c>
      <c r="S84" s="25">
        <v>60.9</v>
      </c>
      <c r="T84" s="25">
        <v>39.9</v>
      </c>
      <c r="U84" s="25"/>
      <c r="V84" s="25"/>
      <c r="W84" s="25"/>
      <c r="X84" s="41">
        <v>3</v>
      </c>
      <c r="Y84" s="41">
        <v>2</v>
      </c>
      <c r="Z84" s="21">
        <v>10</v>
      </c>
      <c r="AA84" s="21">
        <v>25</v>
      </c>
      <c r="AB84" s="63">
        <v>1</v>
      </c>
      <c r="AC84" s="29" t="s">
        <v>110</v>
      </c>
      <c r="AD84" s="13" t="s">
        <v>111</v>
      </c>
      <c r="AE84" s="20" t="s">
        <v>45</v>
      </c>
      <c r="AF84" s="30"/>
      <c r="AG84" s="30">
        <v>0</v>
      </c>
      <c r="AH84" s="30">
        <v>0</v>
      </c>
      <c r="AI84" s="30"/>
      <c r="AJ84" s="30">
        <v>0</v>
      </c>
      <c r="AK84" s="30">
        <v>0</v>
      </c>
      <c r="AL84" s="30">
        <v>0</v>
      </c>
      <c r="AM84" s="30"/>
      <c r="AN84" s="30"/>
      <c r="AO84" s="31"/>
      <c r="AP84" s="31"/>
    </row>
    <row r="85" spans="1:42" s="57" customFormat="1" x14ac:dyDescent="0.25">
      <c r="A85" s="19"/>
      <c r="B85" s="13">
        <v>82</v>
      </c>
      <c r="C85" s="13">
        <v>61</v>
      </c>
      <c r="D85" s="63">
        <v>2208303000</v>
      </c>
      <c r="E85" s="63">
        <v>1643904</v>
      </c>
      <c r="F85" s="21"/>
      <c r="G85" s="22"/>
      <c r="H85" s="70">
        <v>5010314303013</v>
      </c>
      <c r="I85" s="66" t="s">
        <v>258</v>
      </c>
      <c r="J85" s="66" t="s">
        <v>256</v>
      </c>
      <c r="K85" s="32">
        <v>0.7</v>
      </c>
      <c r="L85" s="67">
        <v>0.53500000000000003</v>
      </c>
      <c r="M85" s="41">
        <v>16803</v>
      </c>
      <c r="N85" s="33">
        <v>328</v>
      </c>
      <c r="O85" s="33">
        <v>970</v>
      </c>
      <c r="P85" s="33">
        <v>784</v>
      </c>
      <c r="Q85" s="25">
        <v>20.885999999999999</v>
      </c>
      <c r="R85" s="25">
        <v>69</v>
      </c>
      <c r="S85" s="25">
        <v>60.9</v>
      </c>
      <c r="T85" s="25">
        <v>39.9</v>
      </c>
      <c r="U85" s="25"/>
      <c r="V85" s="25"/>
      <c r="W85" s="25"/>
      <c r="X85" s="41">
        <v>3</v>
      </c>
      <c r="Y85" s="41">
        <v>2</v>
      </c>
      <c r="Z85" s="21">
        <v>10</v>
      </c>
      <c r="AA85" s="21">
        <v>25</v>
      </c>
      <c r="AB85" s="63">
        <v>1</v>
      </c>
      <c r="AC85" s="29" t="s">
        <v>110</v>
      </c>
      <c r="AD85" s="13" t="s">
        <v>111</v>
      </c>
      <c r="AE85" s="20" t="s">
        <v>45</v>
      </c>
      <c r="AF85" s="30"/>
      <c r="AG85" s="30">
        <v>0</v>
      </c>
      <c r="AH85" s="30">
        <v>0</v>
      </c>
      <c r="AI85" s="30"/>
      <c r="AJ85" s="30">
        <v>0</v>
      </c>
      <c r="AK85" s="30">
        <v>0</v>
      </c>
      <c r="AL85" s="30">
        <v>0</v>
      </c>
      <c r="AM85" s="30"/>
      <c r="AN85" s="30"/>
      <c r="AO85" s="31"/>
      <c r="AP85" s="31"/>
    </row>
    <row r="86" spans="1:42" s="57" customFormat="1" x14ac:dyDescent="0.25">
      <c r="A86" s="19"/>
      <c r="B86" s="13">
        <v>83</v>
      </c>
      <c r="C86" s="13">
        <v>61</v>
      </c>
      <c r="D86" s="63">
        <v>2208303000</v>
      </c>
      <c r="E86" s="63">
        <v>1643902</v>
      </c>
      <c r="F86" s="21"/>
      <c r="G86" s="22"/>
      <c r="H86" s="70">
        <v>5010314303020</v>
      </c>
      <c r="I86" s="66" t="s">
        <v>259</v>
      </c>
      <c r="J86" s="66" t="s">
        <v>256</v>
      </c>
      <c r="K86" s="32">
        <v>0.7</v>
      </c>
      <c r="L86" s="67">
        <v>0.53500000000000003</v>
      </c>
      <c r="M86" s="41">
        <v>16803</v>
      </c>
      <c r="N86" s="41">
        <v>328</v>
      </c>
      <c r="O86" s="41">
        <v>970</v>
      </c>
      <c r="P86" s="41">
        <v>784</v>
      </c>
      <c r="Q86" s="25">
        <v>20.885999999999999</v>
      </c>
      <c r="R86" s="25">
        <v>69</v>
      </c>
      <c r="S86" s="25">
        <v>60.9</v>
      </c>
      <c r="T86" s="25">
        <v>39.9</v>
      </c>
      <c r="U86" s="25"/>
      <c r="V86" s="25"/>
      <c r="W86" s="25"/>
      <c r="X86" s="41">
        <v>3</v>
      </c>
      <c r="Y86" s="41">
        <v>2</v>
      </c>
      <c r="Z86" s="21">
        <v>10</v>
      </c>
      <c r="AA86" s="21">
        <v>25</v>
      </c>
      <c r="AB86" s="63">
        <v>1</v>
      </c>
      <c r="AC86" s="29" t="s">
        <v>110</v>
      </c>
      <c r="AD86" s="13" t="s">
        <v>111</v>
      </c>
      <c r="AE86" s="20" t="s">
        <v>45</v>
      </c>
      <c r="AF86" s="30"/>
      <c r="AG86" s="30">
        <v>0</v>
      </c>
      <c r="AH86" s="30">
        <v>0</v>
      </c>
      <c r="AI86" s="30"/>
      <c r="AJ86" s="30">
        <v>0</v>
      </c>
      <c r="AK86" s="30">
        <v>0</v>
      </c>
      <c r="AL86" s="30">
        <v>0</v>
      </c>
      <c r="AM86" s="30"/>
      <c r="AN86" s="30"/>
      <c r="AO86" s="31"/>
      <c r="AP86" s="31"/>
    </row>
    <row r="87" spans="1:42" s="57" customFormat="1" x14ac:dyDescent="0.25">
      <c r="A87" s="73"/>
      <c r="B87" s="13"/>
      <c r="C87" s="13"/>
      <c r="D87" s="63"/>
      <c r="E87" s="63"/>
      <c r="F87" s="21">
        <v>31506</v>
      </c>
      <c r="G87" s="22"/>
      <c r="H87" s="70">
        <v>5010493023429</v>
      </c>
      <c r="I87" s="66" t="s">
        <v>260</v>
      </c>
      <c r="J87" s="66" t="s">
        <v>261</v>
      </c>
      <c r="K87" s="32">
        <v>0.7</v>
      </c>
      <c r="L87" s="67">
        <v>0.43</v>
      </c>
      <c r="M87" s="41">
        <v>1495</v>
      </c>
      <c r="N87" s="41">
        <v>232</v>
      </c>
      <c r="O87" s="41">
        <v>147</v>
      </c>
      <c r="P87" s="41">
        <v>107</v>
      </c>
      <c r="Q87" s="25"/>
      <c r="R87" s="25">
        <v>25</v>
      </c>
      <c r="S87" s="25">
        <v>30.5</v>
      </c>
      <c r="T87" s="25">
        <v>33.9</v>
      </c>
      <c r="U87" s="25"/>
      <c r="V87" s="25"/>
      <c r="W87" s="25"/>
      <c r="X87" s="41"/>
      <c r="Y87" s="41">
        <v>8</v>
      </c>
      <c r="Z87" s="21">
        <v>10</v>
      </c>
      <c r="AA87" s="21">
        <v>25</v>
      </c>
      <c r="AB87" s="63">
        <v>6</v>
      </c>
      <c r="AC87" s="29" t="s">
        <v>262</v>
      </c>
      <c r="AD87" s="13" t="s">
        <v>111</v>
      </c>
      <c r="AE87" s="20" t="s">
        <v>45</v>
      </c>
      <c r="AF87" s="30"/>
      <c r="AG87" s="30">
        <v>0</v>
      </c>
      <c r="AH87" s="30">
        <v>0</v>
      </c>
      <c r="AI87" s="30"/>
      <c r="AJ87" s="30">
        <v>0</v>
      </c>
      <c r="AK87" s="30">
        <v>0</v>
      </c>
      <c r="AL87" s="30">
        <v>0</v>
      </c>
      <c r="AM87" s="30"/>
      <c r="AN87" s="30"/>
      <c r="AO87" s="31"/>
      <c r="AP87" s="31"/>
    </row>
    <row r="88" spans="1:42" s="57" customFormat="1" x14ac:dyDescent="0.25">
      <c r="A88" s="73"/>
      <c r="B88" s="13"/>
      <c r="C88" s="13"/>
      <c r="D88" s="63"/>
      <c r="E88" s="63"/>
      <c r="F88" s="21">
        <v>34260</v>
      </c>
      <c r="G88" s="22"/>
      <c r="H88" s="70">
        <v>5010493035460</v>
      </c>
      <c r="I88" s="66" t="s">
        <v>263</v>
      </c>
      <c r="J88" s="66" t="s">
        <v>264</v>
      </c>
      <c r="K88" s="32">
        <v>0.7</v>
      </c>
      <c r="L88" s="67">
        <v>0.4</v>
      </c>
      <c r="M88" s="28">
        <v>1.5</v>
      </c>
      <c r="N88" s="41">
        <v>233</v>
      </c>
      <c r="O88" s="41">
        <v>148</v>
      </c>
      <c r="P88" s="41">
        <v>105</v>
      </c>
      <c r="Q88" s="25"/>
      <c r="R88" s="25">
        <v>24.6</v>
      </c>
      <c r="S88" s="25">
        <v>31</v>
      </c>
      <c r="T88" s="25">
        <v>34.299999999999997</v>
      </c>
      <c r="U88" s="25"/>
      <c r="V88" s="25"/>
      <c r="W88" s="25"/>
      <c r="X88" s="41"/>
      <c r="Y88" s="41">
        <v>8</v>
      </c>
      <c r="Z88" s="21">
        <v>10</v>
      </c>
      <c r="AA88" s="21">
        <v>25</v>
      </c>
      <c r="AB88" s="63">
        <v>6</v>
      </c>
      <c r="AC88" s="29" t="s">
        <v>262</v>
      </c>
      <c r="AD88" s="13" t="s">
        <v>111</v>
      </c>
      <c r="AE88" s="20" t="s">
        <v>45</v>
      </c>
      <c r="AF88" s="30"/>
      <c r="AG88" s="30">
        <v>0</v>
      </c>
      <c r="AH88" s="30">
        <v>0</v>
      </c>
      <c r="AI88" s="30"/>
      <c r="AJ88" s="30">
        <v>0</v>
      </c>
      <c r="AK88" s="30">
        <v>0</v>
      </c>
      <c r="AL88" s="30">
        <v>0</v>
      </c>
      <c r="AM88" s="30"/>
      <c r="AN88" s="30"/>
      <c r="AO88" s="31"/>
      <c r="AP88" s="31"/>
    </row>
    <row r="89" spans="1:42" s="57" customFormat="1" x14ac:dyDescent="0.25">
      <c r="A89" s="73"/>
      <c r="B89" s="13"/>
      <c r="C89" s="13"/>
      <c r="D89" s="63"/>
      <c r="E89" s="63"/>
      <c r="F89" s="21">
        <v>31512</v>
      </c>
      <c r="G89" s="22"/>
      <c r="H89" s="70">
        <v>5010493045209</v>
      </c>
      <c r="I89" s="66" t="s">
        <v>265</v>
      </c>
      <c r="J89" s="66" t="s">
        <v>266</v>
      </c>
      <c r="K89" s="32">
        <v>0.7</v>
      </c>
      <c r="L89" s="67">
        <v>0.43</v>
      </c>
      <c r="M89" s="28">
        <v>1.5049999999999999</v>
      </c>
      <c r="N89" s="41">
        <v>233</v>
      </c>
      <c r="O89" s="41">
        <v>148</v>
      </c>
      <c r="P89" s="41">
        <v>105</v>
      </c>
      <c r="Q89" s="25"/>
      <c r="R89" s="25">
        <v>24.6</v>
      </c>
      <c r="S89" s="25">
        <v>31</v>
      </c>
      <c r="T89" s="25">
        <v>34.299999999999997</v>
      </c>
      <c r="U89" s="25"/>
      <c r="V89" s="25"/>
      <c r="W89" s="25"/>
      <c r="X89" s="41"/>
      <c r="Y89" s="41">
        <v>8</v>
      </c>
      <c r="Z89" s="21">
        <v>10</v>
      </c>
      <c r="AA89" s="21">
        <v>25</v>
      </c>
      <c r="AB89" s="63">
        <v>6</v>
      </c>
      <c r="AC89" s="29" t="s">
        <v>262</v>
      </c>
      <c r="AD89" s="13" t="s">
        <v>111</v>
      </c>
      <c r="AE89" s="20" t="s">
        <v>45</v>
      </c>
      <c r="AF89" s="30"/>
      <c r="AG89" s="30">
        <v>0</v>
      </c>
      <c r="AH89" s="30">
        <v>0</v>
      </c>
      <c r="AI89" s="30"/>
      <c r="AJ89" s="30">
        <v>0</v>
      </c>
      <c r="AK89" s="30">
        <v>0</v>
      </c>
      <c r="AL89" s="30">
        <v>0</v>
      </c>
      <c r="AM89" s="30"/>
      <c r="AN89" s="30"/>
      <c r="AO89" s="31"/>
      <c r="AP89" s="31"/>
    </row>
    <row r="90" spans="1:42" s="57" customFormat="1" x14ac:dyDescent="0.25">
      <c r="A90" s="73"/>
      <c r="B90" s="13"/>
      <c r="C90" s="13"/>
      <c r="D90" s="63"/>
      <c r="E90" s="63"/>
      <c r="F90" s="21">
        <v>30743</v>
      </c>
      <c r="G90" s="22"/>
      <c r="H90" s="70">
        <v>5010314304904</v>
      </c>
      <c r="I90" s="66" t="s">
        <v>267</v>
      </c>
      <c r="J90" s="66" t="s">
        <v>268</v>
      </c>
      <c r="K90" s="32">
        <v>0.7</v>
      </c>
      <c r="L90" s="67">
        <v>0.4</v>
      </c>
      <c r="M90" s="41"/>
      <c r="N90" s="41"/>
      <c r="O90" s="41"/>
      <c r="P90" s="41"/>
      <c r="Q90" s="25"/>
      <c r="R90" s="25"/>
      <c r="S90" s="25"/>
      <c r="T90" s="25"/>
      <c r="U90" s="25"/>
      <c r="V90" s="25"/>
      <c r="W90" s="25"/>
      <c r="X90" s="41"/>
      <c r="Y90" s="41"/>
      <c r="Z90" s="21"/>
      <c r="AA90" s="21"/>
      <c r="AB90" s="63">
        <v>6</v>
      </c>
      <c r="AC90" s="29"/>
      <c r="AD90" s="13" t="s">
        <v>269</v>
      </c>
      <c r="AE90" s="20" t="s">
        <v>45</v>
      </c>
      <c r="AF90" s="30"/>
      <c r="AG90" s="30">
        <v>0</v>
      </c>
      <c r="AH90" s="30">
        <v>0</v>
      </c>
      <c r="AI90" s="30"/>
      <c r="AJ90" s="30">
        <v>0</v>
      </c>
      <c r="AK90" s="30">
        <v>0</v>
      </c>
      <c r="AL90" s="30">
        <v>0</v>
      </c>
      <c r="AM90" s="30"/>
      <c r="AN90" s="30"/>
      <c r="AO90" s="31"/>
      <c r="AP90" s="31"/>
    </row>
    <row r="91" spans="1:42" s="57" customFormat="1" x14ac:dyDescent="0.25">
      <c r="A91" s="85"/>
      <c r="B91" s="13"/>
      <c r="C91" s="13"/>
      <c r="D91" s="41"/>
      <c r="E91" s="13"/>
      <c r="F91" s="21">
        <v>31578</v>
      </c>
      <c r="G91" s="22"/>
      <c r="H91" s="41">
        <v>8000040520010</v>
      </c>
      <c r="I91" s="36" t="s">
        <v>270</v>
      </c>
      <c r="J91" s="66" t="s">
        <v>271</v>
      </c>
      <c r="K91" s="32">
        <v>1</v>
      </c>
      <c r="L91" s="26">
        <v>0.4</v>
      </c>
      <c r="M91" s="13">
        <v>1730</v>
      </c>
      <c r="N91" s="13">
        <v>294</v>
      </c>
      <c r="O91" s="13">
        <v>94</v>
      </c>
      <c r="P91" s="13">
        <v>74</v>
      </c>
      <c r="Q91" s="28">
        <v>1.72</v>
      </c>
      <c r="R91" s="13">
        <v>30.6</v>
      </c>
      <c r="S91" s="13">
        <v>29.8</v>
      </c>
      <c r="T91" s="13">
        <v>17.2</v>
      </c>
      <c r="U91" s="13" t="s">
        <v>272</v>
      </c>
      <c r="V91" s="13" t="s">
        <v>272</v>
      </c>
      <c r="W91" s="13" t="s">
        <v>272</v>
      </c>
      <c r="X91" s="13">
        <v>19</v>
      </c>
      <c r="Y91" s="13">
        <v>4</v>
      </c>
      <c r="Z91" s="13">
        <v>10</v>
      </c>
      <c r="AA91" s="13">
        <v>25</v>
      </c>
      <c r="AB91" s="13">
        <v>6</v>
      </c>
      <c r="AC91" s="36" t="s">
        <v>273</v>
      </c>
      <c r="AD91" s="13" t="s">
        <v>274</v>
      </c>
      <c r="AE91" s="20" t="s">
        <v>45</v>
      </c>
      <c r="AF91" s="30"/>
      <c r="AG91" s="30">
        <v>0</v>
      </c>
      <c r="AH91" s="30">
        <v>0</v>
      </c>
      <c r="AI91" s="30"/>
      <c r="AJ91" s="30">
        <v>0</v>
      </c>
      <c r="AK91" s="30">
        <v>0</v>
      </c>
      <c r="AL91" s="30">
        <v>0</v>
      </c>
      <c r="AM91" s="30"/>
      <c r="AN91" s="30"/>
      <c r="AO91" s="31"/>
      <c r="AP91" s="31"/>
    </row>
    <row r="92" spans="1:42" s="57" customFormat="1" x14ac:dyDescent="0.25">
      <c r="A92" s="62"/>
      <c r="B92" s="63"/>
      <c r="C92" s="63"/>
      <c r="D92" s="63"/>
      <c r="E92" s="63"/>
      <c r="F92" s="21">
        <v>32809</v>
      </c>
      <c r="G92" s="22"/>
      <c r="H92" s="70">
        <v>7460855200353</v>
      </c>
      <c r="I92" s="66" t="s">
        <v>275</v>
      </c>
      <c r="J92" s="86" t="s">
        <v>276</v>
      </c>
      <c r="K92" s="52">
        <v>0.7</v>
      </c>
      <c r="L92" s="67">
        <v>0.38</v>
      </c>
      <c r="M92" s="68"/>
      <c r="N92" s="68"/>
      <c r="O92" s="68"/>
      <c r="P92" s="68"/>
      <c r="Q92" s="69"/>
      <c r="R92" s="68"/>
      <c r="S92" s="68"/>
      <c r="T92" s="68"/>
      <c r="U92" s="68"/>
      <c r="V92" s="68"/>
      <c r="W92" s="68"/>
      <c r="X92" s="68"/>
      <c r="Y92" s="68"/>
      <c r="Z92" s="63">
        <v>5</v>
      </c>
      <c r="AA92" s="63">
        <v>25</v>
      </c>
      <c r="AB92" s="63">
        <v>6</v>
      </c>
      <c r="AC92" s="56" t="s">
        <v>277</v>
      </c>
      <c r="AD92" s="42" t="s">
        <v>278</v>
      </c>
      <c r="AE92" s="48" t="s">
        <v>45</v>
      </c>
      <c r="AF92" s="30"/>
      <c r="AG92" s="30">
        <v>0</v>
      </c>
      <c r="AH92" s="30">
        <v>0</v>
      </c>
      <c r="AI92" s="30"/>
      <c r="AJ92" s="30">
        <v>0</v>
      </c>
      <c r="AK92" s="30">
        <v>0</v>
      </c>
      <c r="AL92" s="30">
        <v>0</v>
      </c>
      <c r="AM92" s="30"/>
      <c r="AN92" s="30"/>
      <c r="AO92" s="31"/>
      <c r="AP92" s="31"/>
    </row>
    <row r="93" spans="1:42" s="57" customFormat="1" x14ac:dyDescent="0.25">
      <c r="A93" s="62"/>
      <c r="B93" s="63"/>
      <c r="C93" s="63"/>
      <c r="D93" s="63"/>
      <c r="E93" s="63"/>
      <c r="F93" s="21">
        <v>31871</v>
      </c>
      <c r="G93" s="22"/>
      <c r="H93" s="70">
        <v>7460855204450</v>
      </c>
      <c r="I93" s="66" t="s">
        <v>279</v>
      </c>
      <c r="J93" s="66" t="s">
        <v>280</v>
      </c>
      <c r="K93" s="52">
        <v>3</v>
      </c>
      <c r="L93" s="67">
        <v>0.4</v>
      </c>
      <c r="M93" s="68"/>
      <c r="N93" s="68"/>
      <c r="O93" s="68"/>
      <c r="P93" s="68"/>
      <c r="Q93" s="69"/>
      <c r="R93" s="68"/>
      <c r="S93" s="68"/>
      <c r="T93" s="68"/>
      <c r="U93" s="68"/>
      <c r="V93" s="68"/>
      <c r="W93" s="68"/>
      <c r="X93" s="68"/>
      <c r="Y93" s="68"/>
      <c r="Z93" s="63">
        <v>5</v>
      </c>
      <c r="AA93" s="63">
        <v>25</v>
      </c>
      <c r="AB93" s="63">
        <v>6</v>
      </c>
      <c r="AC93" s="56" t="s">
        <v>277</v>
      </c>
      <c r="AD93" s="42" t="s">
        <v>278</v>
      </c>
      <c r="AE93" s="48" t="s">
        <v>45</v>
      </c>
      <c r="AF93" s="30"/>
      <c r="AG93" s="30">
        <v>0</v>
      </c>
      <c r="AH93" s="30">
        <v>0</v>
      </c>
      <c r="AI93" s="30"/>
      <c r="AJ93" s="30">
        <v>0</v>
      </c>
      <c r="AK93" s="30">
        <v>0</v>
      </c>
      <c r="AL93" s="30">
        <v>0</v>
      </c>
      <c r="AM93" s="30"/>
      <c r="AN93" s="30"/>
      <c r="AO93" s="31"/>
      <c r="AP93" s="31"/>
    </row>
    <row r="94" spans="1:42" s="57" customFormat="1" x14ac:dyDescent="0.25">
      <c r="A94" s="62"/>
      <c r="B94" s="63"/>
      <c r="C94" s="63"/>
      <c r="D94" s="63"/>
      <c r="E94" s="63"/>
      <c r="F94" s="21">
        <v>31868</v>
      </c>
      <c r="G94" s="22"/>
      <c r="H94" s="70">
        <v>7460855209141</v>
      </c>
      <c r="I94" s="66" t="s">
        <v>281</v>
      </c>
      <c r="J94" s="66" t="s">
        <v>282</v>
      </c>
      <c r="K94" s="52">
        <v>1</v>
      </c>
      <c r="L94" s="67">
        <v>0.4</v>
      </c>
      <c r="M94" s="68"/>
      <c r="N94" s="68"/>
      <c r="O94" s="68"/>
      <c r="P94" s="68"/>
      <c r="Q94" s="69"/>
      <c r="R94" s="68"/>
      <c r="S94" s="68"/>
      <c r="T94" s="68"/>
      <c r="U94" s="68"/>
      <c r="V94" s="68"/>
      <c r="W94" s="68"/>
      <c r="X94" s="68"/>
      <c r="Y94" s="68"/>
      <c r="Z94" s="63">
        <v>5</v>
      </c>
      <c r="AA94" s="63">
        <v>25</v>
      </c>
      <c r="AB94" s="63">
        <v>6</v>
      </c>
      <c r="AC94" s="56" t="s">
        <v>277</v>
      </c>
      <c r="AD94" s="42" t="s">
        <v>278</v>
      </c>
      <c r="AE94" s="48" t="s">
        <v>45</v>
      </c>
      <c r="AF94" s="30"/>
      <c r="AG94" s="30">
        <v>0</v>
      </c>
      <c r="AH94" s="30">
        <v>0</v>
      </c>
      <c r="AI94" s="30"/>
      <c r="AJ94" s="30">
        <v>0</v>
      </c>
      <c r="AK94" s="30">
        <v>0</v>
      </c>
      <c r="AL94" s="30">
        <v>0</v>
      </c>
      <c r="AM94" s="30"/>
      <c r="AN94" s="30"/>
      <c r="AO94" s="31"/>
      <c r="AP94" s="31"/>
    </row>
    <row r="95" spans="1:42" s="57" customFormat="1" x14ac:dyDescent="0.25">
      <c r="A95" s="62"/>
      <c r="B95" s="63"/>
      <c r="C95" s="63"/>
      <c r="D95" s="63"/>
      <c r="E95" s="63"/>
      <c r="F95" s="21">
        <v>29712</v>
      </c>
      <c r="G95" s="22"/>
      <c r="H95" s="70"/>
      <c r="J95" s="66" t="s">
        <v>283</v>
      </c>
      <c r="K95" s="52">
        <v>0.7</v>
      </c>
      <c r="L95" s="67"/>
      <c r="M95" s="68"/>
      <c r="N95" s="68"/>
      <c r="O95" s="68"/>
      <c r="P95" s="68"/>
      <c r="Q95" s="69"/>
      <c r="R95" s="68"/>
      <c r="S95" s="68"/>
      <c r="T95" s="68"/>
      <c r="U95" s="68"/>
      <c r="V95" s="68"/>
      <c r="W95" s="68"/>
      <c r="X95" s="68"/>
      <c r="Y95" s="68"/>
      <c r="Z95" s="63"/>
      <c r="AA95" s="63"/>
      <c r="AB95" s="63">
        <v>6</v>
      </c>
      <c r="AC95" s="56"/>
      <c r="AD95" s="42"/>
      <c r="AE95" s="48"/>
      <c r="AF95" s="30"/>
      <c r="AG95" s="30">
        <v>0</v>
      </c>
      <c r="AH95" s="30">
        <v>0</v>
      </c>
      <c r="AI95" s="30"/>
      <c r="AJ95" s="30">
        <v>0</v>
      </c>
      <c r="AK95" s="30">
        <v>0</v>
      </c>
      <c r="AL95" s="30">
        <v>0</v>
      </c>
      <c r="AM95" s="30"/>
      <c r="AN95" s="30"/>
      <c r="AO95" s="31"/>
      <c r="AP95" s="31"/>
    </row>
    <row r="96" spans="1:42" s="57" customFormat="1" x14ac:dyDescent="0.25">
      <c r="A96" s="62"/>
      <c r="B96" s="63"/>
      <c r="C96" s="63"/>
      <c r="D96" s="63"/>
      <c r="E96" s="63"/>
      <c r="F96" s="21">
        <v>2454</v>
      </c>
      <c r="G96" s="22"/>
      <c r="H96" s="70"/>
      <c r="J96" s="66" t="s">
        <v>284</v>
      </c>
      <c r="K96" s="54">
        <v>0.375</v>
      </c>
      <c r="L96" s="67"/>
      <c r="M96" s="68"/>
      <c r="N96" s="68"/>
      <c r="O96" s="68"/>
      <c r="P96" s="68"/>
      <c r="Q96" s="69"/>
      <c r="R96" s="68"/>
      <c r="S96" s="68"/>
      <c r="T96" s="68"/>
      <c r="U96" s="68"/>
      <c r="V96" s="68"/>
      <c r="W96" s="68"/>
      <c r="X96" s="68"/>
      <c r="Y96" s="68"/>
      <c r="Z96" s="63"/>
      <c r="AA96" s="63"/>
      <c r="AB96" s="63">
        <v>24</v>
      </c>
      <c r="AC96" s="56"/>
      <c r="AD96" s="42"/>
      <c r="AE96" s="48"/>
      <c r="AF96" s="30"/>
      <c r="AG96" s="30">
        <v>0</v>
      </c>
      <c r="AH96" s="30">
        <v>0</v>
      </c>
      <c r="AI96" s="30"/>
      <c r="AJ96" s="30">
        <v>0</v>
      </c>
      <c r="AK96" s="30">
        <v>0</v>
      </c>
      <c r="AL96" s="30">
        <v>0</v>
      </c>
      <c r="AM96" s="30"/>
      <c r="AN96" s="30"/>
      <c r="AO96" s="31"/>
      <c r="AP96" s="31"/>
    </row>
    <row r="97" spans="1:42" s="57" customFormat="1" x14ac:dyDescent="0.25">
      <c r="A97" s="62"/>
      <c r="B97" s="63"/>
      <c r="C97" s="63"/>
      <c r="D97" s="63"/>
      <c r="E97" s="63"/>
      <c r="F97" s="21">
        <v>31737</v>
      </c>
      <c r="G97" s="22"/>
      <c r="H97" s="70"/>
      <c r="I97" s="87"/>
      <c r="J97" s="66" t="s">
        <v>285</v>
      </c>
      <c r="K97" s="52">
        <v>0.7</v>
      </c>
      <c r="L97" s="67"/>
      <c r="M97" s="68"/>
      <c r="N97" s="68"/>
      <c r="O97" s="68"/>
      <c r="P97" s="68"/>
      <c r="Q97" s="69"/>
      <c r="R97" s="68"/>
      <c r="S97" s="68"/>
      <c r="T97" s="68"/>
      <c r="U97" s="68"/>
      <c r="V97" s="68"/>
      <c r="W97" s="68"/>
      <c r="X97" s="68"/>
      <c r="Y97" s="68"/>
      <c r="Z97" s="63"/>
      <c r="AA97" s="63"/>
      <c r="AB97" s="63">
        <v>6</v>
      </c>
      <c r="AC97" s="56"/>
      <c r="AD97" s="42"/>
      <c r="AE97" s="48"/>
      <c r="AF97" s="30"/>
      <c r="AG97" s="30">
        <v>0</v>
      </c>
      <c r="AH97" s="30">
        <v>0</v>
      </c>
      <c r="AI97" s="30"/>
      <c r="AJ97" s="30">
        <v>0</v>
      </c>
      <c r="AK97" s="30">
        <v>0</v>
      </c>
      <c r="AL97" s="30">
        <v>0</v>
      </c>
      <c r="AM97" s="30"/>
      <c r="AN97" s="30"/>
      <c r="AO97" s="31"/>
      <c r="AP97" s="31"/>
    </row>
    <row r="98" spans="1:42" s="57" customFormat="1" x14ac:dyDescent="0.25">
      <c r="A98" s="62"/>
      <c r="B98" s="63"/>
      <c r="C98" s="63"/>
      <c r="D98" s="63"/>
      <c r="E98" s="63"/>
      <c r="F98" s="21">
        <v>32849</v>
      </c>
      <c r="G98" s="22">
        <v>32849</v>
      </c>
      <c r="H98" s="70"/>
      <c r="I98" s="87"/>
      <c r="J98" s="66" t="s">
        <v>296</v>
      </c>
      <c r="K98" s="52">
        <v>0.7</v>
      </c>
      <c r="L98" s="67"/>
      <c r="M98" s="68"/>
      <c r="N98" s="68"/>
      <c r="O98" s="68"/>
      <c r="P98" s="68"/>
      <c r="Q98" s="69"/>
      <c r="R98" s="68"/>
      <c r="S98" s="68"/>
      <c r="T98" s="68"/>
      <c r="U98" s="68"/>
      <c r="V98" s="68"/>
      <c r="W98" s="68"/>
      <c r="X98" s="68"/>
      <c r="Y98" s="68"/>
      <c r="Z98" s="63"/>
      <c r="AA98" s="63"/>
      <c r="AB98" s="63"/>
      <c r="AC98" s="56"/>
      <c r="AD98" s="42"/>
      <c r="AE98" s="48"/>
      <c r="AF98" s="30"/>
      <c r="AG98" s="30">
        <v>0</v>
      </c>
      <c r="AH98" s="30">
        <v>0</v>
      </c>
      <c r="AI98" s="30"/>
      <c r="AJ98" s="30">
        <v>0</v>
      </c>
      <c r="AK98" s="30">
        <v>0</v>
      </c>
      <c r="AL98" s="30">
        <v>0</v>
      </c>
      <c r="AM98" s="30"/>
      <c r="AN98" s="30"/>
      <c r="AO98" s="31"/>
      <c r="AP98" s="31"/>
    </row>
    <row r="99" spans="1:42" s="57" customFormat="1" x14ac:dyDescent="0.25">
      <c r="A99" s="62"/>
      <c r="B99" s="63"/>
      <c r="C99" s="63"/>
      <c r="D99" s="63"/>
      <c r="E99" s="63"/>
      <c r="F99" s="21">
        <v>32326</v>
      </c>
      <c r="G99" s="22"/>
      <c r="H99" s="70"/>
      <c r="J99" s="66" t="s">
        <v>297</v>
      </c>
      <c r="K99" s="52">
        <v>0.7</v>
      </c>
      <c r="L99" s="67"/>
      <c r="M99" s="68"/>
      <c r="N99" s="68"/>
      <c r="O99" s="68"/>
      <c r="P99" s="68"/>
      <c r="Q99" s="69"/>
      <c r="R99" s="68"/>
      <c r="S99" s="68"/>
      <c r="T99" s="68"/>
      <c r="U99" s="68"/>
      <c r="V99" s="68"/>
      <c r="W99" s="68"/>
      <c r="X99" s="68"/>
      <c r="Y99" s="68"/>
      <c r="Z99" s="63"/>
      <c r="AA99" s="63"/>
      <c r="AB99" s="63"/>
      <c r="AC99" s="56"/>
      <c r="AD99" s="42"/>
      <c r="AE99" s="48"/>
      <c r="AF99" s="30"/>
      <c r="AG99" s="30">
        <v>0</v>
      </c>
      <c r="AH99" s="30">
        <v>0</v>
      </c>
      <c r="AI99" s="30"/>
      <c r="AJ99" s="30">
        <v>0</v>
      </c>
      <c r="AK99" s="30">
        <v>0</v>
      </c>
      <c r="AL99" s="30">
        <v>0</v>
      </c>
      <c r="AM99" s="30"/>
      <c r="AN99" s="30"/>
      <c r="AO99" s="31"/>
      <c r="AP99" s="31"/>
    </row>
    <row r="100" spans="1:42" s="57" customFormat="1" x14ac:dyDescent="0.25">
      <c r="A100" s="79"/>
      <c r="B100" s="13">
        <v>32</v>
      </c>
      <c r="C100" s="42">
        <v>61</v>
      </c>
      <c r="D100" s="42">
        <v>2208308200</v>
      </c>
      <c r="E100" s="42">
        <v>1357006</v>
      </c>
      <c r="F100" s="21">
        <v>33421</v>
      </c>
      <c r="G100" s="22" t="s">
        <v>286</v>
      </c>
      <c r="H100" s="88">
        <v>5099873089712</v>
      </c>
      <c r="I100" s="89" t="s">
        <v>60</v>
      </c>
      <c r="J100" s="58" t="s">
        <v>287</v>
      </c>
      <c r="K100" s="54">
        <v>0.35</v>
      </c>
      <c r="L100" s="26">
        <v>0.4</v>
      </c>
      <c r="M100" s="42">
        <v>703</v>
      </c>
      <c r="N100" s="42">
        <v>203.2</v>
      </c>
      <c r="O100" s="42">
        <v>62.99</v>
      </c>
      <c r="P100" s="42">
        <v>62.99</v>
      </c>
      <c r="Q100" s="54">
        <v>8.44</v>
      </c>
      <c r="R100" s="42">
        <v>21.29</v>
      </c>
      <c r="S100" s="42">
        <v>26.67</v>
      </c>
      <c r="T100" s="42" t="s">
        <v>288</v>
      </c>
      <c r="U100" s="42"/>
      <c r="V100" s="42"/>
      <c r="W100" s="42"/>
      <c r="X100" s="42"/>
      <c r="Y100" s="42"/>
      <c r="Z100" s="42">
        <v>5</v>
      </c>
      <c r="AA100" s="42">
        <v>25</v>
      </c>
      <c r="AB100" s="42">
        <v>12</v>
      </c>
      <c r="AC100" s="56" t="s">
        <v>62</v>
      </c>
      <c r="AD100" s="42" t="s">
        <v>63</v>
      </c>
      <c r="AE100" s="48" t="s">
        <v>45</v>
      </c>
      <c r="AF100" s="30"/>
      <c r="AG100" s="30">
        <v>0</v>
      </c>
      <c r="AH100" s="30">
        <v>0</v>
      </c>
      <c r="AI100" s="30"/>
      <c r="AJ100" s="30">
        <v>0</v>
      </c>
      <c r="AK100" s="30">
        <v>0</v>
      </c>
      <c r="AL100" s="30">
        <v>60</v>
      </c>
      <c r="AM100" s="30"/>
      <c r="AN100" s="30"/>
      <c r="AO100" s="31"/>
      <c r="AP100" s="31"/>
    </row>
    <row r="101" spans="1:42" s="57" customFormat="1" x14ac:dyDescent="0.25">
      <c r="A101" s="62"/>
      <c r="B101" s="63"/>
      <c r="C101" s="63"/>
      <c r="D101" s="63"/>
      <c r="E101" s="63"/>
      <c r="F101" s="21">
        <v>32274</v>
      </c>
      <c r="G101" s="22"/>
      <c r="H101" s="70"/>
      <c r="J101" s="66" t="s">
        <v>289</v>
      </c>
      <c r="K101" s="52">
        <v>0.7</v>
      </c>
      <c r="L101" s="67"/>
      <c r="M101" s="68"/>
      <c r="N101" s="68"/>
      <c r="O101" s="68"/>
      <c r="P101" s="68"/>
      <c r="Q101" s="69"/>
      <c r="R101" s="68"/>
      <c r="S101" s="68"/>
      <c r="T101" s="68"/>
      <c r="U101" s="68"/>
      <c r="V101" s="68"/>
      <c r="W101" s="68"/>
      <c r="X101" s="68"/>
      <c r="Y101" s="68"/>
      <c r="Z101" s="63"/>
      <c r="AA101" s="63"/>
      <c r="AB101" s="63"/>
      <c r="AC101" s="56"/>
      <c r="AD101" s="42"/>
      <c r="AE101" s="48"/>
      <c r="AF101" s="30"/>
      <c r="AG101" s="30">
        <v>0</v>
      </c>
      <c r="AH101" s="30">
        <v>0</v>
      </c>
      <c r="AI101" s="30"/>
      <c r="AJ101" s="30">
        <v>0</v>
      </c>
      <c r="AK101" s="30">
        <v>0</v>
      </c>
      <c r="AL101" s="30">
        <v>0</v>
      </c>
      <c r="AM101" s="30"/>
      <c r="AN101" s="30"/>
      <c r="AO101" s="31"/>
      <c r="AP101" s="31"/>
    </row>
    <row r="102" spans="1:42" s="57" customFormat="1" x14ac:dyDescent="0.25">
      <c r="A102" s="62"/>
      <c r="B102" s="63"/>
      <c r="C102" s="63"/>
      <c r="D102" s="63"/>
      <c r="E102" s="63"/>
      <c r="F102" s="21">
        <v>34227</v>
      </c>
      <c r="G102" s="22"/>
      <c r="H102" s="70"/>
      <c r="J102" s="66" t="s">
        <v>305</v>
      </c>
      <c r="K102" s="52">
        <v>0.7</v>
      </c>
      <c r="L102" s="67"/>
      <c r="M102" s="68"/>
      <c r="N102" s="68"/>
      <c r="O102" s="68"/>
      <c r="P102" s="68"/>
      <c r="Q102" s="69"/>
      <c r="R102" s="68"/>
      <c r="S102" s="68"/>
      <c r="T102" s="68"/>
      <c r="U102" s="68"/>
      <c r="V102" s="68"/>
      <c r="W102" s="68"/>
      <c r="X102" s="68"/>
      <c r="Y102" s="68"/>
      <c r="Z102" s="63"/>
      <c r="AA102" s="63"/>
      <c r="AB102" s="63"/>
      <c r="AC102" s="56"/>
      <c r="AD102" s="42"/>
      <c r="AE102" s="48"/>
      <c r="AF102" s="30"/>
      <c r="AG102" s="30">
        <v>0</v>
      </c>
      <c r="AH102" s="98">
        <v>6</v>
      </c>
      <c r="AI102" s="30">
        <v>0</v>
      </c>
      <c r="AJ102" s="30">
        <v>0</v>
      </c>
      <c r="AK102" s="30">
        <v>0</v>
      </c>
      <c r="AL102" s="30">
        <v>0</v>
      </c>
      <c r="AM102" s="30"/>
      <c r="AN102" s="30"/>
      <c r="AO102" s="31"/>
      <c r="AP102" s="31"/>
    </row>
    <row r="103" spans="1:42" s="57" customFormat="1" x14ac:dyDescent="0.25">
      <c r="A103" s="62"/>
      <c r="B103" s="63"/>
      <c r="C103" s="63"/>
      <c r="D103" s="63"/>
      <c r="E103" s="63"/>
      <c r="F103" s="21">
        <v>34681</v>
      </c>
      <c r="G103" s="22"/>
      <c r="H103" s="70"/>
      <c r="J103" s="66" t="s">
        <v>306</v>
      </c>
      <c r="K103" s="52">
        <v>0.7</v>
      </c>
      <c r="L103" s="67"/>
      <c r="M103" s="68"/>
      <c r="N103" s="68"/>
      <c r="O103" s="68"/>
      <c r="P103" s="68"/>
      <c r="Q103" s="69"/>
      <c r="R103" s="68"/>
      <c r="S103" s="68"/>
      <c r="T103" s="68"/>
      <c r="U103" s="68"/>
      <c r="V103" s="68"/>
      <c r="W103" s="68"/>
      <c r="X103" s="68"/>
      <c r="Y103" s="68"/>
      <c r="Z103" s="63"/>
      <c r="AA103" s="63"/>
      <c r="AB103" s="63"/>
      <c r="AC103" s="56"/>
      <c r="AD103" s="42"/>
      <c r="AE103" s="48"/>
      <c r="AF103" s="30"/>
      <c r="AG103" s="30">
        <v>0</v>
      </c>
      <c r="AH103" s="30">
        <v>3</v>
      </c>
      <c r="AI103" s="30">
        <v>0</v>
      </c>
      <c r="AJ103" s="30">
        <v>0</v>
      </c>
      <c r="AK103" s="30">
        <v>0</v>
      </c>
      <c r="AL103" s="30">
        <v>0</v>
      </c>
      <c r="AM103" s="30"/>
      <c r="AN103" s="30"/>
      <c r="AO103" s="31"/>
      <c r="AP103" s="31"/>
    </row>
    <row r="104" spans="1:42" s="57" customFormat="1" x14ac:dyDescent="0.25">
      <c r="A104" s="62"/>
      <c r="B104" s="63"/>
      <c r="C104" s="63"/>
      <c r="D104" s="63"/>
      <c r="E104" s="63"/>
      <c r="F104" s="21">
        <v>34682</v>
      </c>
      <c r="G104" s="22"/>
      <c r="H104" s="70"/>
      <c r="J104" s="66" t="s">
        <v>307</v>
      </c>
      <c r="K104" s="52">
        <v>0.7</v>
      </c>
      <c r="L104" s="67"/>
      <c r="M104" s="68"/>
      <c r="N104" s="68"/>
      <c r="O104" s="68"/>
      <c r="P104" s="68"/>
      <c r="Q104" s="69"/>
      <c r="R104" s="68"/>
      <c r="S104" s="68"/>
      <c r="T104" s="68"/>
      <c r="U104" s="68"/>
      <c r="V104" s="68"/>
      <c r="W104" s="68"/>
      <c r="X104" s="68"/>
      <c r="Y104" s="68"/>
      <c r="Z104" s="63"/>
      <c r="AA104" s="63"/>
      <c r="AB104" s="63"/>
      <c r="AC104" s="56"/>
      <c r="AD104" s="42"/>
      <c r="AE104" s="48"/>
      <c r="AF104" s="30"/>
      <c r="AG104" s="30">
        <v>0</v>
      </c>
      <c r="AH104" s="30">
        <v>0</v>
      </c>
      <c r="AI104" s="30">
        <v>3</v>
      </c>
      <c r="AJ104" s="30">
        <v>0</v>
      </c>
      <c r="AK104" s="30">
        <v>0</v>
      </c>
      <c r="AL104" s="30">
        <v>0</v>
      </c>
      <c r="AM104" s="30"/>
      <c r="AN104" s="30"/>
      <c r="AO104" s="31"/>
      <c r="AP104" s="31"/>
    </row>
    <row r="105" spans="1:42" s="57" customFormat="1" x14ac:dyDescent="0.25">
      <c r="A105" s="62"/>
      <c r="B105" s="63"/>
      <c r="C105" s="63"/>
      <c r="D105" s="63"/>
      <c r="E105" s="63"/>
      <c r="F105" s="21">
        <v>34517</v>
      </c>
      <c r="G105" s="22"/>
      <c r="H105" s="70"/>
      <c r="J105" s="66" t="s">
        <v>310</v>
      </c>
      <c r="K105" s="52">
        <v>0.7</v>
      </c>
      <c r="L105" s="67"/>
      <c r="M105" s="68"/>
      <c r="N105" s="68"/>
      <c r="O105" s="68"/>
      <c r="P105" s="68"/>
      <c r="Q105" s="69"/>
      <c r="R105" s="68"/>
      <c r="S105" s="68"/>
      <c r="T105" s="68"/>
      <c r="U105" s="68"/>
      <c r="V105" s="68"/>
      <c r="W105" s="68"/>
      <c r="X105" s="68"/>
      <c r="Y105" s="68"/>
      <c r="Z105" s="63"/>
      <c r="AA105" s="63"/>
      <c r="AB105" s="63"/>
      <c r="AC105" s="56"/>
      <c r="AD105" s="42"/>
      <c r="AE105" s="48"/>
      <c r="AF105" s="30"/>
      <c r="AG105" s="30">
        <v>6</v>
      </c>
      <c r="AH105" s="30">
        <v>0</v>
      </c>
      <c r="AI105" s="30"/>
      <c r="AJ105" s="30">
        <v>0</v>
      </c>
      <c r="AK105" s="30">
        <v>0</v>
      </c>
      <c r="AL105" s="30">
        <v>3</v>
      </c>
      <c r="AM105" s="30"/>
      <c r="AN105" s="30"/>
      <c r="AO105" s="31"/>
      <c r="AP105" s="31"/>
    </row>
    <row r="106" spans="1:42" s="57" customFormat="1" x14ac:dyDescent="0.25">
      <c r="A106" s="62"/>
      <c r="B106" s="63"/>
      <c r="C106" s="63"/>
      <c r="D106" s="63"/>
      <c r="E106" s="63"/>
      <c r="F106" s="21">
        <v>34516</v>
      </c>
      <c r="G106" s="22">
        <v>34516</v>
      </c>
      <c r="H106" s="70"/>
      <c r="J106" s="66" t="s">
        <v>309</v>
      </c>
      <c r="K106" s="52">
        <v>0.7</v>
      </c>
      <c r="L106" s="67"/>
      <c r="M106" s="68"/>
      <c r="N106" s="68"/>
      <c r="O106" s="68"/>
      <c r="P106" s="68"/>
      <c r="Q106" s="69"/>
      <c r="R106" s="68"/>
      <c r="S106" s="68"/>
      <c r="T106" s="68"/>
      <c r="U106" s="68"/>
      <c r="V106" s="68"/>
      <c r="W106" s="68"/>
      <c r="X106" s="68"/>
      <c r="Y106" s="68"/>
      <c r="Z106" s="63"/>
      <c r="AA106" s="63"/>
      <c r="AB106" s="63"/>
      <c r="AC106" s="56"/>
      <c r="AD106" s="42"/>
      <c r="AE106" s="48"/>
      <c r="AF106" s="30"/>
      <c r="AG106" s="30">
        <v>6</v>
      </c>
      <c r="AH106" s="30">
        <v>6</v>
      </c>
      <c r="AI106" s="30"/>
      <c r="AJ106" s="30">
        <v>0</v>
      </c>
      <c r="AK106" s="30">
        <v>0</v>
      </c>
      <c r="AL106" s="30">
        <v>0</v>
      </c>
      <c r="AM106" s="30"/>
      <c r="AN106" s="30"/>
      <c r="AO106" s="31"/>
      <c r="AP106" s="31"/>
    </row>
    <row r="107" spans="1:42" s="57" customFormat="1" x14ac:dyDescent="0.25">
      <c r="A107" s="62"/>
      <c r="B107" s="63"/>
      <c r="C107" s="63"/>
      <c r="D107" s="63"/>
      <c r="E107" s="63"/>
      <c r="F107" s="21">
        <v>33772</v>
      </c>
      <c r="G107" s="22"/>
      <c r="H107" s="70"/>
      <c r="J107" s="30" t="s">
        <v>308</v>
      </c>
      <c r="K107" s="52">
        <v>0.7</v>
      </c>
      <c r="L107" s="67"/>
      <c r="M107" s="68"/>
      <c r="N107" s="68"/>
      <c r="O107" s="68"/>
      <c r="P107" s="68"/>
      <c r="Q107" s="69"/>
      <c r="R107" s="68"/>
      <c r="S107" s="68"/>
      <c r="T107" s="68"/>
      <c r="U107" s="68"/>
      <c r="V107" s="68"/>
      <c r="W107" s="68"/>
      <c r="X107" s="68"/>
      <c r="Y107" s="68"/>
      <c r="Z107" s="63"/>
      <c r="AA107" s="63"/>
      <c r="AB107" s="63"/>
      <c r="AC107" s="56"/>
      <c r="AD107" s="42"/>
      <c r="AE107" s="48"/>
      <c r="AF107" s="30"/>
      <c r="AG107" s="30">
        <v>0</v>
      </c>
      <c r="AH107" s="30">
        <v>6</v>
      </c>
      <c r="AI107" s="30">
        <v>0</v>
      </c>
      <c r="AJ107" s="30">
        <v>0</v>
      </c>
      <c r="AK107" s="30">
        <v>0</v>
      </c>
      <c r="AL107" s="30">
        <v>0</v>
      </c>
      <c r="AM107" s="30"/>
      <c r="AN107" s="30"/>
      <c r="AO107" s="31"/>
      <c r="AP107" s="31"/>
    </row>
    <row r="108" spans="1:42" s="57" customFormat="1" x14ac:dyDescent="0.25">
      <c r="A108" s="90"/>
      <c r="B108" s="90"/>
      <c r="C108" s="90"/>
      <c r="D108" s="90"/>
      <c r="E108" s="90"/>
      <c r="F108" s="90"/>
      <c r="G108" s="91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30">
        <f>SUM(AF4:AF107)</f>
        <v>0</v>
      </c>
      <c r="AG108" s="30">
        <f>SUM(AG4:AG107)</f>
        <v>1059</v>
      </c>
      <c r="AH108" s="30">
        <f>SUM(AH4:AH107)</f>
        <v>529</v>
      </c>
      <c r="AI108" s="30">
        <f t="shared" ref="AI108:AN108" si="0">SUM(AI4:AI107)</f>
        <v>321</v>
      </c>
      <c r="AJ108" s="30">
        <f t="shared" si="0"/>
        <v>126</v>
      </c>
      <c r="AK108" s="30">
        <f t="shared" si="0"/>
        <v>523</v>
      </c>
      <c r="AL108" s="30">
        <f t="shared" si="0"/>
        <v>313</v>
      </c>
      <c r="AM108" s="30">
        <f t="shared" si="0"/>
        <v>175</v>
      </c>
      <c r="AN108" s="30">
        <f t="shared" si="0"/>
        <v>163</v>
      </c>
      <c r="AO108" s="31"/>
      <c r="AP108" s="31"/>
    </row>
    <row r="109" spans="1:42" s="57" customFormat="1" x14ac:dyDescent="0.25">
      <c r="A109" s="92"/>
      <c r="B109" s="92"/>
      <c r="C109" s="92"/>
      <c r="D109" s="93"/>
      <c r="E109" s="93"/>
      <c r="F109" s="94"/>
      <c r="G109" s="94" t="s">
        <v>285</v>
      </c>
      <c r="H109" s="95"/>
      <c r="I109" s="93"/>
      <c r="J109" s="93" t="s">
        <v>290</v>
      </c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1"/>
      <c r="AP109" s="31"/>
    </row>
    <row r="110" spans="1:42" s="57" customFormat="1" x14ac:dyDescent="0.25">
      <c r="B110" s="96"/>
      <c r="C110" s="96"/>
      <c r="D110" s="97"/>
      <c r="G110" s="3"/>
      <c r="AO110" s="31"/>
      <c r="AP110" s="31"/>
    </row>
    <row r="111" spans="1:42" s="57" customFormat="1" x14ac:dyDescent="0.25">
      <c r="B111" s="96"/>
      <c r="C111" s="96"/>
      <c r="D111" s="97"/>
      <c r="G111" s="3"/>
      <c r="AO111" s="31"/>
      <c r="AP111" s="31"/>
    </row>
    <row r="112" spans="1:42" s="57" customFormat="1" x14ac:dyDescent="0.25">
      <c r="B112" s="96"/>
      <c r="C112" s="96"/>
      <c r="D112" s="97"/>
      <c r="G112" s="3"/>
      <c r="AO112" s="31"/>
      <c r="AP112" s="31"/>
    </row>
    <row r="113" spans="2:42" s="57" customFormat="1" x14ac:dyDescent="0.25">
      <c r="B113" s="96"/>
      <c r="C113" s="96"/>
      <c r="F113" s="3"/>
      <c r="AO113" s="31"/>
      <c r="AP113" s="31"/>
    </row>
    <row r="114" spans="2:42" s="57" customFormat="1" x14ac:dyDescent="0.25">
      <c r="B114" s="96"/>
      <c r="C114" s="96"/>
      <c r="D114" s="97"/>
      <c r="G114" s="3"/>
      <c r="AO114" s="31"/>
      <c r="AP114" s="31"/>
    </row>
    <row r="115" spans="2:42" s="57" customFormat="1" x14ac:dyDescent="0.25">
      <c r="B115" s="96"/>
      <c r="C115" s="96"/>
      <c r="D115" s="97"/>
      <c r="G115" s="3"/>
      <c r="AO115" s="31"/>
      <c r="AP115" s="31"/>
    </row>
    <row r="116" spans="2:42" s="57" customFormat="1" x14ac:dyDescent="0.25">
      <c r="B116" s="96"/>
      <c r="C116" s="96"/>
      <c r="D116" s="97"/>
      <c r="G116" s="3"/>
      <c r="AO116" s="31"/>
      <c r="AP116" s="31"/>
    </row>
    <row r="117" spans="2:42" s="57" customFormat="1" x14ac:dyDescent="0.25">
      <c r="B117" s="96"/>
      <c r="C117" s="96"/>
      <c r="D117" s="97"/>
      <c r="G117" s="3"/>
      <c r="AO117" s="31"/>
      <c r="AP117" s="31"/>
    </row>
    <row r="118" spans="2:42" s="57" customFormat="1" x14ac:dyDescent="0.25">
      <c r="B118" s="96"/>
      <c r="C118" s="96"/>
      <c r="D118" s="97"/>
      <c r="G118" s="3"/>
      <c r="AO118" s="31"/>
      <c r="AP118" s="31"/>
    </row>
    <row r="119" spans="2:42" s="57" customFormat="1" x14ac:dyDescent="0.25">
      <c r="B119" s="96"/>
      <c r="C119" s="96"/>
      <c r="D119" s="97"/>
      <c r="G119" s="3"/>
      <c r="AO119" s="31"/>
      <c r="AP119" s="31"/>
    </row>
    <row r="120" spans="2:42" s="57" customFormat="1" x14ac:dyDescent="0.25">
      <c r="B120" s="96"/>
      <c r="C120" s="96"/>
      <c r="D120" s="97"/>
      <c r="G120" s="3"/>
      <c r="AO120" s="31"/>
      <c r="AP120" s="31"/>
    </row>
    <row r="121" spans="2:42" s="57" customFormat="1" x14ac:dyDescent="0.25">
      <c r="B121" s="96"/>
      <c r="C121" s="96"/>
      <c r="D121" s="97"/>
      <c r="G121" s="3"/>
      <c r="AO121" s="31"/>
      <c r="AP121" s="31"/>
    </row>
    <row r="122" spans="2:42" s="57" customFormat="1" x14ac:dyDescent="0.25">
      <c r="B122" s="96"/>
      <c r="C122" s="96"/>
      <c r="D122" s="97"/>
      <c r="G122" s="3"/>
      <c r="AO122" s="31"/>
      <c r="AP122" s="31"/>
    </row>
    <row r="123" spans="2:42" s="57" customFormat="1" x14ac:dyDescent="0.25">
      <c r="B123" s="96"/>
      <c r="C123" s="96"/>
      <c r="D123" s="97"/>
      <c r="G123" s="3"/>
      <c r="AO123" s="31"/>
      <c r="AP123" s="31"/>
    </row>
    <row r="124" spans="2:42" s="57" customFormat="1" x14ac:dyDescent="0.25">
      <c r="B124" s="96"/>
      <c r="C124" s="96"/>
      <c r="D124" s="97"/>
      <c r="G124" s="3"/>
      <c r="AO124" s="31"/>
      <c r="AP124" s="31"/>
    </row>
    <row r="125" spans="2:42" s="57" customFormat="1" x14ac:dyDescent="0.25">
      <c r="B125" s="96"/>
      <c r="C125" s="96"/>
      <c r="D125" s="97"/>
      <c r="G125" s="3"/>
      <c r="AO125" s="31"/>
      <c r="AP125" s="31"/>
    </row>
    <row r="126" spans="2:42" s="57" customFormat="1" x14ac:dyDescent="0.25">
      <c r="B126" s="96"/>
      <c r="C126" s="96"/>
      <c r="D126" s="97"/>
      <c r="G126" s="3"/>
      <c r="AO126" s="31"/>
      <c r="AP126" s="31"/>
    </row>
    <row r="127" spans="2:42" s="57" customFormat="1" x14ac:dyDescent="0.25">
      <c r="B127" s="96"/>
      <c r="C127" s="96"/>
      <c r="D127" s="97"/>
      <c r="G127" s="3"/>
      <c r="AO127" s="31"/>
      <c r="AP127" s="31"/>
    </row>
    <row r="128" spans="2:42" s="57" customFormat="1" x14ac:dyDescent="0.25">
      <c r="B128" s="96"/>
      <c r="C128" s="96"/>
      <c r="D128" s="97"/>
      <c r="G128" s="3"/>
      <c r="AO128" s="31"/>
      <c r="AP128" s="31"/>
    </row>
    <row r="129" spans="2:42" s="57" customFormat="1" x14ac:dyDescent="0.25">
      <c r="B129" s="96"/>
      <c r="C129" s="96"/>
      <c r="D129" s="97"/>
      <c r="G129" s="3"/>
      <c r="AO129" s="31"/>
      <c r="AP129" s="31"/>
    </row>
    <row r="130" spans="2:42" s="57" customFormat="1" x14ac:dyDescent="0.25">
      <c r="B130" s="96"/>
      <c r="C130" s="96"/>
      <c r="D130" s="97"/>
      <c r="G130" s="3"/>
      <c r="AO130" s="31"/>
      <c r="AP130" s="31"/>
    </row>
    <row r="131" spans="2:42" s="57" customFormat="1" x14ac:dyDescent="0.25">
      <c r="B131" s="96"/>
      <c r="C131" s="96"/>
      <c r="D131" s="97"/>
      <c r="G131" s="3"/>
      <c r="AO131" s="31"/>
      <c r="AP131" s="31"/>
    </row>
    <row r="132" spans="2:42" s="57" customFormat="1" x14ac:dyDescent="0.25">
      <c r="B132" s="96"/>
      <c r="C132" s="96"/>
      <c r="D132" s="97"/>
      <c r="G132" s="3"/>
      <c r="AO132" s="31"/>
      <c r="AP132" s="31"/>
    </row>
    <row r="133" spans="2:42" s="57" customFormat="1" x14ac:dyDescent="0.25">
      <c r="B133" s="96"/>
      <c r="C133" s="96"/>
      <c r="D133" s="97"/>
      <c r="G133" s="3"/>
      <c r="AO133" s="31"/>
      <c r="AP133" s="31"/>
    </row>
    <row r="134" spans="2:42" s="57" customFormat="1" x14ac:dyDescent="0.25">
      <c r="B134" s="96"/>
      <c r="C134" s="96"/>
      <c r="D134" s="97"/>
      <c r="G134" s="3"/>
      <c r="AO134" s="31"/>
      <c r="AP134" s="31"/>
    </row>
    <row r="135" spans="2:42" s="57" customFormat="1" x14ac:dyDescent="0.25">
      <c r="B135" s="96"/>
      <c r="C135" s="96"/>
      <c r="D135" s="97"/>
      <c r="G135" s="3"/>
      <c r="AO135" s="31"/>
      <c r="AP135" s="31"/>
    </row>
    <row r="136" spans="2:42" s="57" customFormat="1" x14ac:dyDescent="0.25">
      <c r="B136" s="96"/>
      <c r="C136" s="96"/>
      <c r="D136" s="97"/>
      <c r="G136" s="3"/>
      <c r="AO136" s="31"/>
      <c r="AP136" s="31"/>
    </row>
    <row r="137" spans="2:42" s="57" customFormat="1" x14ac:dyDescent="0.25">
      <c r="B137" s="96"/>
      <c r="C137" s="96"/>
      <c r="D137" s="97"/>
      <c r="G137" s="3"/>
      <c r="AO137" s="31"/>
      <c r="AP137" s="31"/>
    </row>
    <row r="138" spans="2:42" s="57" customFormat="1" x14ac:dyDescent="0.25">
      <c r="B138" s="96"/>
      <c r="C138" s="96"/>
      <c r="D138" s="97"/>
      <c r="G138" s="3"/>
      <c r="AO138" s="31"/>
      <c r="AP138" s="31"/>
    </row>
    <row r="139" spans="2:42" s="57" customFormat="1" x14ac:dyDescent="0.25">
      <c r="B139" s="96"/>
      <c r="C139" s="96"/>
      <c r="D139" s="97"/>
      <c r="G139" s="3"/>
      <c r="AO139" s="31"/>
      <c r="AP139" s="31"/>
    </row>
    <row r="140" spans="2:42" s="57" customFormat="1" x14ac:dyDescent="0.25">
      <c r="B140" s="96"/>
      <c r="C140" s="96"/>
      <c r="D140" s="97"/>
      <c r="G140" s="3"/>
    </row>
    <row r="141" spans="2:42" s="57" customFormat="1" x14ac:dyDescent="0.25">
      <c r="B141" s="96"/>
      <c r="C141" s="96"/>
      <c r="D141" s="97"/>
      <c r="G141" s="3"/>
    </row>
    <row r="142" spans="2:42" s="57" customFormat="1" x14ac:dyDescent="0.25">
      <c r="B142" s="96"/>
      <c r="C142" s="96"/>
      <c r="D142" s="97"/>
      <c r="G142" s="3"/>
    </row>
    <row r="143" spans="2:42" s="57" customFormat="1" x14ac:dyDescent="0.25">
      <c r="B143" s="96"/>
      <c r="C143" s="96"/>
      <c r="D143" s="97"/>
      <c r="G143" s="3"/>
    </row>
    <row r="144" spans="2:42" s="57" customFormat="1" x14ac:dyDescent="0.25">
      <c r="B144" s="96"/>
      <c r="C144" s="96"/>
      <c r="D144" s="97"/>
      <c r="G144" s="3"/>
    </row>
    <row r="145" spans="2:7" s="57" customFormat="1" x14ac:dyDescent="0.25">
      <c r="B145" s="96"/>
      <c r="C145" s="96"/>
      <c r="D145" s="97"/>
      <c r="G145" s="3"/>
    </row>
    <row r="146" spans="2:7" s="57" customFormat="1" x14ac:dyDescent="0.25">
      <c r="B146" s="96"/>
      <c r="C146" s="96"/>
      <c r="D146" s="97"/>
      <c r="G146" s="3"/>
    </row>
    <row r="147" spans="2:7" s="57" customFormat="1" x14ac:dyDescent="0.25">
      <c r="B147" s="96"/>
      <c r="C147" s="96"/>
      <c r="D147" s="97"/>
      <c r="G147" s="3"/>
    </row>
    <row r="148" spans="2:7" s="57" customFormat="1" x14ac:dyDescent="0.25">
      <c r="B148" s="96"/>
      <c r="C148" s="96"/>
      <c r="D148" s="97"/>
      <c r="G148" s="3"/>
    </row>
    <row r="149" spans="2:7" s="57" customFormat="1" x14ac:dyDescent="0.25">
      <c r="B149" s="96"/>
      <c r="C149" s="96"/>
      <c r="D149" s="97"/>
      <c r="G149" s="3"/>
    </row>
    <row r="150" spans="2:7" s="57" customFormat="1" x14ac:dyDescent="0.25">
      <c r="B150" s="96"/>
      <c r="C150" s="96"/>
      <c r="D150" s="97"/>
      <c r="G150" s="3"/>
    </row>
    <row r="151" spans="2:7" s="57" customFormat="1" x14ac:dyDescent="0.25">
      <c r="B151" s="96"/>
      <c r="C151" s="96"/>
      <c r="D151" s="97"/>
      <c r="G151" s="3"/>
    </row>
    <row r="152" spans="2:7" s="57" customFormat="1" x14ac:dyDescent="0.25">
      <c r="B152" s="96"/>
      <c r="C152" s="96"/>
      <c r="D152" s="97"/>
      <c r="G152" s="3"/>
    </row>
    <row r="153" spans="2:7" s="57" customFormat="1" x14ac:dyDescent="0.25">
      <c r="B153" s="96"/>
      <c r="C153" s="96"/>
      <c r="D153" s="97"/>
      <c r="G153" s="3"/>
    </row>
    <row r="154" spans="2:7" s="57" customFormat="1" x14ac:dyDescent="0.25">
      <c r="B154" s="96"/>
      <c r="C154" s="96"/>
      <c r="D154" s="97"/>
      <c r="G154" s="3"/>
    </row>
    <row r="155" spans="2:7" s="57" customFormat="1" x14ac:dyDescent="0.25">
      <c r="B155" s="96"/>
      <c r="C155" s="96"/>
      <c r="D155" s="97"/>
      <c r="G155" s="3"/>
    </row>
    <row r="156" spans="2:7" s="57" customFormat="1" x14ac:dyDescent="0.25">
      <c r="B156" s="96"/>
      <c r="C156" s="96"/>
      <c r="D156" s="97"/>
      <c r="G156" s="3"/>
    </row>
    <row r="157" spans="2:7" s="57" customFormat="1" x14ac:dyDescent="0.25">
      <c r="B157" s="96"/>
      <c r="C157" s="96"/>
      <c r="D157" s="97"/>
      <c r="G157" s="3"/>
    </row>
    <row r="158" spans="2:7" s="57" customFormat="1" x14ac:dyDescent="0.25">
      <c r="B158" s="96"/>
      <c r="C158" s="96"/>
      <c r="D158" s="97"/>
      <c r="G158" s="3"/>
    </row>
    <row r="159" spans="2:7" s="57" customFormat="1" x14ac:dyDescent="0.25">
      <c r="B159" s="96"/>
      <c r="C159" s="96"/>
      <c r="D159" s="97"/>
      <c r="G159" s="3"/>
    </row>
    <row r="160" spans="2:7" s="57" customFormat="1" x14ac:dyDescent="0.25">
      <c r="B160" s="96"/>
      <c r="C160" s="96"/>
      <c r="D160" s="97"/>
      <c r="G160" s="3"/>
    </row>
    <row r="161" spans="2:39" s="57" customFormat="1" x14ac:dyDescent="0.25">
      <c r="B161" s="96"/>
      <c r="C161" s="96"/>
      <c r="D161" s="97"/>
      <c r="G161" s="3"/>
    </row>
    <row r="162" spans="2:39" s="57" customFormat="1" x14ac:dyDescent="0.25">
      <c r="B162" s="96"/>
      <c r="C162" s="96"/>
      <c r="D162" s="97"/>
      <c r="G162" s="3"/>
    </row>
    <row r="163" spans="2:39" x14ac:dyDescent="0.25">
      <c r="B163" s="96"/>
      <c r="C163" s="96"/>
      <c r="D163" s="97"/>
      <c r="AF163" s="57"/>
      <c r="AG163" s="57"/>
      <c r="AH163" s="57"/>
      <c r="AI163" s="57"/>
      <c r="AK163" s="57"/>
      <c r="AL163" s="57"/>
      <c r="AM163" s="57"/>
    </row>
    <row r="164" spans="2:39" x14ac:dyDescent="0.25">
      <c r="B164" s="96"/>
      <c r="C164" s="96"/>
      <c r="D164" s="97"/>
      <c r="AF164" s="57"/>
      <c r="AG164" s="57"/>
      <c r="AH164" s="57"/>
      <c r="AI164" s="57"/>
      <c r="AK164" s="57"/>
      <c r="AL164" s="57"/>
      <c r="AM164" s="57"/>
    </row>
    <row r="165" spans="2:39" x14ac:dyDescent="0.25">
      <c r="B165" s="96"/>
      <c r="C165" s="96"/>
      <c r="D165" s="97"/>
      <c r="AK165" s="57"/>
      <c r="AL165" s="57"/>
      <c r="AM165" s="57"/>
    </row>
    <row r="166" spans="2:39" x14ac:dyDescent="0.25">
      <c r="B166" s="96"/>
      <c r="C166" s="96"/>
      <c r="D166" s="97"/>
      <c r="AK166" s="57"/>
      <c r="AL166" s="57"/>
      <c r="AM166" s="57"/>
    </row>
    <row r="167" spans="2:39" x14ac:dyDescent="0.25">
      <c r="B167" s="96"/>
      <c r="C167" s="96"/>
      <c r="D167" s="97"/>
      <c r="AK167" s="57"/>
      <c r="AL167" s="57"/>
      <c r="AM167" s="57"/>
    </row>
    <row r="168" spans="2:39" x14ac:dyDescent="0.25">
      <c r="B168" s="96"/>
      <c r="C168" s="96"/>
      <c r="D168" s="97"/>
      <c r="AK168" s="57"/>
      <c r="AL168" s="57"/>
      <c r="AM168" s="57"/>
    </row>
    <row r="169" spans="2:39" x14ac:dyDescent="0.25">
      <c r="B169" s="96"/>
      <c r="C169" s="96"/>
      <c r="D169" s="97"/>
      <c r="AK169" s="57"/>
      <c r="AL169" s="57"/>
      <c r="AM169" s="57"/>
    </row>
    <row r="170" spans="2:39" x14ac:dyDescent="0.25">
      <c r="B170" s="96"/>
      <c r="C170" s="96"/>
      <c r="D170" s="97"/>
      <c r="AK170" s="57"/>
      <c r="AL170" s="57"/>
      <c r="AM170" s="57"/>
    </row>
    <row r="171" spans="2:39" x14ac:dyDescent="0.25">
      <c r="B171" s="96"/>
      <c r="C171" s="96"/>
      <c r="D171" s="97"/>
      <c r="AK171" s="57"/>
      <c r="AL171" s="57"/>
      <c r="AM171" s="57"/>
    </row>
    <row r="172" spans="2:39" x14ac:dyDescent="0.25">
      <c r="B172" s="96"/>
      <c r="C172" s="96"/>
      <c r="D172" s="97"/>
      <c r="AK172" s="57"/>
      <c r="AL172" s="57"/>
      <c r="AM172" s="57"/>
    </row>
    <row r="173" spans="2:39" x14ac:dyDescent="0.25">
      <c r="B173" s="96"/>
      <c r="C173" s="96"/>
      <c r="D173" s="97"/>
      <c r="AK173" s="57"/>
      <c r="AL173" s="57"/>
      <c r="AM173" s="57"/>
    </row>
    <row r="174" spans="2:39" x14ac:dyDescent="0.25">
      <c r="B174" s="96"/>
      <c r="C174" s="96"/>
      <c r="D174" s="97"/>
      <c r="G174" s="2"/>
      <c r="AK174" s="57"/>
      <c r="AL174" s="57"/>
      <c r="AM174" s="57"/>
    </row>
    <row r="175" spans="2:39" x14ac:dyDescent="0.25">
      <c r="B175" s="96"/>
      <c r="C175" s="96"/>
      <c r="D175" s="97"/>
      <c r="G175" s="2"/>
      <c r="AK175" s="57"/>
      <c r="AL175" s="57"/>
      <c r="AM175" s="57"/>
    </row>
    <row r="176" spans="2:39" x14ac:dyDescent="0.25">
      <c r="B176" s="96"/>
      <c r="C176" s="96"/>
      <c r="D176" s="97"/>
      <c r="G176" s="2"/>
      <c r="AK176" s="57"/>
      <c r="AL176" s="57"/>
      <c r="AM176" s="57"/>
    </row>
    <row r="177" spans="2:39" x14ac:dyDescent="0.25">
      <c r="B177" s="96"/>
      <c r="C177" s="96"/>
      <c r="D177" s="97"/>
      <c r="G177" s="2"/>
      <c r="AK177" s="57"/>
      <c r="AL177" s="57"/>
      <c r="AM177" s="57"/>
    </row>
    <row r="178" spans="2:39" x14ac:dyDescent="0.25">
      <c r="B178" s="96"/>
      <c r="C178" s="96"/>
      <c r="D178" s="97"/>
      <c r="G178" s="2"/>
      <c r="AK178" s="57"/>
      <c r="AL178" s="57"/>
      <c r="AM178" s="57"/>
    </row>
    <row r="179" spans="2:39" x14ac:dyDescent="0.25">
      <c r="B179" s="96"/>
      <c r="C179" s="96"/>
      <c r="D179" s="97"/>
      <c r="G179" s="2"/>
      <c r="AK179" s="57"/>
      <c r="AL179" s="57"/>
      <c r="AM179" s="57"/>
    </row>
    <row r="180" spans="2:39" x14ac:dyDescent="0.25">
      <c r="B180" s="96"/>
      <c r="C180" s="96"/>
      <c r="D180" s="97"/>
      <c r="G180" s="2"/>
      <c r="AK180" s="57"/>
      <c r="AL180" s="57"/>
      <c r="AM180" s="57"/>
    </row>
    <row r="181" spans="2:39" x14ac:dyDescent="0.25">
      <c r="B181" s="96"/>
      <c r="C181" s="96"/>
      <c r="D181" s="97"/>
      <c r="G181" s="2"/>
    </row>
    <row r="182" spans="2:39" x14ac:dyDescent="0.25">
      <c r="B182" s="96"/>
      <c r="C182" s="96"/>
      <c r="D182" s="97"/>
      <c r="G182" s="2"/>
    </row>
    <row r="183" spans="2:39" x14ac:dyDescent="0.25">
      <c r="B183" s="96"/>
      <c r="C183" s="96"/>
      <c r="D183" s="97"/>
      <c r="G183" s="2"/>
    </row>
    <row r="184" spans="2:39" x14ac:dyDescent="0.25">
      <c r="B184" s="96"/>
      <c r="C184" s="96"/>
      <c r="D184" s="97"/>
      <c r="G184" s="2"/>
    </row>
    <row r="185" spans="2:39" x14ac:dyDescent="0.25">
      <c r="B185" s="96"/>
      <c r="C185" s="96"/>
      <c r="D185" s="97"/>
      <c r="G185" s="2"/>
    </row>
    <row r="186" spans="2:39" x14ac:dyDescent="0.25">
      <c r="B186" s="96"/>
      <c r="C186" s="96"/>
      <c r="D186" s="97"/>
      <c r="G186" s="2"/>
    </row>
    <row r="187" spans="2:39" x14ac:dyDescent="0.25">
      <c r="B187" s="96"/>
      <c r="C187" s="96"/>
      <c r="D187" s="97"/>
      <c r="G187" s="2"/>
    </row>
    <row r="188" spans="2:39" x14ac:dyDescent="0.25">
      <c r="B188" s="96"/>
      <c r="C188" s="96"/>
      <c r="D188" s="97"/>
      <c r="G188" s="2"/>
    </row>
    <row r="189" spans="2:39" x14ac:dyDescent="0.25">
      <c r="B189" s="96"/>
      <c r="C189" s="96"/>
      <c r="D189" s="97"/>
      <c r="G189" s="2"/>
    </row>
    <row r="190" spans="2:39" x14ac:dyDescent="0.25">
      <c r="B190" s="96"/>
      <c r="C190" s="96"/>
      <c r="D190" s="97"/>
      <c r="G190" s="2"/>
    </row>
    <row r="191" spans="2:39" x14ac:dyDescent="0.25">
      <c r="B191" s="96"/>
      <c r="C191" s="96"/>
      <c r="D191" s="97"/>
      <c r="G191" s="2"/>
    </row>
    <row r="192" spans="2:39" x14ac:dyDescent="0.25">
      <c r="B192" s="96"/>
      <c r="C192" s="96"/>
      <c r="D192" s="97"/>
      <c r="G192" s="2"/>
    </row>
    <row r="193" spans="2:7" x14ac:dyDescent="0.25">
      <c r="B193" s="96"/>
      <c r="C193" s="96"/>
      <c r="D193" s="97"/>
      <c r="G193" s="2"/>
    </row>
    <row r="194" spans="2:7" x14ac:dyDescent="0.25">
      <c r="B194" s="96"/>
      <c r="C194" s="96"/>
      <c r="D194" s="97"/>
      <c r="G194" s="2"/>
    </row>
    <row r="195" spans="2:7" x14ac:dyDescent="0.25">
      <c r="B195" s="96"/>
      <c r="C195" s="96"/>
      <c r="D195" s="97"/>
      <c r="G195" s="2"/>
    </row>
    <row r="196" spans="2:7" x14ac:dyDescent="0.25">
      <c r="B196" s="96"/>
      <c r="C196" s="96"/>
      <c r="D196" s="97"/>
      <c r="G196" s="2"/>
    </row>
    <row r="197" spans="2:7" x14ac:dyDescent="0.25">
      <c r="B197" s="96"/>
      <c r="C197" s="96"/>
      <c r="D197" s="97"/>
      <c r="G197" s="2"/>
    </row>
    <row r="198" spans="2:7" x14ac:dyDescent="0.25">
      <c r="B198" s="96"/>
      <c r="C198" s="96"/>
      <c r="D198" s="97"/>
      <c r="G198" s="2"/>
    </row>
    <row r="199" spans="2:7" x14ac:dyDescent="0.25">
      <c r="B199" s="96"/>
      <c r="C199" s="96"/>
      <c r="D199" s="97"/>
      <c r="G199" s="2"/>
    </row>
    <row r="200" spans="2:7" x14ac:dyDescent="0.25">
      <c r="B200" s="96"/>
      <c r="C200" s="96"/>
      <c r="D200" s="97"/>
      <c r="G200" s="2"/>
    </row>
    <row r="201" spans="2:7" x14ac:dyDescent="0.25">
      <c r="B201" s="96"/>
      <c r="C201" s="96"/>
      <c r="D201" s="97"/>
      <c r="G201" s="2"/>
    </row>
    <row r="202" spans="2:7" x14ac:dyDescent="0.25">
      <c r="B202" s="96"/>
      <c r="C202" s="96"/>
      <c r="D202" s="97"/>
      <c r="G202" s="2"/>
    </row>
    <row r="203" spans="2:7" x14ac:dyDescent="0.25">
      <c r="B203" s="96"/>
      <c r="C203" s="96"/>
      <c r="D203" s="97"/>
      <c r="G203" s="2"/>
    </row>
    <row r="204" spans="2:7" x14ac:dyDescent="0.25">
      <c r="B204" s="96"/>
      <c r="C204" s="96"/>
      <c r="D204" s="97"/>
      <c r="G204" s="2"/>
    </row>
    <row r="205" spans="2:7" x14ac:dyDescent="0.25">
      <c r="B205" s="96"/>
      <c r="C205" s="96"/>
      <c r="D205" s="97"/>
      <c r="G205" s="2"/>
    </row>
    <row r="206" spans="2:7" x14ac:dyDescent="0.25">
      <c r="B206" s="96"/>
      <c r="C206" s="96"/>
      <c r="D206" s="97"/>
      <c r="G206" s="2"/>
    </row>
    <row r="207" spans="2:7" x14ac:dyDescent="0.25">
      <c r="B207" s="96"/>
      <c r="C207" s="96"/>
      <c r="D207" s="97"/>
      <c r="G207" s="2"/>
    </row>
    <row r="208" spans="2:7" x14ac:dyDescent="0.25">
      <c r="B208" s="96"/>
      <c r="C208" s="96"/>
      <c r="D208" s="97"/>
      <c r="G208" s="2"/>
    </row>
    <row r="209" spans="2:7" x14ac:dyDescent="0.25">
      <c r="B209" s="96"/>
      <c r="C209" s="96"/>
      <c r="D209" s="97"/>
      <c r="G209" s="2"/>
    </row>
    <row r="210" spans="2:7" x14ac:dyDescent="0.25">
      <c r="B210" s="96"/>
      <c r="C210" s="96"/>
      <c r="D210" s="97"/>
      <c r="G210" s="2"/>
    </row>
    <row r="211" spans="2:7" x14ac:dyDescent="0.25">
      <c r="B211" s="96"/>
      <c r="C211" s="96"/>
      <c r="D211" s="97"/>
      <c r="G211" s="2"/>
    </row>
    <row r="212" spans="2:7" x14ac:dyDescent="0.25">
      <c r="B212" s="96"/>
      <c r="C212" s="96"/>
      <c r="D212" s="97"/>
      <c r="G212" s="2"/>
    </row>
    <row r="213" spans="2:7" x14ac:dyDescent="0.25">
      <c r="B213" s="96"/>
      <c r="C213" s="96"/>
      <c r="D213" s="97"/>
      <c r="G213" s="2"/>
    </row>
    <row r="214" spans="2:7" x14ac:dyDescent="0.25">
      <c r="B214" s="96"/>
      <c r="C214" s="96"/>
      <c r="D214" s="97"/>
      <c r="G214" s="2"/>
    </row>
    <row r="215" spans="2:7" x14ac:dyDescent="0.25">
      <c r="B215" s="96"/>
      <c r="C215" s="96"/>
      <c r="D215" s="97"/>
      <c r="G215" s="2"/>
    </row>
    <row r="216" spans="2:7" x14ac:dyDescent="0.25">
      <c r="B216" s="96"/>
      <c r="C216" s="96"/>
      <c r="D216" s="97"/>
      <c r="G216" s="2"/>
    </row>
    <row r="217" spans="2:7" x14ac:dyDescent="0.25">
      <c r="B217" s="96"/>
      <c r="C217" s="96"/>
      <c r="D217" s="97"/>
      <c r="G217" s="2"/>
    </row>
    <row r="218" spans="2:7" x14ac:dyDescent="0.25">
      <c r="B218" s="96"/>
      <c r="C218" s="96"/>
      <c r="D218" s="97"/>
      <c r="G218" s="2"/>
    </row>
    <row r="219" spans="2:7" x14ac:dyDescent="0.25">
      <c r="B219" s="96"/>
      <c r="C219" s="96"/>
      <c r="D219" s="97"/>
      <c r="G219" s="2"/>
    </row>
    <row r="220" spans="2:7" x14ac:dyDescent="0.25">
      <c r="B220" s="96"/>
      <c r="C220" s="96"/>
      <c r="D220" s="97"/>
      <c r="G220" s="2"/>
    </row>
    <row r="221" spans="2:7" x14ac:dyDescent="0.25">
      <c r="B221" s="96"/>
      <c r="C221" s="96"/>
      <c r="D221" s="97"/>
      <c r="G221" s="2"/>
    </row>
    <row r="222" spans="2:7" x14ac:dyDescent="0.25">
      <c r="B222" s="96"/>
      <c r="C222" s="96"/>
      <c r="D222" s="97"/>
      <c r="G222" s="2"/>
    </row>
    <row r="223" spans="2:7" x14ac:dyDescent="0.25">
      <c r="B223" s="96"/>
      <c r="C223" s="96"/>
      <c r="D223" s="97"/>
      <c r="G223" s="2"/>
    </row>
    <row r="224" spans="2:7" x14ac:dyDescent="0.25">
      <c r="B224" s="96"/>
      <c r="C224" s="96"/>
      <c r="D224" s="97"/>
      <c r="G224" s="2"/>
    </row>
    <row r="225" spans="2:7" x14ac:dyDescent="0.25">
      <c r="B225" s="96"/>
      <c r="C225" s="96"/>
      <c r="D225" s="97"/>
      <c r="G225" s="2"/>
    </row>
    <row r="226" spans="2:7" x14ac:dyDescent="0.25">
      <c r="B226" s="96"/>
      <c r="C226" s="96"/>
      <c r="D226" s="97"/>
      <c r="G226" s="2"/>
    </row>
    <row r="227" spans="2:7" x14ac:dyDescent="0.25">
      <c r="B227" s="96"/>
      <c r="C227" s="96"/>
      <c r="D227" s="97"/>
      <c r="G227" s="2"/>
    </row>
    <row r="228" spans="2:7" x14ac:dyDescent="0.25">
      <c r="B228" s="96"/>
      <c r="C228" s="96"/>
      <c r="D228" s="97"/>
      <c r="G228" s="2"/>
    </row>
    <row r="229" spans="2:7" x14ac:dyDescent="0.25">
      <c r="B229" s="96"/>
      <c r="C229" s="96"/>
      <c r="D229" s="97"/>
      <c r="G229" s="2"/>
    </row>
    <row r="230" spans="2:7" x14ac:dyDescent="0.25">
      <c r="B230" s="96"/>
      <c r="C230" s="96"/>
      <c r="D230" s="97"/>
      <c r="G230" s="2"/>
    </row>
    <row r="231" spans="2:7" x14ac:dyDescent="0.25">
      <c r="B231" s="96"/>
      <c r="C231" s="96"/>
      <c r="D231" s="97"/>
      <c r="G231" s="2"/>
    </row>
    <row r="232" spans="2:7" x14ac:dyDescent="0.25">
      <c r="B232" s="96"/>
      <c r="C232" s="96"/>
      <c r="D232" s="97"/>
      <c r="G232" s="2"/>
    </row>
    <row r="233" spans="2:7" x14ac:dyDescent="0.25">
      <c r="B233" s="96"/>
      <c r="C233" s="96"/>
      <c r="D233" s="97"/>
      <c r="G233" s="2"/>
    </row>
    <row r="234" spans="2:7" x14ac:dyDescent="0.25">
      <c r="B234" s="96"/>
      <c r="C234" s="96"/>
      <c r="D234" s="97"/>
      <c r="G234" s="2"/>
    </row>
    <row r="235" spans="2:7" x14ac:dyDescent="0.25">
      <c r="B235" s="96"/>
      <c r="C235" s="96"/>
      <c r="D235" s="97"/>
      <c r="G235" s="2"/>
    </row>
    <row r="236" spans="2:7" x14ac:dyDescent="0.25">
      <c r="B236" s="96"/>
      <c r="C236" s="96"/>
      <c r="D236" s="97"/>
      <c r="G236" s="2"/>
    </row>
    <row r="237" spans="2:7" x14ac:dyDescent="0.25">
      <c r="B237" s="96"/>
      <c r="C237" s="96"/>
      <c r="D237" s="97"/>
      <c r="G237" s="2"/>
    </row>
    <row r="238" spans="2:7" x14ac:dyDescent="0.25">
      <c r="B238" s="96"/>
      <c r="C238" s="96"/>
      <c r="D238" s="97"/>
      <c r="G238" s="2"/>
    </row>
    <row r="239" spans="2:7" x14ac:dyDescent="0.25">
      <c r="B239" s="96"/>
      <c r="C239" s="96"/>
      <c r="D239" s="97"/>
      <c r="G239" s="2"/>
    </row>
    <row r="240" spans="2:7" x14ac:dyDescent="0.25">
      <c r="B240" s="96"/>
      <c r="C240" s="96"/>
      <c r="D240" s="97"/>
      <c r="G240" s="2"/>
    </row>
    <row r="241" spans="2:7" x14ac:dyDescent="0.25">
      <c r="B241" s="96"/>
      <c r="C241" s="96"/>
      <c r="D241" s="97"/>
      <c r="G241" s="2"/>
    </row>
    <row r="242" spans="2:7" x14ac:dyDescent="0.25">
      <c r="B242" s="96"/>
      <c r="C242" s="96"/>
      <c r="D242" s="97"/>
      <c r="G242" s="2"/>
    </row>
    <row r="243" spans="2:7" x14ac:dyDescent="0.25">
      <c r="B243" s="96"/>
      <c r="C243" s="96"/>
      <c r="D243" s="97"/>
      <c r="G243" s="2"/>
    </row>
    <row r="244" spans="2:7" x14ac:dyDescent="0.25">
      <c r="B244" s="96"/>
      <c r="C244" s="96"/>
      <c r="D244" s="97"/>
      <c r="G244" s="2"/>
    </row>
    <row r="245" spans="2:7" x14ac:dyDescent="0.25">
      <c r="B245" s="96"/>
      <c r="C245" s="96"/>
      <c r="D245" s="97"/>
      <c r="G245" s="2"/>
    </row>
    <row r="246" spans="2:7" x14ac:dyDescent="0.25">
      <c r="B246" s="96"/>
      <c r="C246" s="96"/>
      <c r="D246" s="97"/>
      <c r="G246" s="2"/>
    </row>
    <row r="247" spans="2:7" x14ac:dyDescent="0.25">
      <c r="B247" s="96"/>
      <c r="C247" s="96"/>
      <c r="D247" s="97"/>
      <c r="G247" s="2"/>
    </row>
    <row r="248" spans="2:7" x14ac:dyDescent="0.25">
      <c r="B248" s="96"/>
      <c r="C248" s="96"/>
      <c r="D248" s="97"/>
      <c r="G248" s="2"/>
    </row>
    <row r="249" spans="2:7" x14ac:dyDescent="0.25">
      <c r="B249" s="96"/>
      <c r="C249" s="96"/>
      <c r="D249" s="97"/>
      <c r="G249" s="2"/>
    </row>
    <row r="250" spans="2:7" x14ac:dyDescent="0.25">
      <c r="B250" s="96"/>
      <c r="C250" s="96"/>
      <c r="D250" s="97"/>
      <c r="G250" s="2"/>
    </row>
    <row r="251" spans="2:7" x14ac:dyDescent="0.25">
      <c r="B251" s="96"/>
      <c r="C251" s="96"/>
      <c r="D251" s="97"/>
      <c r="G251" s="2"/>
    </row>
    <row r="252" spans="2:7" x14ac:dyDescent="0.25">
      <c r="B252" s="96"/>
      <c r="C252" s="96"/>
      <c r="D252" s="97"/>
      <c r="G252" s="2"/>
    </row>
    <row r="253" spans="2:7" x14ac:dyDescent="0.25">
      <c r="B253" s="96"/>
      <c r="C253" s="96"/>
      <c r="D253" s="97"/>
      <c r="G253" s="2"/>
    </row>
    <row r="254" spans="2:7" x14ac:dyDescent="0.25">
      <c r="B254" s="96"/>
      <c r="C254" s="96"/>
      <c r="D254" s="97"/>
      <c r="G254" s="2"/>
    </row>
    <row r="255" spans="2:7" x14ac:dyDescent="0.25">
      <c r="B255" s="96"/>
      <c r="C255" s="96"/>
      <c r="D255" s="97"/>
      <c r="G255" s="2"/>
    </row>
    <row r="256" spans="2:7" x14ac:dyDescent="0.25">
      <c r="B256" s="96"/>
      <c r="C256" s="96"/>
      <c r="D256" s="97"/>
      <c r="G256" s="2"/>
    </row>
    <row r="257" spans="2:7" x14ac:dyDescent="0.25">
      <c r="B257" s="96"/>
      <c r="C257" s="96"/>
      <c r="D257" s="97"/>
      <c r="G257" s="2"/>
    </row>
    <row r="258" spans="2:7" x14ac:dyDescent="0.25">
      <c r="B258" s="96"/>
      <c r="C258" s="96"/>
      <c r="D258" s="97"/>
      <c r="G258" s="2"/>
    </row>
    <row r="259" spans="2:7" x14ac:dyDescent="0.25">
      <c r="B259" s="96"/>
      <c r="C259" s="96"/>
      <c r="D259" s="97"/>
      <c r="G259" s="2"/>
    </row>
    <row r="260" spans="2:7" x14ac:dyDescent="0.25">
      <c r="B260" s="96"/>
      <c r="C260" s="96"/>
      <c r="D260" s="97"/>
      <c r="G260" s="2"/>
    </row>
    <row r="261" spans="2:7" x14ac:dyDescent="0.25">
      <c r="B261" s="96"/>
      <c r="C261" s="96"/>
      <c r="D261" s="97"/>
      <c r="G261" s="2"/>
    </row>
    <row r="262" spans="2:7" x14ac:dyDescent="0.25">
      <c r="B262" s="96"/>
      <c r="C262" s="96"/>
      <c r="D262" s="97"/>
      <c r="G262" s="2"/>
    </row>
    <row r="263" spans="2:7" x14ac:dyDescent="0.25">
      <c r="B263" s="96"/>
      <c r="C263" s="96"/>
      <c r="D263" s="97"/>
      <c r="G263" s="2"/>
    </row>
    <row r="264" spans="2:7" x14ac:dyDescent="0.25">
      <c r="B264" s="96"/>
      <c r="C264" s="96"/>
      <c r="D264" s="97"/>
      <c r="G264" s="2"/>
    </row>
    <row r="265" spans="2:7" x14ac:dyDescent="0.25">
      <c r="B265" s="96"/>
      <c r="C265" s="96"/>
      <c r="D265" s="97"/>
      <c r="G265" s="2"/>
    </row>
    <row r="266" spans="2:7" x14ac:dyDescent="0.25">
      <c r="B266" s="96"/>
      <c r="C266" s="96"/>
      <c r="D266" s="97"/>
      <c r="G266" s="2"/>
    </row>
    <row r="267" spans="2:7" x14ac:dyDescent="0.25">
      <c r="B267" s="96"/>
      <c r="C267" s="96"/>
      <c r="D267" s="97"/>
      <c r="G267" s="2"/>
    </row>
    <row r="268" spans="2:7" x14ac:dyDescent="0.25">
      <c r="B268" s="96"/>
      <c r="C268" s="96"/>
      <c r="D268" s="97"/>
      <c r="G268" s="2"/>
    </row>
    <row r="269" spans="2:7" x14ac:dyDescent="0.25">
      <c r="B269" s="96"/>
      <c r="C269" s="96"/>
      <c r="D269" s="97"/>
      <c r="G269" s="2"/>
    </row>
    <row r="270" spans="2:7" x14ac:dyDescent="0.25">
      <c r="B270" s="96"/>
      <c r="C270" s="96"/>
      <c r="D270" s="97"/>
      <c r="G270" s="2"/>
    </row>
    <row r="271" spans="2:7" x14ac:dyDescent="0.25">
      <c r="B271" s="96"/>
      <c r="C271" s="96"/>
      <c r="D271" s="97"/>
      <c r="G271" s="2"/>
    </row>
    <row r="272" spans="2:7" x14ac:dyDescent="0.25">
      <c r="B272" s="96"/>
      <c r="C272" s="96"/>
      <c r="D272" s="97"/>
      <c r="G272" s="2"/>
    </row>
    <row r="273" spans="2:7" x14ac:dyDescent="0.25">
      <c r="B273" s="96"/>
      <c r="C273" s="96"/>
      <c r="D273" s="97"/>
      <c r="G273" s="2"/>
    </row>
    <row r="274" spans="2:7" x14ac:dyDescent="0.25">
      <c r="B274" s="96"/>
      <c r="C274" s="96"/>
      <c r="D274" s="97"/>
      <c r="G274" s="2"/>
    </row>
    <row r="275" spans="2:7" x14ac:dyDescent="0.25">
      <c r="B275" s="96"/>
      <c r="C275" s="96"/>
      <c r="D275" s="97"/>
      <c r="G275" s="2"/>
    </row>
    <row r="276" spans="2:7" x14ac:dyDescent="0.25">
      <c r="B276" s="96"/>
      <c r="C276" s="96"/>
      <c r="D276" s="97"/>
      <c r="G276" s="2"/>
    </row>
    <row r="277" spans="2:7" x14ac:dyDescent="0.25">
      <c r="B277" s="96"/>
      <c r="C277" s="96"/>
      <c r="D277" s="97"/>
      <c r="G277" s="2"/>
    </row>
    <row r="278" spans="2:7" x14ac:dyDescent="0.25">
      <c r="B278" s="96"/>
      <c r="C278" s="96"/>
      <c r="D278" s="97"/>
      <c r="G278" s="2"/>
    </row>
    <row r="279" spans="2:7" x14ac:dyDescent="0.25">
      <c r="B279" s="96"/>
      <c r="C279" s="96"/>
      <c r="D279" s="97"/>
      <c r="G279" s="2"/>
    </row>
    <row r="280" spans="2:7" x14ac:dyDescent="0.25">
      <c r="B280" s="96"/>
      <c r="C280" s="96"/>
      <c r="D280" s="97"/>
      <c r="G280" s="2"/>
    </row>
    <row r="281" spans="2:7" x14ac:dyDescent="0.25">
      <c r="B281" s="96"/>
      <c r="C281" s="96"/>
      <c r="D281" s="97"/>
      <c r="G281" s="2"/>
    </row>
    <row r="282" spans="2:7" x14ac:dyDescent="0.25">
      <c r="B282" s="96"/>
      <c r="C282" s="96"/>
      <c r="D282" s="97"/>
      <c r="G282" s="2"/>
    </row>
    <row r="283" spans="2:7" x14ac:dyDescent="0.25">
      <c r="B283" s="96"/>
      <c r="C283" s="96"/>
      <c r="D283" s="97"/>
      <c r="G283" s="2"/>
    </row>
    <row r="284" spans="2:7" x14ac:dyDescent="0.25">
      <c r="B284" s="96"/>
      <c r="C284" s="96"/>
      <c r="D284" s="97"/>
      <c r="G284" s="2"/>
    </row>
    <row r="285" spans="2:7" x14ac:dyDescent="0.25">
      <c r="B285" s="96"/>
      <c r="C285" s="96"/>
      <c r="D285" s="97"/>
      <c r="G285" s="2"/>
    </row>
    <row r="286" spans="2:7" x14ac:dyDescent="0.25">
      <c r="B286" s="96"/>
      <c r="C286" s="96"/>
      <c r="D286" s="97"/>
      <c r="G286" s="2"/>
    </row>
    <row r="287" spans="2:7" x14ac:dyDescent="0.25">
      <c r="B287" s="96"/>
      <c r="C287" s="96"/>
      <c r="D287" s="97"/>
      <c r="G287" s="2"/>
    </row>
    <row r="288" spans="2:7" x14ac:dyDescent="0.25">
      <c r="B288" s="96"/>
      <c r="C288" s="96"/>
      <c r="D288" s="97"/>
      <c r="G288" s="2"/>
    </row>
    <row r="289" spans="2:7" x14ac:dyDescent="0.25">
      <c r="B289" s="96"/>
      <c r="C289" s="96"/>
      <c r="D289" s="97"/>
      <c r="G289" s="2"/>
    </row>
    <row r="290" spans="2:7" x14ac:dyDescent="0.25">
      <c r="B290" s="96"/>
      <c r="C290" s="96"/>
      <c r="D290" s="97"/>
      <c r="G290" s="2"/>
    </row>
    <row r="291" spans="2:7" x14ac:dyDescent="0.25">
      <c r="B291" s="96"/>
      <c r="C291" s="96"/>
      <c r="D291" s="97"/>
      <c r="G291" s="2"/>
    </row>
    <row r="292" spans="2:7" x14ac:dyDescent="0.25">
      <c r="B292" s="96"/>
      <c r="C292" s="96"/>
      <c r="D292" s="97"/>
      <c r="G292" s="2"/>
    </row>
    <row r="293" spans="2:7" x14ac:dyDescent="0.25">
      <c r="B293" s="96"/>
      <c r="C293" s="96"/>
      <c r="D293" s="97"/>
      <c r="G293" s="2"/>
    </row>
    <row r="294" spans="2:7" x14ac:dyDescent="0.25">
      <c r="B294" s="96"/>
      <c r="C294" s="96"/>
      <c r="D294" s="97"/>
      <c r="G294" s="2"/>
    </row>
    <row r="295" spans="2:7" x14ac:dyDescent="0.25">
      <c r="B295" s="96"/>
      <c r="C295" s="96"/>
      <c r="D295" s="97"/>
      <c r="G295" s="2"/>
    </row>
    <row r="296" spans="2:7" x14ac:dyDescent="0.25">
      <c r="B296" s="96"/>
      <c r="C296" s="96"/>
      <c r="D296" s="97"/>
      <c r="G296" s="2"/>
    </row>
    <row r="297" spans="2:7" x14ac:dyDescent="0.25">
      <c r="B297" s="96"/>
      <c r="C297" s="96"/>
      <c r="D297" s="97"/>
      <c r="G297" s="2"/>
    </row>
    <row r="298" spans="2:7" x14ac:dyDescent="0.25">
      <c r="B298" s="96"/>
      <c r="C298" s="96"/>
      <c r="D298" s="97"/>
      <c r="G298" s="2"/>
    </row>
    <row r="299" spans="2:7" x14ac:dyDescent="0.25">
      <c r="B299" s="96"/>
      <c r="C299" s="96"/>
      <c r="D299" s="97"/>
      <c r="G299" s="2"/>
    </row>
    <row r="300" spans="2:7" x14ac:dyDescent="0.25">
      <c r="B300" s="96"/>
      <c r="C300" s="96"/>
      <c r="D300" s="97"/>
      <c r="G300" s="2"/>
    </row>
    <row r="301" spans="2:7" x14ac:dyDescent="0.25">
      <c r="B301" s="96"/>
      <c r="C301" s="96"/>
      <c r="D301" s="97"/>
      <c r="G301" s="2"/>
    </row>
    <row r="302" spans="2:7" x14ac:dyDescent="0.25">
      <c r="B302" s="96"/>
      <c r="C302" s="96"/>
      <c r="D302" s="97"/>
      <c r="G302" s="2"/>
    </row>
    <row r="303" spans="2:7" x14ac:dyDescent="0.25">
      <c r="B303" s="96"/>
      <c r="C303" s="96"/>
      <c r="D303" s="97"/>
      <c r="G303" s="2"/>
    </row>
    <row r="304" spans="2:7" x14ac:dyDescent="0.25">
      <c r="B304" s="96"/>
      <c r="C304" s="96"/>
      <c r="D304" s="97"/>
      <c r="G304" s="2"/>
    </row>
    <row r="305" spans="2:7" x14ac:dyDescent="0.25">
      <c r="B305" s="96"/>
      <c r="C305" s="96"/>
      <c r="D305" s="97"/>
      <c r="G305" s="2"/>
    </row>
    <row r="306" spans="2:7" x14ac:dyDescent="0.25">
      <c r="B306" s="96"/>
      <c r="C306" s="96"/>
      <c r="D306" s="97"/>
      <c r="G306" s="2"/>
    </row>
    <row r="307" spans="2:7" x14ac:dyDescent="0.25">
      <c r="B307" s="96"/>
      <c r="C307" s="96"/>
      <c r="D307" s="97"/>
      <c r="G307" s="2"/>
    </row>
    <row r="308" spans="2:7" x14ac:dyDescent="0.25">
      <c r="B308" s="96"/>
      <c r="C308" s="96"/>
      <c r="D308" s="97"/>
      <c r="G308" s="2"/>
    </row>
    <row r="309" spans="2:7" x14ac:dyDescent="0.25">
      <c r="B309" s="96"/>
      <c r="C309" s="96"/>
      <c r="D309" s="97"/>
      <c r="G309" s="2"/>
    </row>
    <row r="310" spans="2:7" x14ac:dyDescent="0.25">
      <c r="B310" s="96"/>
      <c r="C310" s="96"/>
      <c r="D310" s="97"/>
      <c r="G310" s="2"/>
    </row>
    <row r="311" spans="2:7" x14ac:dyDescent="0.25">
      <c r="B311" s="96"/>
      <c r="C311" s="96"/>
      <c r="D311" s="97"/>
      <c r="G311" s="2"/>
    </row>
    <row r="312" spans="2:7" x14ac:dyDescent="0.25">
      <c r="B312" s="96"/>
      <c r="C312" s="96"/>
      <c r="D312" s="97"/>
      <c r="G312" s="2"/>
    </row>
    <row r="313" spans="2:7" x14ac:dyDescent="0.25">
      <c r="B313" s="96"/>
      <c r="C313" s="96"/>
      <c r="D313" s="97"/>
      <c r="G313" s="2"/>
    </row>
    <row r="314" spans="2:7" x14ac:dyDescent="0.25">
      <c r="B314" s="96"/>
      <c r="C314" s="96"/>
      <c r="D314" s="97"/>
      <c r="G314" s="2"/>
    </row>
    <row r="315" spans="2:7" x14ac:dyDescent="0.25">
      <c r="B315" s="96"/>
      <c r="C315" s="96"/>
      <c r="D315" s="97"/>
      <c r="G315" s="2"/>
    </row>
    <row r="316" spans="2:7" x14ac:dyDescent="0.25">
      <c r="B316" s="96"/>
      <c r="C316" s="96"/>
      <c r="D316" s="97"/>
      <c r="G316" s="2"/>
    </row>
    <row r="317" spans="2:7" x14ac:dyDescent="0.25">
      <c r="B317" s="96"/>
      <c r="C317" s="96"/>
      <c r="D317" s="97"/>
      <c r="G317" s="2"/>
    </row>
    <row r="318" spans="2:7" x14ac:dyDescent="0.25">
      <c r="B318" s="96"/>
      <c r="C318" s="96"/>
      <c r="D318" s="97"/>
      <c r="G318" s="2"/>
    </row>
    <row r="319" spans="2:7" x14ac:dyDescent="0.25">
      <c r="B319" s="96"/>
      <c r="C319" s="96"/>
      <c r="D319" s="97"/>
      <c r="G319" s="2"/>
    </row>
    <row r="320" spans="2:7" x14ac:dyDescent="0.25">
      <c r="B320" s="96"/>
      <c r="C320" s="96"/>
      <c r="D320" s="97"/>
      <c r="G320" s="2"/>
    </row>
    <row r="321" spans="2:7" x14ac:dyDescent="0.25">
      <c r="B321" s="96"/>
      <c r="C321" s="96"/>
      <c r="D321" s="97"/>
      <c r="G321" s="2"/>
    </row>
    <row r="322" spans="2:7" x14ac:dyDescent="0.25">
      <c r="B322" s="96"/>
      <c r="C322" s="96"/>
      <c r="D322" s="97"/>
      <c r="G322" s="2"/>
    </row>
    <row r="323" spans="2:7" x14ac:dyDescent="0.25">
      <c r="B323" s="96"/>
      <c r="C323" s="96"/>
      <c r="D323" s="97"/>
      <c r="G323" s="2"/>
    </row>
    <row r="324" spans="2:7" x14ac:dyDescent="0.25">
      <c r="B324" s="96"/>
      <c r="C324" s="96"/>
      <c r="D324" s="97"/>
      <c r="G324" s="2"/>
    </row>
    <row r="325" spans="2:7" x14ac:dyDescent="0.25">
      <c r="B325" s="96"/>
      <c r="C325" s="96"/>
      <c r="D325" s="97"/>
      <c r="G325" s="2"/>
    </row>
    <row r="326" spans="2:7" x14ac:dyDescent="0.25">
      <c r="B326" s="96"/>
      <c r="C326" s="96"/>
      <c r="D326" s="97"/>
      <c r="G326" s="2"/>
    </row>
    <row r="327" spans="2:7" x14ac:dyDescent="0.25">
      <c r="B327" s="96"/>
      <c r="C327" s="96"/>
      <c r="D327" s="97"/>
      <c r="G327" s="2"/>
    </row>
    <row r="328" spans="2:7" x14ac:dyDescent="0.25">
      <c r="B328" s="96"/>
      <c r="C328" s="96"/>
      <c r="D328" s="97"/>
      <c r="G328" s="2"/>
    </row>
    <row r="329" spans="2:7" x14ac:dyDescent="0.25">
      <c r="B329" s="96"/>
      <c r="C329" s="96"/>
      <c r="D329" s="97"/>
      <c r="G329" s="2"/>
    </row>
    <row r="330" spans="2:7" x14ac:dyDescent="0.25">
      <c r="B330" s="96"/>
      <c r="C330" s="96"/>
      <c r="D330" s="97"/>
      <c r="G330" s="2"/>
    </row>
    <row r="331" spans="2:7" x14ac:dyDescent="0.25">
      <c r="B331" s="96"/>
      <c r="C331" s="96"/>
      <c r="D331" s="97"/>
      <c r="G331" s="2"/>
    </row>
    <row r="332" spans="2:7" x14ac:dyDescent="0.25">
      <c r="B332" s="96"/>
      <c r="C332" s="96"/>
      <c r="D332" s="97"/>
      <c r="G332" s="2"/>
    </row>
    <row r="333" spans="2:7" x14ac:dyDescent="0.25">
      <c r="B333" s="96"/>
      <c r="C333" s="96"/>
      <c r="D333" s="97"/>
      <c r="G333" s="2"/>
    </row>
    <row r="334" spans="2:7" x14ac:dyDescent="0.25">
      <c r="B334" s="96"/>
      <c r="C334" s="96"/>
      <c r="D334" s="97"/>
      <c r="G334" s="2"/>
    </row>
    <row r="335" spans="2:7" x14ac:dyDescent="0.25">
      <c r="B335" s="96"/>
      <c r="C335" s="96"/>
      <c r="D335" s="97"/>
      <c r="G335" s="2"/>
    </row>
    <row r="336" spans="2:7" x14ac:dyDescent="0.25">
      <c r="B336" s="96"/>
      <c r="C336" s="96"/>
      <c r="D336" s="97"/>
      <c r="G336" s="2"/>
    </row>
    <row r="337" spans="2:7" x14ac:dyDescent="0.25">
      <c r="B337" s="96"/>
      <c r="C337" s="96"/>
      <c r="D337" s="97"/>
      <c r="G337" s="2"/>
    </row>
    <row r="338" spans="2:7" x14ac:dyDescent="0.25">
      <c r="B338" s="96"/>
      <c r="C338" s="96"/>
      <c r="D338" s="97"/>
      <c r="G338" s="2"/>
    </row>
    <row r="339" spans="2:7" x14ac:dyDescent="0.25">
      <c r="B339" s="96"/>
      <c r="C339" s="96"/>
      <c r="D339" s="97"/>
      <c r="G339" s="2"/>
    </row>
    <row r="340" spans="2:7" x14ac:dyDescent="0.25">
      <c r="B340" s="96"/>
      <c r="C340" s="96"/>
      <c r="D340" s="97"/>
      <c r="G340" s="2"/>
    </row>
    <row r="341" spans="2:7" x14ac:dyDescent="0.25">
      <c r="B341" s="96"/>
      <c r="C341" s="96"/>
      <c r="D341" s="97"/>
      <c r="G341" s="2"/>
    </row>
    <row r="342" spans="2:7" x14ac:dyDescent="0.25">
      <c r="B342" s="96"/>
      <c r="C342" s="96"/>
      <c r="D342" s="97"/>
      <c r="G342" s="2"/>
    </row>
    <row r="343" spans="2:7" x14ac:dyDescent="0.25">
      <c r="B343" s="96"/>
      <c r="C343" s="96"/>
      <c r="D343" s="97"/>
      <c r="G343" s="2"/>
    </row>
    <row r="344" spans="2:7" x14ac:dyDescent="0.25">
      <c r="B344" s="96"/>
      <c r="C344" s="96"/>
      <c r="D344" s="97"/>
      <c r="G344" s="2"/>
    </row>
    <row r="345" spans="2:7" x14ac:dyDescent="0.25">
      <c r="B345" s="96"/>
      <c r="C345" s="96"/>
      <c r="D345" s="97"/>
      <c r="G345" s="2"/>
    </row>
    <row r="346" spans="2:7" x14ac:dyDescent="0.25">
      <c r="B346" s="96"/>
      <c r="C346" s="96"/>
      <c r="D346" s="97"/>
      <c r="G346" s="2"/>
    </row>
    <row r="347" spans="2:7" x14ac:dyDescent="0.25">
      <c r="B347" s="96"/>
      <c r="C347" s="96"/>
      <c r="D347" s="97"/>
      <c r="G347" s="2"/>
    </row>
    <row r="348" spans="2:7" x14ac:dyDescent="0.25">
      <c r="B348" s="96"/>
      <c r="C348" s="96"/>
      <c r="D348" s="97"/>
      <c r="G348" s="2"/>
    </row>
    <row r="349" spans="2:7" x14ac:dyDescent="0.25">
      <c r="B349" s="96"/>
      <c r="C349" s="96"/>
      <c r="D349" s="97"/>
      <c r="G349" s="2"/>
    </row>
    <row r="350" spans="2:7" x14ac:dyDescent="0.25">
      <c r="B350" s="96"/>
      <c r="C350" s="96"/>
      <c r="D350" s="97"/>
      <c r="G350" s="2"/>
    </row>
    <row r="351" spans="2:7" x14ac:dyDescent="0.25">
      <c r="B351" s="96"/>
      <c r="C351" s="96"/>
      <c r="D351" s="97"/>
      <c r="G351" s="2"/>
    </row>
    <row r="352" spans="2:7" x14ac:dyDescent="0.25">
      <c r="B352" s="96"/>
      <c r="C352" s="96"/>
      <c r="D352" s="97"/>
      <c r="G352" s="2"/>
    </row>
    <row r="353" spans="2:7" x14ac:dyDescent="0.25">
      <c r="B353" s="96"/>
      <c r="C353" s="96"/>
      <c r="D353" s="97"/>
      <c r="G353" s="2"/>
    </row>
    <row r="354" spans="2:7" x14ac:dyDescent="0.25">
      <c r="B354" s="96"/>
      <c r="C354" s="96"/>
      <c r="D354" s="97"/>
      <c r="G354" s="2"/>
    </row>
    <row r="355" spans="2:7" x14ac:dyDescent="0.25">
      <c r="B355" s="96"/>
      <c r="C355" s="96"/>
      <c r="D355" s="97"/>
      <c r="G355" s="2"/>
    </row>
    <row r="356" spans="2:7" x14ac:dyDescent="0.25">
      <c r="B356" s="96"/>
      <c r="C356" s="96"/>
      <c r="D356" s="97"/>
      <c r="G356" s="2"/>
    </row>
    <row r="357" spans="2:7" x14ac:dyDescent="0.25">
      <c r="B357" s="96"/>
      <c r="C357" s="96"/>
      <c r="D357" s="97"/>
      <c r="G357" s="2"/>
    </row>
    <row r="358" spans="2:7" x14ac:dyDescent="0.25">
      <c r="B358" s="96"/>
      <c r="C358" s="96"/>
      <c r="D358" s="97"/>
      <c r="G358" s="2"/>
    </row>
    <row r="359" spans="2:7" x14ac:dyDescent="0.25">
      <c r="B359" s="96"/>
      <c r="C359" s="96"/>
      <c r="D359" s="97"/>
      <c r="G359" s="2"/>
    </row>
    <row r="360" spans="2:7" x14ac:dyDescent="0.25">
      <c r="B360" s="96"/>
      <c r="C360" s="96"/>
      <c r="D360" s="97"/>
      <c r="G360" s="2"/>
    </row>
    <row r="361" spans="2:7" x14ac:dyDescent="0.25">
      <c r="B361" s="96"/>
      <c r="C361" s="96"/>
      <c r="D361" s="97"/>
      <c r="G361" s="2"/>
    </row>
    <row r="362" spans="2:7" x14ac:dyDescent="0.25">
      <c r="B362" s="96"/>
      <c r="C362" s="96"/>
      <c r="D362" s="97"/>
      <c r="G362" s="2"/>
    </row>
    <row r="363" spans="2:7" x14ac:dyDescent="0.25">
      <c r="B363" s="96"/>
      <c r="C363" s="96"/>
      <c r="D363" s="97"/>
      <c r="G363" s="2"/>
    </row>
    <row r="364" spans="2:7" x14ac:dyDescent="0.25">
      <c r="B364" s="96"/>
      <c r="C364" s="96"/>
      <c r="D364" s="97"/>
      <c r="G364" s="2"/>
    </row>
    <row r="365" spans="2:7" x14ac:dyDescent="0.25">
      <c r="B365" s="96"/>
      <c r="C365" s="96"/>
      <c r="D365" s="97"/>
      <c r="G365" s="2"/>
    </row>
    <row r="366" spans="2:7" x14ac:dyDescent="0.25">
      <c r="B366" s="96"/>
      <c r="C366" s="96"/>
      <c r="D366" s="97"/>
      <c r="G366" s="2"/>
    </row>
    <row r="367" spans="2:7" x14ac:dyDescent="0.25">
      <c r="B367" s="96"/>
      <c r="C367" s="96"/>
      <c r="D367" s="97"/>
      <c r="G367" s="2"/>
    </row>
    <row r="368" spans="2:7" x14ac:dyDescent="0.25">
      <c r="B368" s="96"/>
      <c r="C368" s="96"/>
      <c r="D368" s="97"/>
      <c r="G368" s="2"/>
    </row>
    <row r="369" spans="2:7" x14ac:dyDescent="0.25">
      <c r="B369" s="96"/>
      <c r="C369" s="96"/>
      <c r="D369" s="97"/>
      <c r="G369" s="2"/>
    </row>
    <row r="370" spans="2:7" x14ac:dyDescent="0.25">
      <c r="B370" s="96"/>
      <c r="C370" s="96"/>
      <c r="D370" s="97"/>
      <c r="G370" s="2"/>
    </row>
    <row r="371" spans="2:7" x14ac:dyDescent="0.25">
      <c r="B371" s="96"/>
      <c r="C371" s="96"/>
      <c r="D371" s="97"/>
      <c r="G371" s="2"/>
    </row>
    <row r="372" spans="2:7" x14ac:dyDescent="0.25">
      <c r="B372" s="96"/>
      <c r="C372" s="96"/>
      <c r="D372" s="97"/>
      <c r="G372" s="2"/>
    </row>
    <row r="373" spans="2:7" x14ac:dyDescent="0.25">
      <c r="B373" s="96"/>
      <c r="C373" s="96"/>
      <c r="D373" s="97"/>
      <c r="G373" s="2"/>
    </row>
    <row r="374" spans="2:7" x14ac:dyDescent="0.25">
      <c r="B374" s="96"/>
      <c r="C374" s="96"/>
      <c r="D374" s="97"/>
      <c r="G374" s="2"/>
    </row>
    <row r="375" spans="2:7" x14ac:dyDescent="0.25">
      <c r="B375" s="96"/>
      <c r="C375" s="96"/>
      <c r="D375" s="97"/>
      <c r="G375" s="2"/>
    </row>
    <row r="376" spans="2:7" x14ac:dyDescent="0.25">
      <c r="B376" s="96"/>
      <c r="C376" s="96"/>
      <c r="D376" s="97"/>
      <c r="G376" s="2"/>
    </row>
    <row r="377" spans="2:7" x14ac:dyDescent="0.25">
      <c r="B377" s="96"/>
      <c r="C377" s="96"/>
      <c r="D377" s="97"/>
      <c r="G377" s="2"/>
    </row>
    <row r="378" spans="2:7" x14ac:dyDescent="0.25">
      <c r="B378" s="96"/>
      <c r="C378" s="96"/>
      <c r="D378" s="97"/>
      <c r="G378" s="2"/>
    </row>
    <row r="379" spans="2:7" x14ac:dyDescent="0.25">
      <c r="B379" s="96"/>
      <c r="C379" s="96"/>
      <c r="D379" s="97"/>
      <c r="G379" s="2"/>
    </row>
    <row r="380" spans="2:7" x14ac:dyDescent="0.25">
      <c r="B380" s="96"/>
      <c r="C380" s="96"/>
      <c r="D380" s="97"/>
      <c r="G380" s="2"/>
    </row>
    <row r="381" spans="2:7" x14ac:dyDescent="0.25">
      <c r="B381" s="96"/>
      <c r="C381" s="96"/>
      <c r="D381" s="97"/>
      <c r="G381" s="2"/>
    </row>
    <row r="382" spans="2:7" x14ac:dyDescent="0.25">
      <c r="B382" s="96"/>
      <c r="C382" s="96"/>
      <c r="D382" s="97"/>
      <c r="G382" s="2"/>
    </row>
    <row r="383" spans="2:7" x14ac:dyDescent="0.25">
      <c r="B383" s="96"/>
      <c r="C383" s="96"/>
      <c r="D383" s="97"/>
      <c r="G383" s="2"/>
    </row>
    <row r="384" spans="2:7" x14ac:dyDescent="0.25">
      <c r="B384" s="96"/>
      <c r="C384" s="96"/>
      <c r="D384" s="97"/>
      <c r="G384" s="2"/>
    </row>
    <row r="385" spans="2:7" x14ac:dyDescent="0.25">
      <c r="B385" s="96"/>
      <c r="C385" s="96"/>
      <c r="D385" s="97"/>
      <c r="G385" s="2"/>
    </row>
    <row r="386" spans="2:7" x14ac:dyDescent="0.25">
      <c r="B386" s="96"/>
      <c r="C386" s="96"/>
      <c r="D386" s="97"/>
      <c r="G386" s="2"/>
    </row>
    <row r="387" spans="2:7" x14ac:dyDescent="0.25">
      <c r="B387" s="96"/>
      <c r="C387" s="96"/>
      <c r="D387" s="97"/>
      <c r="G387" s="2"/>
    </row>
    <row r="388" spans="2:7" x14ac:dyDescent="0.25">
      <c r="B388" s="96"/>
      <c r="C388" s="96"/>
      <c r="D388" s="97"/>
      <c r="G388" s="2"/>
    </row>
    <row r="389" spans="2:7" x14ac:dyDescent="0.25">
      <c r="B389" s="96"/>
      <c r="C389" s="96"/>
      <c r="D389" s="97"/>
      <c r="G389" s="2"/>
    </row>
    <row r="390" spans="2:7" x14ac:dyDescent="0.25">
      <c r="B390" s="96"/>
      <c r="C390" s="96"/>
      <c r="D390" s="97"/>
      <c r="G390" s="2"/>
    </row>
    <row r="391" spans="2:7" x14ac:dyDescent="0.25">
      <c r="B391" s="96"/>
      <c r="C391" s="96"/>
      <c r="D391" s="97"/>
      <c r="G391" s="2"/>
    </row>
    <row r="392" spans="2:7" x14ac:dyDescent="0.25">
      <c r="B392" s="96"/>
      <c r="C392" s="96"/>
      <c r="D392" s="97"/>
      <c r="G392" s="2"/>
    </row>
    <row r="393" spans="2:7" x14ac:dyDescent="0.25">
      <c r="B393" s="96"/>
      <c r="C393" s="96"/>
      <c r="D393" s="97"/>
      <c r="G393" s="2"/>
    </row>
    <row r="394" spans="2:7" x14ac:dyDescent="0.25">
      <c r="B394" s="96"/>
      <c r="C394" s="96"/>
      <c r="D394" s="97"/>
      <c r="G394" s="2"/>
    </row>
    <row r="395" spans="2:7" x14ac:dyDescent="0.25">
      <c r="B395" s="96"/>
      <c r="C395" s="96"/>
      <c r="D395" s="97"/>
      <c r="G395" s="2"/>
    </row>
    <row r="396" spans="2:7" x14ac:dyDescent="0.25">
      <c r="B396" s="96"/>
      <c r="C396" s="96"/>
      <c r="D396" s="97"/>
      <c r="G396" s="2"/>
    </row>
    <row r="397" spans="2:7" x14ac:dyDescent="0.25">
      <c r="B397" s="96"/>
      <c r="C397" s="96"/>
      <c r="D397" s="97"/>
      <c r="G397" s="2"/>
    </row>
    <row r="398" spans="2:7" x14ac:dyDescent="0.25">
      <c r="B398" s="96"/>
      <c r="C398" s="96"/>
      <c r="D398" s="97"/>
      <c r="G398" s="2"/>
    </row>
    <row r="399" spans="2:7" x14ac:dyDescent="0.25">
      <c r="B399" s="96"/>
      <c r="C399" s="96"/>
      <c r="D399" s="97"/>
      <c r="G399" s="2"/>
    </row>
    <row r="400" spans="2:7" x14ac:dyDescent="0.25">
      <c r="B400" s="96"/>
      <c r="C400" s="96"/>
      <c r="D400" s="97"/>
      <c r="G400" s="2"/>
    </row>
    <row r="401" spans="2:7" x14ac:dyDescent="0.25">
      <c r="B401" s="96"/>
      <c r="C401" s="96"/>
      <c r="D401" s="97"/>
      <c r="G401" s="2"/>
    </row>
    <row r="402" spans="2:7" x14ac:dyDescent="0.25">
      <c r="B402" s="96"/>
      <c r="C402" s="96"/>
      <c r="D402" s="97"/>
      <c r="G402" s="2"/>
    </row>
    <row r="403" spans="2:7" x14ac:dyDescent="0.25">
      <c r="B403" s="96"/>
      <c r="C403" s="96"/>
      <c r="D403" s="97"/>
      <c r="G403" s="2"/>
    </row>
    <row r="404" spans="2:7" x14ac:dyDescent="0.25">
      <c r="B404" s="96"/>
      <c r="C404" s="96"/>
      <c r="D404" s="97"/>
      <c r="G404" s="2"/>
    </row>
    <row r="405" spans="2:7" x14ac:dyDescent="0.25">
      <c r="B405" s="96"/>
      <c r="C405" s="96"/>
      <c r="D405" s="97"/>
      <c r="G405" s="2"/>
    </row>
    <row r="406" spans="2:7" x14ac:dyDescent="0.25">
      <c r="B406" s="96"/>
      <c r="C406" s="96"/>
      <c r="D406" s="97"/>
      <c r="G406" s="2"/>
    </row>
    <row r="407" spans="2:7" x14ac:dyDescent="0.25">
      <c r="B407" s="96"/>
      <c r="C407" s="96"/>
      <c r="D407" s="97"/>
      <c r="G407" s="2"/>
    </row>
    <row r="408" spans="2:7" x14ac:dyDescent="0.25">
      <c r="B408" s="96"/>
      <c r="C408" s="96"/>
      <c r="D408" s="97"/>
      <c r="G408" s="2"/>
    </row>
    <row r="409" spans="2:7" x14ac:dyDescent="0.25">
      <c r="B409" s="96"/>
      <c r="C409" s="96"/>
      <c r="D409" s="97"/>
      <c r="G409" s="2"/>
    </row>
    <row r="410" spans="2:7" x14ac:dyDescent="0.25">
      <c r="B410" s="96"/>
      <c r="C410" s="96"/>
      <c r="D410" s="97"/>
      <c r="G410" s="2"/>
    </row>
    <row r="411" spans="2:7" x14ac:dyDescent="0.25">
      <c r="B411" s="96"/>
      <c r="C411" s="96"/>
      <c r="D411" s="97"/>
      <c r="G411" s="2"/>
    </row>
    <row r="412" spans="2:7" x14ac:dyDescent="0.25">
      <c r="B412" s="96"/>
      <c r="C412" s="96"/>
      <c r="D412" s="97"/>
      <c r="G412" s="2"/>
    </row>
    <row r="413" spans="2:7" x14ac:dyDescent="0.25">
      <c r="B413" s="96"/>
      <c r="C413" s="96"/>
      <c r="D413" s="97"/>
      <c r="G413" s="2"/>
    </row>
    <row r="414" spans="2:7" x14ac:dyDescent="0.25">
      <c r="B414" s="96"/>
      <c r="C414" s="96"/>
      <c r="D414" s="97"/>
      <c r="G414" s="2"/>
    </row>
    <row r="415" spans="2:7" x14ac:dyDescent="0.25">
      <c r="B415" s="96"/>
      <c r="C415" s="96"/>
      <c r="D415" s="97"/>
      <c r="G415" s="2"/>
    </row>
    <row r="416" spans="2:7" x14ac:dyDescent="0.25">
      <c r="B416" s="96"/>
      <c r="C416" s="96"/>
      <c r="D416" s="97"/>
      <c r="G416" s="2"/>
    </row>
    <row r="417" spans="2:7" x14ac:dyDescent="0.25">
      <c r="B417" s="96"/>
      <c r="C417" s="96"/>
      <c r="D417" s="97"/>
      <c r="G417" s="2"/>
    </row>
    <row r="418" spans="2:7" x14ac:dyDescent="0.25">
      <c r="B418" s="96"/>
      <c r="C418" s="96"/>
      <c r="D418" s="97"/>
      <c r="G418" s="2"/>
    </row>
    <row r="419" spans="2:7" x14ac:dyDescent="0.25">
      <c r="B419" s="96"/>
      <c r="C419" s="96"/>
      <c r="D419" s="97"/>
      <c r="G419" s="2"/>
    </row>
    <row r="420" spans="2:7" x14ac:dyDescent="0.25">
      <c r="B420" s="96"/>
      <c r="C420" s="96"/>
      <c r="D420" s="97"/>
      <c r="G420" s="2"/>
    </row>
    <row r="421" spans="2:7" x14ac:dyDescent="0.25">
      <c r="B421" s="96"/>
      <c r="C421" s="96"/>
      <c r="D421" s="97"/>
      <c r="G421" s="2"/>
    </row>
    <row r="422" spans="2:7" x14ac:dyDescent="0.25">
      <c r="B422" s="96"/>
      <c r="C422" s="96"/>
      <c r="D422" s="97"/>
      <c r="G422" s="2"/>
    </row>
    <row r="423" spans="2:7" x14ac:dyDescent="0.25">
      <c r="B423" s="96"/>
      <c r="C423" s="96"/>
      <c r="D423" s="97"/>
      <c r="G423" s="2"/>
    </row>
    <row r="424" spans="2:7" x14ac:dyDescent="0.25">
      <c r="B424" s="96"/>
      <c r="C424" s="96"/>
      <c r="D424" s="97"/>
      <c r="G424" s="2"/>
    </row>
    <row r="425" spans="2:7" x14ac:dyDescent="0.25">
      <c r="B425" s="96"/>
      <c r="C425" s="96"/>
      <c r="D425" s="97"/>
      <c r="G425" s="2"/>
    </row>
    <row r="426" spans="2:7" x14ac:dyDescent="0.25">
      <c r="B426" s="96"/>
      <c r="C426" s="96"/>
      <c r="D426" s="97"/>
      <c r="G426" s="2"/>
    </row>
    <row r="427" spans="2:7" x14ac:dyDescent="0.25">
      <c r="B427" s="96"/>
      <c r="C427" s="96"/>
      <c r="D427" s="97"/>
      <c r="G427" s="2"/>
    </row>
    <row r="428" spans="2:7" x14ac:dyDescent="0.25">
      <c r="B428" s="96"/>
      <c r="C428" s="96"/>
      <c r="D428" s="97"/>
      <c r="G428" s="2"/>
    </row>
    <row r="429" spans="2:7" x14ac:dyDescent="0.25">
      <c r="B429" s="96"/>
      <c r="C429" s="96"/>
      <c r="D429" s="97"/>
      <c r="G429" s="2"/>
    </row>
    <row r="430" spans="2:7" x14ac:dyDescent="0.25">
      <c r="B430" s="96"/>
      <c r="C430" s="96"/>
      <c r="D430" s="97"/>
      <c r="G430" s="2"/>
    </row>
    <row r="431" spans="2:7" x14ac:dyDescent="0.25">
      <c r="B431" s="96"/>
      <c r="C431" s="96"/>
      <c r="D431" s="97"/>
      <c r="G431" s="2"/>
    </row>
    <row r="432" spans="2:7" x14ac:dyDescent="0.25">
      <c r="B432" s="96"/>
      <c r="C432" s="96"/>
      <c r="D432" s="97"/>
      <c r="G432" s="2"/>
    </row>
    <row r="433" spans="2:7" x14ac:dyDescent="0.25">
      <c r="B433" s="96"/>
      <c r="C433" s="96"/>
      <c r="D433" s="97"/>
      <c r="G433" s="2"/>
    </row>
    <row r="434" spans="2:7" x14ac:dyDescent="0.25">
      <c r="B434" s="96"/>
      <c r="C434" s="96"/>
      <c r="D434" s="97"/>
      <c r="G434" s="2"/>
    </row>
    <row r="435" spans="2:7" x14ac:dyDescent="0.25">
      <c r="B435" s="96"/>
      <c r="C435" s="96"/>
      <c r="D435" s="97"/>
      <c r="G435" s="2"/>
    </row>
    <row r="436" spans="2:7" x14ac:dyDescent="0.25">
      <c r="B436" s="96"/>
      <c r="C436" s="96"/>
      <c r="D436" s="97"/>
      <c r="G436" s="2"/>
    </row>
    <row r="437" spans="2:7" x14ac:dyDescent="0.25">
      <c r="B437" s="96"/>
      <c r="C437" s="96"/>
      <c r="D437" s="97"/>
      <c r="G437" s="2"/>
    </row>
    <row r="438" spans="2:7" x14ac:dyDescent="0.25">
      <c r="B438" s="96"/>
      <c r="C438" s="96"/>
      <c r="D438" s="97"/>
      <c r="G438" s="2"/>
    </row>
    <row r="439" spans="2:7" x14ac:dyDescent="0.25">
      <c r="B439" s="96"/>
      <c r="C439" s="96"/>
      <c r="D439" s="97"/>
      <c r="G439" s="2"/>
    </row>
    <row r="440" spans="2:7" x14ac:dyDescent="0.25">
      <c r="B440" s="96"/>
      <c r="C440" s="96"/>
      <c r="D440" s="97"/>
      <c r="G440" s="2"/>
    </row>
    <row r="441" spans="2:7" x14ac:dyDescent="0.25">
      <c r="B441" s="96"/>
      <c r="C441" s="96"/>
      <c r="D441" s="97"/>
      <c r="G441" s="2"/>
    </row>
    <row r="442" spans="2:7" x14ac:dyDescent="0.25">
      <c r="B442" s="96"/>
      <c r="C442" s="96"/>
      <c r="D442" s="97"/>
      <c r="G442" s="2"/>
    </row>
    <row r="443" spans="2:7" x14ac:dyDescent="0.25">
      <c r="B443" s="96"/>
      <c r="C443" s="96"/>
      <c r="D443" s="97"/>
      <c r="G443" s="2"/>
    </row>
    <row r="444" spans="2:7" x14ac:dyDescent="0.25">
      <c r="B444" s="96"/>
      <c r="C444" s="96"/>
      <c r="D444" s="97"/>
      <c r="G444" s="2"/>
    </row>
    <row r="445" spans="2:7" x14ac:dyDescent="0.25">
      <c r="B445" s="96"/>
      <c r="C445" s="96"/>
      <c r="D445" s="97"/>
      <c r="G445" s="2"/>
    </row>
    <row r="446" spans="2:7" x14ac:dyDescent="0.25">
      <c r="B446" s="96"/>
      <c r="C446" s="96"/>
      <c r="D446" s="97"/>
      <c r="G446" s="2"/>
    </row>
    <row r="447" spans="2:7" x14ac:dyDescent="0.25">
      <c r="B447" s="96"/>
      <c r="C447" s="96"/>
      <c r="D447" s="97"/>
      <c r="G447" s="2"/>
    </row>
    <row r="448" spans="2:7" x14ac:dyDescent="0.25">
      <c r="B448" s="96"/>
      <c r="C448" s="96"/>
      <c r="D448" s="97"/>
      <c r="G448" s="2"/>
    </row>
    <row r="449" spans="2:7" x14ac:dyDescent="0.25">
      <c r="B449" s="96"/>
      <c r="C449" s="96"/>
      <c r="D449" s="97"/>
      <c r="G449" s="2"/>
    </row>
    <row r="450" spans="2:7" x14ac:dyDescent="0.25">
      <c r="B450" s="96"/>
      <c r="C450" s="96"/>
      <c r="D450" s="97"/>
      <c r="G450" s="2"/>
    </row>
    <row r="451" spans="2:7" x14ac:dyDescent="0.25">
      <c r="B451" s="96"/>
      <c r="C451" s="96"/>
      <c r="D451" s="97"/>
      <c r="G451" s="2"/>
    </row>
    <row r="452" spans="2:7" x14ac:dyDescent="0.25">
      <c r="B452" s="96"/>
      <c r="C452" s="96"/>
      <c r="D452" s="97"/>
      <c r="G452" s="2"/>
    </row>
    <row r="453" spans="2:7" x14ac:dyDescent="0.25">
      <c r="B453" s="96"/>
      <c r="C453" s="96"/>
      <c r="D453" s="97"/>
      <c r="G453" s="2"/>
    </row>
    <row r="454" spans="2:7" x14ac:dyDescent="0.25">
      <c r="B454" s="96"/>
      <c r="C454" s="96"/>
      <c r="D454" s="97"/>
      <c r="G454" s="2"/>
    </row>
    <row r="455" spans="2:7" x14ac:dyDescent="0.25">
      <c r="B455" s="96"/>
      <c r="C455" s="96"/>
      <c r="D455" s="97"/>
      <c r="G455" s="2"/>
    </row>
    <row r="456" spans="2:7" x14ac:dyDescent="0.25">
      <c r="B456" s="96"/>
      <c r="C456" s="96"/>
      <c r="D456" s="97"/>
      <c r="G456" s="2"/>
    </row>
    <row r="457" spans="2:7" x14ac:dyDescent="0.25">
      <c r="B457" s="96"/>
      <c r="C457" s="96"/>
      <c r="D457" s="97"/>
      <c r="G457" s="2"/>
    </row>
    <row r="458" spans="2:7" x14ac:dyDescent="0.25">
      <c r="B458" s="96"/>
      <c r="C458" s="96"/>
      <c r="D458" s="97"/>
      <c r="G458" s="2"/>
    </row>
    <row r="459" spans="2:7" x14ac:dyDescent="0.25">
      <c r="B459" s="96"/>
      <c r="C459" s="96"/>
      <c r="D459" s="97"/>
      <c r="G459" s="2"/>
    </row>
    <row r="460" spans="2:7" x14ac:dyDescent="0.25">
      <c r="B460" s="96"/>
      <c r="C460" s="96"/>
      <c r="D460" s="97"/>
      <c r="G460" s="2"/>
    </row>
    <row r="461" spans="2:7" x14ac:dyDescent="0.25">
      <c r="B461" s="96"/>
      <c r="C461" s="96"/>
      <c r="D461" s="97"/>
      <c r="G461" s="2"/>
    </row>
    <row r="462" spans="2:7" x14ac:dyDescent="0.25">
      <c r="B462" s="96"/>
      <c r="C462" s="96"/>
      <c r="D462" s="97"/>
      <c r="G462" s="2"/>
    </row>
    <row r="463" spans="2:7" x14ac:dyDescent="0.25">
      <c r="B463" s="96"/>
      <c r="C463" s="96"/>
      <c r="D463" s="97"/>
      <c r="G463" s="2"/>
    </row>
    <row r="464" spans="2:7" x14ac:dyDescent="0.25">
      <c r="B464" s="96"/>
      <c r="C464" s="96"/>
      <c r="D464" s="97"/>
      <c r="G464" s="2"/>
    </row>
    <row r="465" spans="2:7" x14ac:dyDescent="0.25">
      <c r="B465" s="96"/>
      <c r="C465" s="96"/>
      <c r="D465" s="97"/>
      <c r="G465" s="2"/>
    </row>
    <row r="466" spans="2:7" x14ac:dyDescent="0.25">
      <c r="B466" s="96"/>
      <c r="C466" s="96"/>
      <c r="D466" s="97"/>
      <c r="G466" s="2"/>
    </row>
    <row r="467" spans="2:7" x14ac:dyDescent="0.25">
      <c r="B467" s="96"/>
      <c r="C467" s="96"/>
      <c r="D467" s="97"/>
      <c r="G467" s="2"/>
    </row>
    <row r="468" spans="2:7" x14ac:dyDescent="0.25">
      <c r="B468" s="96"/>
      <c r="C468" s="96"/>
      <c r="D468" s="97"/>
      <c r="G468" s="2"/>
    </row>
    <row r="469" spans="2:7" x14ac:dyDescent="0.25">
      <c r="B469" s="96"/>
      <c r="C469" s="96"/>
      <c r="D469" s="97"/>
      <c r="G469" s="2"/>
    </row>
    <row r="470" spans="2:7" x14ac:dyDescent="0.25">
      <c r="B470" s="96"/>
      <c r="C470" s="96"/>
      <c r="D470" s="97"/>
      <c r="G470" s="2"/>
    </row>
    <row r="471" spans="2:7" x14ac:dyDescent="0.25">
      <c r="B471" s="96"/>
      <c r="C471" s="96"/>
      <c r="D471" s="97"/>
      <c r="G471" s="2"/>
    </row>
    <row r="472" spans="2:7" x14ac:dyDescent="0.25">
      <c r="B472" s="96"/>
      <c r="C472" s="96"/>
      <c r="D472" s="97"/>
      <c r="G472" s="2"/>
    </row>
    <row r="473" spans="2:7" x14ac:dyDescent="0.25">
      <c r="B473" s="96"/>
      <c r="C473" s="96"/>
      <c r="D473" s="97"/>
      <c r="G473" s="2"/>
    </row>
    <row r="474" spans="2:7" x14ac:dyDescent="0.25">
      <c r="B474" s="96"/>
      <c r="C474" s="96"/>
      <c r="D474" s="97"/>
      <c r="G474" s="2"/>
    </row>
    <row r="475" spans="2:7" x14ac:dyDescent="0.25">
      <c r="B475" s="96"/>
      <c r="C475" s="96"/>
      <c r="D475" s="97"/>
      <c r="G475" s="2"/>
    </row>
    <row r="476" spans="2:7" x14ac:dyDescent="0.25">
      <c r="B476" s="96"/>
      <c r="C476" s="96"/>
      <c r="D476" s="97"/>
      <c r="G476" s="2"/>
    </row>
    <row r="477" spans="2:7" x14ac:dyDescent="0.25">
      <c r="B477" s="96"/>
      <c r="C477" s="96"/>
      <c r="D477" s="97"/>
      <c r="G477" s="2"/>
    </row>
    <row r="478" spans="2:7" x14ac:dyDescent="0.25">
      <c r="B478" s="96"/>
      <c r="C478" s="96"/>
      <c r="D478" s="97"/>
      <c r="G478" s="2"/>
    </row>
    <row r="479" spans="2:7" x14ac:dyDescent="0.25">
      <c r="B479" s="96"/>
      <c r="C479" s="96"/>
      <c r="D479" s="97"/>
      <c r="G479" s="2"/>
    </row>
    <row r="480" spans="2:7" x14ac:dyDescent="0.25">
      <c r="B480" s="96"/>
      <c r="C480" s="96"/>
      <c r="D480" s="97"/>
      <c r="G480" s="2"/>
    </row>
    <row r="481" spans="2:7" x14ac:dyDescent="0.25">
      <c r="B481" s="96"/>
      <c r="C481" s="96"/>
      <c r="D481" s="97"/>
      <c r="G481" s="2"/>
    </row>
    <row r="482" spans="2:7" x14ac:dyDescent="0.25">
      <c r="B482" s="96"/>
      <c r="C482" s="96"/>
      <c r="D482" s="97"/>
      <c r="G482" s="2"/>
    </row>
    <row r="483" spans="2:7" x14ac:dyDescent="0.25">
      <c r="B483" s="96"/>
      <c r="C483" s="96"/>
      <c r="D483" s="97"/>
      <c r="G483" s="2"/>
    </row>
    <row r="484" spans="2:7" x14ac:dyDescent="0.25">
      <c r="B484" s="96"/>
      <c r="C484" s="96"/>
      <c r="D484" s="97"/>
      <c r="G484" s="2"/>
    </row>
    <row r="485" spans="2:7" x14ac:dyDescent="0.25">
      <c r="B485" s="96"/>
      <c r="C485" s="96"/>
      <c r="D485" s="97"/>
      <c r="G485" s="2"/>
    </row>
    <row r="486" spans="2:7" x14ac:dyDescent="0.25">
      <c r="B486" s="96"/>
      <c r="C486" s="96"/>
      <c r="D486" s="97"/>
      <c r="G486" s="2"/>
    </row>
    <row r="487" spans="2:7" x14ac:dyDescent="0.25">
      <c r="B487" s="96"/>
      <c r="C487" s="96"/>
      <c r="D487" s="97"/>
      <c r="G487" s="2"/>
    </row>
    <row r="488" spans="2:7" x14ac:dyDescent="0.25">
      <c r="B488" s="96"/>
      <c r="C488" s="96"/>
      <c r="D488" s="97"/>
      <c r="G488" s="2"/>
    </row>
    <row r="489" spans="2:7" x14ac:dyDescent="0.25">
      <c r="B489" s="96"/>
      <c r="C489" s="96"/>
      <c r="D489" s="97"/>
      <c r="G489" s="2"/>
    </row>
    <row r="490" spans="2:7" x14ac:dyDescent="0.25">
      <c r="B490" s="96"/>
      <c r="C490" s="96"/>
      <c r="D490" s="97"/>
      <c r="G490" s="2"/>
    </row>
    <row r="491" spans="2:7" x14ac:dyDescent="0.25">
      <c r="B491" s="96"/>
      <c r="C491" s="96"/>
      <c r="D491" s="97"/>
      <c r="G491" s="2"/>
    </row>
    <row r="492" spans="2:7" x14ac:dyDescent="0.25">
      <c r="B492" s="96"/>
      <c r="C492" s="96"/>
      <c r="D492" s="97"/>
      <c r="G492" s="2"/>
    </row>
    <row r="493" spans="2:7" x14ac:dyDescent="0.25">
      <c r="B493" s="96"/>
      <c r="C493" s="96"/>
      <c r="D493" s="97"/>
      <c r="G493" s="2"/>
    </row>
    <row r="494" spans="2:7" x14ac:dyDescent="0.25">
      <c r="B494" s="96"/>
      <c r="C494" s="96"/>
      <c r="D494" s="97"/>
      <c r="G494" s="2"/>
    </row>
    <row r="495" spans="2:7" x14ac:dyDescent="0.25">
      <c r="B495" s="96"/>
      <c r="C495" s="96"/>
      <c r="D495" s="97"/>
      <c r="G495" s="2"/>
    </row>
    <row r="496" spans="2:7" x14ac:dyDescent="0.25">
      <c r="B496" s="96"/>
      <c r="C496" s="96"/>
      <c r="D496" s="97"/>
      <c r="G496" s="2"/>
    </row>
    <row r="497" spans="2:7" x14ac:dyDescent="0.25">
      <c r="B497" s="96"/>
      <c r="C497" s="96"/>
      <c r="D497" s="97"/>
      <c r="G497" s="2"/>
    </row>
    <row r="498" spans="2:7" x14ac:dyDescent="0.25">
      <c r="B498" s="96"/>
      <c r="C498" s="96"/>
      <c r="D498" s="97"/>
      <c r="G498" s="2"/>
    </row>
    <row r="499" spans="2:7" x14ac:dyDescent="0.25">
      <c r="B499" s="96"/>
      <c r="C499" s="96"/>
      <c r="D499" s="97"/>
      <c r="G499" s="2"/>
    </row>
    <row r="500" spans="2:7" x14ac:dyDescent="0.25">
      <c r="B500" s="96"/>
      <c r="C500" s="96"/>
      <c r="D500" s="97"/>
      <c r="G500" s="2"/>
    </row>
    <row r="501" spans="2:7" x14ac:dyDescent="0.25">
      <c r="B501" s="96"/>
      <c r="C501" s="96"/>
      <c r="D501" s="97"/>
      <c r="G501" s="2"/>
    </row>
    <row r="502" spans="2:7" x14ac:dyDescent="0.25">
      <c r="B502" s="96"/>
      <c r="C502" s="96"/>
      <c r="D502" s="97"/>
      <c r="G502" s="2"/>
    </row>
    <row r="503" spans="2:7" x14ac:dyDescent="0.25">
      <c r="B503" s="96"/>
      <c r="C503" s="96"/>
      <c r="D503" s="97"/>
      <c r="G503" s="2"/>
    </row>
    <row r="504" spans="2:7" x14ac:dyDescent="0.25">
      <c r="B504" s="96"/>
      <c r="C504" s="96"/>
      <c r="D504" s="97"/>
      <c r="G504" s="2"/>
    </row>
    <row r="505" spans="2:7" x14ac:dyDescent="0.25">
      <c r="B505" s="96"/>
      <c r="C505" s="96"/>
      <c r="D505" s="97"/>
      <c r="G505" s="2"/>
    </row>
    <row r="506" spans="2:7" x14ac:dyDescent="0.25">
      <c r="B506" s="96"/>
      <c r="C506" s="96"/>
      <c r="D506" s="97"/>
      <c r="G506" s="2"/>
    </row>
    <row r="507" spans="2:7" x14ac:dyDescent="0.25">
      <c r="B507" s="96"/>
      <c r="C507" s="96"/>
      <c r="D507" s="97"/>
      <c r="G507" s="2"/>
    </row>
    <row r="508" spans="2:7" x14ac:dyDescent="0.25">
      <c r="B508" s="96"/>
      <c r="C508" s="96"/>
      <c r="D508" s="97"/>
      <c r="G508" s="2"/>
    </row>
    <row r="509" spans="2:7" x14ac:dyDescent="0.25">
      <c r="B509" s="96"/>
      <c r="C509" s="96"/>
      <c r="D509" s="97"/>
      <c r="G509" s="2"/>
    </row>
    <row r="510" spans="2:7" x14ac:dyDescent="0.25">
      <c r="B510" s="96"/>
      <c r="C510" s="96"/>
      <c r="D510" s="97"/>
      <c r="G510" s="2"/>
    </row>
    <row r="511" spans="2:7" x14ac:dyDescent="0.25">
      <c r="B511" s="96"/>
      <c r="C511" s="96"/>
      <c r="D511" s="97"/>
      <c r="G511" s="2"/>
    </row>
    <row r="512" spans="2:7" x14ac:dyDescent="0.25">
      <c r="B512" s="96"/>
      <c r="C512" s="96"/>
      <c r="D512" s="97"/>
      <c r="G512" s="2"/>
    </row>
    <row r="513" spans="2:7" x14ac:dyDescent="0.25">
      <c r="B513" s="96"/>
      <c r="C513" s="96"/>
      <c r="D513" s="97"/>
      <c r="G513" s="2"/>
    </row>
    <row r="514" spans="2:7" x14ac:dyDescent="0.25">
      <c r="B514" s="96"/>
      <c r="C514" s="96"/>
      <c r="D514" s="97"/>
      <c r="G514" s="2"/>
    </row>
    <row r="515" spans="2:7" x14ac:dyDescent="0.25">
      <c r="B515" s="96"/>
      <c r="C515" s="96"/>
      <c r="D515" s="97"/>
      <c r="G515" s="2"/>
    </row>
    <row r="516" spans="2:7" x14ac:dyDescent="0.25">
      <c r="B516" s="96"/>
      <c r="C516" s="96"/>
      <c r="D516" s="97"/>
      <c r="G516" s="2"/>
    </row>
    <row r="517" spans="2:7" x14ac:dyDescent="0.25">
      <c r="B517" s="96"/>
      <c r="C517" s="96"/>
      <c r="D517" s="97"/>
      <c r="G517" s="2"/>
    </row>
    <row r="518" spans="2:7" x14ac:dyDescent="0.25">
      <c r="B518" s="96"/>
      <c r="C518" s="96"/>
      <c r="D518" s="97"/>
      <c r="G518" s="2"/>
    </row>
    <row r="519" spans="2:7" x14ac:dyDescent="0.25">
      <c r="B519" s="96"/>
      <c r="C519" s="96"/>
      <c r="D519" s="97"/>
      <c r="G519" s="2"/>
    </row>
    <row r="520" spans="2:7" x14ac:dyDescent="0.25">
      <c r="B520" s="96"/>
      <c r="C520" s="96"/>
      <c r="D520" s="97"/>
      <c r="G520" s="2"/>
    </row>
    <row r="521" spans="2:7" x14ac:dyDescent="0.25">
      <c r="B521" s="96"/>
      <c r="C521" s="96"/>
      <c r="D521" s="97"/>
      <c r="G521" s="2"/>
    </row>
    <row r="522" spans="2:7" x14ac:dyDescent="0.25">
      <c r="B522" s="96"/>
      <c r="C522" s="96"/>
      <c r="D522" s="97"/>
      <c r="G522" s="2"/>
    </row>
    <row r="523" spans="2:7" x14ac:dyDescent="0.25">
      <c r="B523" s="96"/>
      <c r="C523" s="96"/>
      <c r="D523" s="97"/>
      <c r="G523" s="2"/>
    </row>
    <row r="524" spans="2:7" x14ac:dyDescent="0.25">
      <c r="B524" s="96"/>
      <c r="C524" s="96"/>
      <c r="D524" s="97"/>
      <c r="G524" s="2"/>
    </row>
    <row r="525" spans="2:7" x14ac:dyDescent="0.25">
      <c r="B525" s="96"/>
      <c r="C525" s="96"/>
      <c r="D525" s="97"/>
      <c r="G525" s="2"/>
    </row>
    <row r="526" spans="2:7" x14ac:dyDescent="0.25">
      <c r="B526" s="96"/>
      <c r="C526" s="96"/>
      <c r="D526" s="97"/>
      <c r="G526" s="2"/>
    </row>
    <row r="527" spans="2:7" x14ac:dyDescent="0.25">
      <c r="B527" s="96"/>
      <c r="C527" s="96"/>
      <c r="D527" s="97"/>
      <c r="G527" s="2"/>
    </row>
    <row r="528" spans="2:7" x14ac:dyDescent="0.25">
      <c r="B528" s="96"/>
      <c r="C528" s="96"/>
      <c r="D528" s="97"/>
      <c r="G528" s="2"/>
    </row>
    <row r="529" spans="2:7" x14ac:dyDescent="0.25">
      <c r="B529" s="96"/>
      <c r="C529" s="96"/>
      <c r="D529" s="97"/>
      <c r="G529" s="2"/>
    </row>
    <row r="530" spans="2:7" x14ac:dyDescent="0.25">
      <c r="B530" s="96"/>
      <c r="C530" s="96"/>
      <c r="D530" s="97"/>
      <c r="G530" s="2"/>
    </row>
    <row r="531" spans="2:7" x14ac:dyDescent="0.25">
      <c r="B531" s="96"/>
      <c r="C531" s="96"/>
      <c r="D531" s="97"/>
      <c r="G531" s="2"/>
    </row>
    <row r="532" spans="2:7" x14ac:dyDescent="0.25">
      <c r="B532" s="96"/>
      <c r="C532" s="96"/>
      <c r="D532" s="97"/>
      <c r="G532" s="2"/>
    </row>
    <row r="533" spans="2:7" x14ac:dyDescent="0.25">
      <c r="B533" s="96"/>
      <c r="C533" s="96"/>
      <c r="D533" s="97"/>
      <c r="G533" s="2"/>
    </row>
    <row r="534" spans="2:7" x14ac:dyDescent="0.25">
      <c r="B534" s="96"/>
      <c r="C534" s="96"/>
      <c r="D534" s="97"/>
      <c r="G534" s="2"/>
    </row>
    <row r="535" spans="2:7" x14ac:dyDescent="0.25">
      <c r="B535" s="96"/>
      <c r="C535" s="96"/>
      <c r="D535" s="97"/>
      <c r="G535" s="2"/>
    </row>
    <row r="536" spans="2:7" x14ac:dyDescent="0.25">
      <c r="B536" s="96"/>
      <c r="C536" s="96"/>
      <c r="D536" s="97"/>
      <c r="G536" s="2"/>
    </row>
    <row r="537" spans="2:7" x14ac:dyDescent="0.25">
      <c r="B537" s="96"/>
      <c r="C537" s="96"/>
      <c r="D537" s="97"/>
      <c r="G537" s="2"/>
    </row>
    <row r="538" spans="2:7" x14ac:dyDescent="0.25">
      <c r="B538" s="96"/>
      <c r="C538" s="96"/>
      <c r="D538" s="97"/>
      <c r="G538" s="2"/>
    </row>
    <row r="539" spans="2:7" x14ac:dyDescent="0.25">
      <c r="B539" s="96"/>
      <c r="C539" s="96"/>
      <c r="D539" s="97"/>
      <c r="G539" s="2"/>
    </row>
    <row r="540" spans="2:7" x14ac:dyDescent="0.25">
      <c r="B540" s="96"/>
      <c r="C540" s="96"/>
      <c r="D540" s="97"/>
      <c r="G540" s="2"/>
    </row>
    <row r="541" spans="2:7" x14ac:dyDescent="0.25">
      <c r="B541" s="96"/>
      <c r="C541" s="96"/>
      <c r="D541" s="97"/>
      <c r="G541" s="2"/>
    </row>
    <row r="542" spans="2:7" x14ac:dyDescent="0.25">
      <c r="B542" s="96"/>
      <c r="C542" s="96"/>
      <c r="D542" s="97"/>
      <c r="G542" s="2"/>
    </row>
    <row r="543" spans="2:7" x14ac:dyDescent="0.25">
      <c r="B543" s="96"/>
      <c r="C543" s="96"/>
      <c r="D543" s="97"/>
      <c r="G543" s="2"/>
    </row>
    <row r="544" spans="2:7" x14ac:dyDescent="0.25">
      <c r="B544" s="96"/>
      <c r="C544" s="96"/>
      <c r="D544" s="97"/>
      <c r="G544" s="2"/>
    </row>
    <row r="545" spans="2:7" x14ac:dyDescent="0.25">
      <c r="B545" s="96"/>
      <c r="C545" s="96"/>
      <c r="D545" s="97"/>
      <c r="G545" s="2"/>
    </row>
    <row r="546" spans="2:7" x14ac:dyDescent="0.25">
      <c r="B546" s="96"/>
      <c r="C546" s="96"/>
      <c r="D546" s="97"/>
      <c r="G546" s="2"/>
    </row>
    <row r="547" spans="2:7" x14ac:dyDescent="0.25">
      <c r="B547" s="96"/>
      <c r="C547" s="96"/>
      <c r="D547" s="97"/>
      <c r="G547" s="2"/>
    </row>
    <row r="548" spans="2:7" x14ac:dyDescent="0.25">
      <c r="B548" s="96"/>
      <c r="C548" s="96"/>
      <c r="D548" s="97"/>
      <c r="G548" s="2"/>
    </row>
    <row r="549" spans="2:7" x14ac:dyDescent="0.25">
      <c r="B549" s="96"/>
      <c r="C549" s="96"/>
      <c r="D549" s="97"/>
      <c r="G549" s="2"/>
    </row>
    <row r="550" spans="2:7" x14ac:dyDescent="0.25">
      <c r="B550" s="96"/>
      <c r="C550" s="96"/>
      <c r="D550" s="97"/>
      <c r="G550" s="2"/>
    </row>
    <row r="551" spans="2:7" x14ac:dyDescent="0.25">
      <c r="B551" s="96"/>
      <c r="C551" s="96"/>
      <c r="D551" s="97"/>
      <c r="G551" s="2"/>
    </row>
    <row r="552" spans="2:7" x14ac:dyDescent="0.25">
      <c r="B552" s="96"/>
      <c r="C552" s="96"/>
      <c r="D552" s="97"/>
      <c r="G552" s="2"/>
    </row>
    <row r="553" spans="2:7" x14ac:dyDescent="0.25">
      <c r="B553" s="96"/>
      <c r="C553" s="96"/>
      <c r="D553" s="97"/>
      <c r="G553" s="2"/>
    </row>
    <row r="554" spans="2:7" x14ac:dyDescent="0.25">
      <c r="B554" s="96"/>
      <c r="C554" s="96"/>
      <c r="D554" s="97"/>
      <c r="G554" s="2"/>
    </row>
    <row r="555" spans="2:7" x14ac:dyDescent="0.25">
      <c r="B555" s="96"/>
      <c r="C555" s="96"/>
      <c r="D555" s="97"/>
      <c r="G555" s="2"/>
    </row>
    <row r="556" spans="2:7" x14ac:dyDescent="0.25">
      <c r="B556" s="96"/>
      <c r="C556" s="96"/>
      <c r="D556" s="97"/>
      <c r="G556" s="2"/>
    </row>
    <row r="557" spans="2:7" x14ac:dyDescent="0.25">
      <c r="B557" s="96"/>
      <c r="C557" s="96"/>
      <c r="D557" s="97"/>
      <c r="G557" s="2"/>
    </row>
    <row r="558" spans="2:7" x14ac:dyDescent="0.25">
      <c r="B558" s="96"/>
      <c r="C558" s="96"/>
      <c r="D558" s="97"/>
      <c r="G558" s="2"/>
    </row>
    <row r="559" spans="2:7" x14ac:dyDescent="0.25">
      <c r="B559" s="96"/>
      <c r="C559" s="96"/>
      <c r="D559" s="97"/>
      <c r="G559" s="2"/>
    </row>
    <row r="560" spans="2:7" x14ac:dyDescent="0.25">
      <c r="B560" s="96"/>
      <c r="C560" s="96"/>
      <c r="D560" s="97"/>
      <c r="G560" s="2"/>
    </row>
    <row r="561" spans="2:7" x14ac:dyDescent="0.25">
      <c r="B561" s="96"/>
      <c r="C561" s="96"/>
      <c r="D561" s="97"/>
      <c r="G561" s="2"/>
    </row>
    <row r="562" spans="2:7" x14ac:dyDescent="0.25">
      <c r="B562" s="96"/>
      <c r="C562" s="96"/>
      <c r="D562" s="97"/>
      <c r="G562" s="2"/>
    </row>
    <row r="563" spans="2:7" x14ac:dyDescent="0.25">
      <c r="B563" s="96"/>
      <c r="C563" s="96"/>
      <c r="D563" s="97"/>
      <c r="G563" s="2"/>
    </row>
    <row r="564" spans="2:7" x14ac:dyDescent="0.25">
      <c r="B564" s="96"/>
      <c r="C564" s="96"/>
      <c r="D564" s="97"/>
      <c r="G564" s="2"/>
    </row>
    <row r="565" spans="2:7" x14ac:dyDescent="0.25">
      <c r="B565" s="96"/>
      <c r="C565" s="96"/>
      <c r="D565" s="97"/>
      <c r="G565" s="2"/>
    </row>
    <row r="566" spans="2:7" x14ac:dyDescent="0.25">
      <c r="B566" s="96"/>
      <c r="C566" s="96"/>
      <c r="D566" s="97"/>
      <c r="G566" s="2"/>
    </row>
    <row r="567" spans="2:7" x14ac:dyDescent="0.25">
      <c r="B567" s="96"/>
      <c r="C567" s="96"/>
      <c r="D567" s="97"/>
      <c r="G567" s="2"/>
    </row>
    <row r="568" spans="2:7" x14ac:dyDescent="0.25">
      <c r="B568" s="96"/>
      <c r="C568" s="96"/>
      <c r="D568" s="97"/>
      <c r="G568" s="2"/>
    </row>
    <row r="569" spans="2:7" x14ac:dyDescent="0.25">
      <c r="B569" s="96"/>
      <c r="C569" s="96"/>
      <c r="D569" s="97"/>
      <c r="G569" s="2"/>
    </row>
    <row r="570" spans="2:7" x14ac:dyDescent="0.25">
      <c r="B570" s="96"/>
      <c r="C570" s="96"/>
      <c r="D570" s="97"/>
      <c r="G570" s="2"/>
    </row>
    <row r="571" spans="2:7" x14ac:dyDescent="0.25">
      <c r="B571" s="96"/>
      <c r="C571" s="96"/>
      <c r="D571" s="97"/>
      <c r="G571" s="2"/>
    </row>
    <row r="572" spans="2:7" x14ac:dyDescent="0.25">
      <c r="B572" s="96"/>
      <c r="C572" s="96"/>
      <c r="D572" s="97"/>
      <c r="G572" s="2"/>
    </row>
    <row r="573" spans="2:7" x14ac:dyDescent="0.25">
      <c r="B573" s="96"/>
      <c r="C573" s="96"/>
      <c r="D573" s="97"/>
      <c r="G573" s="2"/>
    </row>
    <row r="574" spans="2:7" x14ac:dyDescent="0.25">
      <c r="B574" s="96"/>
      <c r="C574" s="96"/>
      <c r="D574" s="97"/>
      <c r="G574" s="2"/>
    </row>
    <row r="575" spans="2:7" x14ac:dyDescent="0.25">
      <c r="B575" s="96"/>
      <c r="C575" s="96"/>
      <c r="D575" s="97"/>
      <c r="G575" s="2"/>
    </row>
    <row r="576" spans="2:7" x14ac:dyDescent="0.25">
      <c r="B576" s="96"/>
      <c r="C576" s="96"/>
      <c r="D576" s="97"/>
      <c r="G576" s="2"/>
    </row>
    <row r="577" spans="2:7" x14ac:dyDescent="0.25">
      <c r="B577" s="96"/>
      <c r="C577" s="96"/>
      <c r="D577" s="97"/>
      <c r="G577" s="2"/>
    </row>
    <row r="578" spans="2:7" x14ac:dyDescent="0.25">
      <c r="B578" s="96"/>
      <c r="C578" s="96"/>
      <c r="D578" s="97"/>
      <c r="G578" s="2"/>
    </row>
    <row r="579" spans="2:7" x14ac:dyDescent="0.25">
      <c r="B579" s="96"/>
      <c r="C579" s="96"/>
      <c r="D579" s="97"/>
      <c r="G579" s="2"/>
    </row>
    <row r="580" spans="2:7" x14ac:dyDescent="0.25">
      <c r="B580" s="96"/>
      <c r="C580" s="96"/>
      <c r="D580" s="97"/>
      <c r="G580" s="2"/>
    </row>
    <row r="581" spans="2:7" x14ac:dyDescent="0.25">
      <c r="B581" s="96"/>
      <c r="C581" s="96"/>
      <c r="D581" s="97"/>
      <c r="G581" s="2"/>
    </row>
    <row r="582" spans="2:7" x14ac:dyDescent="0.25">
      <c r="B582" s="96"/>
      <c r="C582" s="96"/>
      <c r="D582" s="97"/>
      <c r="G582" s="2"/>
    </row>
    <row r="583" spans="2:7" x14ac:dyDescent="0.25">
      <c r="B583" s="96"/>
      <c r="C583" s="96"/>
      <c r="D583" s="97"/>
      <c r="G583" s="2"/>
    </row>
    <row r="584" spans="2:7" x14ac:dyDescent="0.25">
      <c r="B584" s="96"/>
      <c r="C584" s="96"/>
      <c r="D584" s="97"/>
      <c r="G584" s="2"/>
    </row>
    <row r="585" spans="2:7" x14ac:dyDescent="0.25">
      <c r="B585" s="96"/>
      <c r="C585" s="96"/>
      <c r="D585" s="97"/>
      <c r="G585" s="2"/>
    </row>
    <row r="586" spans="2:7" x14ac:dyDescent="0.25">
      <c r="B586" s="96"/>
      <c r="C586" s="96"/>
      <c r="D586" s="97"/>
      <c r="G586" s="2"/>
    </row>
    <row r="587" spans="2:7" x14ac:dyDescent="0.25">
      <c r="B587" s="96"/>
      <c r="C587" s="96"/>
      <c r="D587" s="97"/>
      <c r="G587" s="2"/>
    </row>
    <row r="588" spans="2:7" x14ac:dyDescent="0.25">
      <c r="B588" s="96"/>
      <c r="C588" s="96"/>
      <c r="D588" s="97"/>
      <c r="G588" s="2"/>
    </row>
    <row r="589" spans="2:7" x14ac:dyDescent="0.25">
      <c r="B589" s="96"/>
      <c r="C589" s="96"/>
      <c r="D589" s="97"/>
      <c r="G589" s="2"/>
    </row>
    <row r="590" spans="2:7" x14ac:dyDescent="0.25">
      <c r="B590" s="96"/>
      <c r="C590" s="96"/>
      <c r="D590" s="97"/>
      <c r="G590" s="2"/>
    </row>
    <row r="591" spans="2:7" x14ac:dyDescent="0.25">
      <c r="B591" s="96"/>
      <c r="C591" s="96"/>
      <c r="D591" s="97"/>
      <c r="G591" s="2"/>
    </row>
    <row r="592" spans="2:7" x14ac:dyDescent="0.25">
      <c r="B592" s="96"/>
      <c r="C592" s="96"/>
      <c r="D592" s="97"/>
      <c r="G592" s="2"/>
    </row>
    <row r="593" spans="2:7" x14ac:dyDescent="0.25">
      <c r="B593" s="96"/>
      <c r="C593" s="96"/>
      <c r="D593" s="97"/>
      <c r="G593" s="2"/>
    </row>
    <row r="594" spans="2:7" x14ac:dyDescent="0.25">
      <c r="B594" s="96"/>
      <c r="C594" s="96"/>
      <c r="D594" s="97"/>
      <c r="G594" s="2"/>
    </row>
    <row r="595" spans="2:7" x14ac:dyDescent="0.25">
      <c r="B595" s="96"/>
      <c r="C595" s="96"/>
      <c r="D595" s="97"/>
      <c r="G595" s="2"/>
    </row>
    <row r="596" spans="2:7" x14ac:dyDescent="0.25">
      <c r="B596" s="96"/>
      <c r="C596" s="96"/>
      <c r="D596" s="97"/>
      <c r="G596" s="2"/>
    </row>
    <row r="597" spans="2:7" x14ac:dyDescent="0.25">
      <c r="B597" s="96"/>
      <c r="C597" s="96"/>
      <c r="D597" s="97"/>
      <c r="G597" s="2"/>
    </row>
    <row r="598" spans="2:7" x14ac:dyDescent="0.25">
      <c r="B598" s="96"/>
      <c r="C598" s="96"/>
      <c r="D598" s="97"/>
      <c r="G598" s="2"/>
    </row>
    <row r="599" spans="2:7" x14ac:dyDescent="0.25">
      <c r="B599" s="96"/>
      <c r="C599" s="96"/>
      <c r="D599" s="97"/>
      <c r="G599" s="2"/>
    </row>
    <row r="600" spans="2:7" x14ac:dyDescent="0.25">
      <c r="B600" s="96"/>
      <c r="C600" s="96"/>
      <c r="D600" s="97"/>
      <c r="G600" s="2"/>
    </row>
    <row r="601" spans="2:7" x14ac:dyDescent="0.25">
      <c r="B601" s="96"/>
      <c r="C601" s="96"/>
      <c r="D601" s="97"/>
      <c r="G601" s="2"/>
    </row>
    <row r="602" spans="2:7" x14ac:dyDescent="0.25">
      <c r="B602" s="96"/>
      <c r="C602" s="96"/>
      <c r="D602" s="97"/>
      <c r="G602" s="2"/>
    </row>
    <row r="603" spans="2:7" x14ac:dyDescent="0.25">
      <c r="B603" s="96"/>
      <c r="C603" s="96"/>
      <c r="D603" s="97"/>
      <c r="G603" s="2"/>
    </row>
    <row r="604" spans="2:7" x14ac:dyDescent="0.25">
      <c r="B604" s="96"/>
      <c r="C604" s="96"/>
      <c r="D604" s="97"/>
      <c r="G604" s="2"/>
    </row>
    <row r="605" spans="2:7" x14ac:dyDescent="0.25">
      <c r="B605" s="96"/>
      <c r="C605" s="96"/>
      <c r="D605" s="97"/>
      <c r="G605" s="2"/>
    </row>
    <row r="606" spans="2:7" x14ac:dyDescent="0.25">
      <c r="B606" s="96"/>
      <c r="C606" s="96"/>
      <c r="D606" s="97"/>
      <c r="G606" s="2"/>
    </row>
    <row r="607" spans="2:7" x14ac:dyDescent="0.25">
      <c r="B607" s="96"/>
      <c r="C607" s="96"/>
      <c r="D607" s="97"/>
      <c r="G607" s="2"/>
    </row>
    <row r="608" spans="2:7" x14ac:dyDescent="0.25">
      <c r="B608" s="96"/>
      <c r="C608" s="96"/>
      <c r="D608" s="97"/>
      <c r="G608" s="2"/>
    </row>
    <row r="609" spans="2:7" x14ac:dyDescent="0.25">
      <c r="B609" s="96"/>
      <c r="C609" s="96"/>
      <c r="D609" s="97"/>
      <c r="G609" s="2"/>
    </row>
    <row r="610" spans="2:7" x14ac:dyDescent="0.25">
      <c r="B610" s="96"/>
      <c r="C610" s="96"/>
      <c r="D610" s="97"/>
      <c r="G610" s="2"/>
    </row>
    <row r="611" spans="2:7" x14ac:dyDescent="0.25">
      <c r="B611" s="96"/>
      <c r="C611" s="96"/>
      <c r="D611" s="97"/>
      <c r="G611" s="2"/>
    </row>
    <row r="612" spans="2:7" x14ac:dyDescent="0.25">
      <c r="B612" s="96"/>
      <c r="C612" s="96"/>
      <c r="D612" s="97"/>
      <c r="G612" s="2"/>
    </row>
    <row r="613" spans="2:7" x14ac:dyDescent="0.25">
      <c r="B613" s="96"/>
      <c r="C613" s="96"/>
      <c r="D613" s="97"/>
      <c r="G613" s="2"/>
    </row>
    <row r="614" spans="2:7" x14ac:dyDescent="0.25">
      <c r="B614" s="96"/>
      <c r="C614" s="96"/>
      <c r="D614" s="97"/>
      <c r="G614" s="2"/>
    </row>
    <row r="615" spans="2:7" x14ac:dyDescent="0.25">
      <c r="B615" s="96"/>
      <c r="C615" s="96"/>
      <c r="D615" s="97"/>
      <c r="G615" s="2"/>
    </row>
    <row r="616" spans="2:7" x14ac:dyDescent="0.25">
      <c r="B616" s="96"/>
      <c r="C616" s="96"/>
      <c r="D616" s="97"/>
      <c r="G616" s="2"/>
    </row>
    <row r="617" spans="2:7" x14ac:dyDescent="0.25">
      <c r="B617" s="96"/>
      <c r="C617" s="96"/>
      <c r="D617" s="97"/>
      <c r="G617" s="2"/>
    </row>
    <row r="618" spans="2:7" x14ac:dyDescent="0.25">
      <c r="B618" s="96"/>
      <c r="C618" s="96"/>
      <c r="D618" s="97"/>
      <c r="G618" s="2"/>
    </row>
    <row r="619" spans="2:7" x14ac:dyDescent="0.25">
      <c r="B619" s="96"/>
      <c r="C619" s="96"/>
      <c r="D619" s="97"/>
      <c r="G619" s="2"/>
    </row>
    <row r="620" spans="2:7" x14ac:dyDescent="0.25">
      <c r="B620" s="96"/>
      <c r="C620" s="96"/>
      <c r="D620" s="97"/>
      <c r="G620" s="2"/>
    </row>
    <row r="621" spans="2:7" x14ac:dyDescent="0.25">
      <c r="B621" s="96"/>
      <c r="C621" s="96"/>
      <c r="D621" s="97"/>
      <c r="G621" s="2"/>
    </row>
    <row r="622" spans="2:7" x14ac:dyDescent="0.25">
      <c r="B622" s="96"/>
      <c r="C622" s="96"/>
      <c r="D622" s="97"/>
      <c r="G622" s="2"/>
    </row>
    <row r="623" spans="2:7" x14ac:dyDescent="0.25">
      <c r="B623" s="96"/>
      <c r="C623" s="96"/>
      <c r="D623" s="97"/>
      <c r="G623" s="2"/>
    </row>
    <row r="624" spans="2:7" x14ac:dyDescent="0.25">
      <c r="B624" s="96"/>
      <c r="C624" s="96"/>
      <c r="D624" s="97"/>
      <c r="G624" s="2"/>
    </row>
    <row r="625" spans="2:7" x14ac:dyDescent="0.25">
      <c r="B625" s="96"/>
      <c r="C625" s="96"/>
      <c r="D625" s="97"/>
      <c r="G625" s="2"/>
    </row>
    <row r="626" spans="2:7" x14ac:dyDescent="0.25">
      <c r="B626" s="96"/>
      <c r="C626" s="96"/>
      <c r="D626" s="97"/>
      <c r="G626" s="2"/>
    </row>
    <row r="627" spans="2:7" x14ac:dyDescent="0.25">
      <c r="B627" s="96"/>
      <c r="C627" s="96"/>
      <c r="D627" s="97"/>
      <c r="G627" s="2"/>
    </row>
    <row r="628" spans="2:7" x14ac:dyDescent="0.25">
      <c r="B628" s="96"/>
      <c r="C628" s="96"/>
      <c r="D628" s="97"/>
      <c r="G628" s="2"/>
    </row>
    <row r="629" spans="2:7" x14ac:dyDescent="0.25">
      <c r="B629" s="96"/>
      <c r="C629" s="96"/>
      <c r="D629" s="97"/>
      <c r="G629" s="2"/>
    </row>
    <row r="630" spans="2:7" x14ac:dyDescent="0.25">
      <c r="B630" s="96"/>
      <c r="C630" s="96"/>
      <c r="D630" s="97"/>
      <c r="G630" s="2"/>
    </row>
    <row r="631" spans="2:7" x14ac:dyDescent="0.25">
      <c r="B631" s="96"/>
      <c r="C631" s="96"/>
      <c r="D631" s="97"/>
      <c r="G631" s="2"/>
    </row>
    <row r="632" spans="2:7" x14ac:dyDescent="0.25">
      <c r="B632" s="96"/>
      <c r="C632" s="96"/>
      <c r="D632" s="97"/>
      <c r="G632" s="2"/>
    </row>
    <row r="633" spans="2:7" x14ac:dyDescent="0.25">
      <c r="B633" s="96"/>
      <c r="C633" s="96"/>
      <c r="D633" s="97"/>
      <c r="G633" s="2"/>
    </row>
    <row r="634" spans="2:7" x14ac:dyDescent="0.25">
      <c r="B634" s="96"/>
      <c r="C634" s="96"/>
      <c r="D634" s="97"/>
      <c r="G634" s="2"/>
    </row>
    <row r="635" spans="2:7" x14ac:dyDescent="0.25">
      <c r="B635" s="96"/>
      <c r="C635" s="96"/>
      <c r="D635" s="97"/>
      <c r="G635" s="2"/>
    </row>
    <row r="636" spans="2:7" x14ac:dyDescent="0.25">
      <c r="B636" s="96"/>
      <c r="C636" s="96"/>
      <c r="D636" s="97"/>
      <c r="G636" s="2"/>
    </row>
    <row r="637" spans="2:7" x14ac:dyDescent="0.25">
      <c r="B637" s="96"/>
      <c r="C637" s="96"/>
      <c r="D637" s="97"/>
      <c r="G637" s="2"/>
    </row>
    <row r="638" spans="2:7" x14ac:dyDescent="0.25">
      <c r="B638" s="96"/>
      <c r="C638" s="96"/>
      <c r="D638" s="97"/>
      <c r="G638" s="2"/>
    </row>
    <row r="639" spans="2:7" x14ac:dyDescent="0.25">
      <c r="B639" s="96"/>
      <c r="C639" s="96"/>
      <c r="D639" s="97"/>
      <c r="G639" s="2"/>
    </row>
    <row r="640" spans="2:7" x14ac:dyDescent="0.25">
      <c r="B640" s="96"/>
      <c r="C640" s="96"/>
      <c r="D640" s="97"/>
      <c r="G640" s="2"/>
    </row>
    <row r="641" spans="2:7" x14ac:dyDescent="0.25">
      <c r="B641" s="96"/>
      <c r="C641" s="96"/>
      <c r="D641" s="97"/>
      <c r="G641" s="2"/>
    </row>
    <row r="642" spans="2:7" x14ac:dyDescent="0.25">
      <c r="B642" s="96"/>
      <c r="C642" s="96"/>
      <c r="D642" s="97"/>
      <c r="G642" s="2"/>
    </row>
    <row r="643" spans="2:7" x14ac:dyDescent="0.25">
      <c r="B643" s="96"/>
      <c r="C643" s="96"/>
      <c r="D643" s="97"/>
      <c r="G643" s="2"/>
    </row>
    <row r="644" spans="2:7" x14ac:dyDescent="0.25">
      <c r="B644" s="96"/>
      <c r="C644" s="96"/>
      <c r="D644" s="97"/>
      <c r="G644" s="2"/>
    </row>
    <row r="645" spans="2:7" x14ac:dyDescent="0.25">
      <c r="B645" s="96"/>
      <c r="C645" s="96"/>
      <c r="D645" s="97"/>
      <c r="G645" s="2"/>
    </row>
    <row r="646" spans="2:7" x14ac:dyDescent="0.25">
      <c r="B646" s="96"/>
      <c r="C646" s="96"/>
      <c r="D646" s="97"/>
      <c r="G646" s="2"/>
    </row>
    <row r="647" spans="2:7" x14ac:dyDescent="0.25">
      <c r="B647" s="96"/>
      <c r="C647" s="96"/>
      <c r="D647" s="97"/>
      <c r="G647" s="2"/>
    </row>
    <row r="648" spans="2:7" x14ac:dyDescent="0.25">
      <c r="B648" s="96"/>
      <c r="C648" s="96"/>
      <c r="D648" s="97"/>
      <c r="G648" s="2"/>
    </row>
    <row r="649" spans="2:7" x14ac:dyDescent="0.25">
      <c r="B649" s="96"/>
      <c r="C649" s="96"/>
      <c r="D649" s="97"/>
      <c r="G649" s="2"/>
    </row>
    <row r="650" spans="2:7" x14ac:dyDescent="0.25">
      <c r="B650" s="96"/>
      <c r="C650" s="96"/>
      <c r="D650" s="97"/>
      <c r="G650" s="2"/>
    </row>
    <row r="651" spans="2:7" x14ac:dyDescent="0.25">
      <c r="B651" s="96"/>
      <c r="C651" s="96"/>
      <c r="D651" s="97"/>
      <c r="G651" s="2"/>
    </row>
    <row r="652" spans="2:7" x14ac:dyDescent="0.25">
      <c r="B652" s="96"/>
      <c r="C652" s="96"/>
      <c r="D652" s="97"/>
      <c r="G652" s="2"/>
    </row>
    <row r="653" spans="2:7" x14ac:dyDescent="0.25">
      <c r="B653" s="96"/>
      <c r="C653" s="96"/>
      <c r="D653" s="97"/>
      <c r="G653" s="2"/>
    </row>
    <row r="654" spans="2:7" x14ac:dyDescent="0.25">
      <c r="B654" s="96"/>
      <c r="C654" s="96"/>
      <c r="D654" s="97"/>
      <c r="G654" s="2"/>
    </row>
    <row r="655" spans="2:7" x14ac:dyDescent="0.25">
      <c r="B655" s="96"/>
      <c r="C655" s="96"/>
      <c r="D655" s="97"/>
      <c r="G655" s="2"/>
    </row>
    <row r="656" spans="2:7" x14ac:dyDescent="0.25">
      <c r="B656" s="96"/>
      <c r="C656" s="96"/>
      <c r="D656" s="97"/>
      <c r="G656" s="2"/>
    </row>
    <row r="657" spans="2:7" x14ac:dyDescent="0.25">
      <c r="B657" s="96"/>
      <c r="C657" s="96"/>
      <c r="D657" s="97"/>
      <c r="G657" s="2"/>
    </row>
    <row r="658" spans="2:7" x14ac:dyDescent="0.25">
      <c r="B658" s="96"/>
      <c r="C658" s="96"/>
      <c r="D658" s="97"/>
      <c r="G658" s="2"/>
    </row>
    <row r="659" spans="2:7" x14ac:dyDescent="0.25">
      <c r="B659" s="96"/>
      <c r="C659" s="96"/>
      <c r="D659" s="97"/>
      <c r="G659" s="2"/>
    </row>
    <row r="660" spans="2:7" x14ac:dyDescent="0.25">
      <c r="B660" s="96"/>
      <c r="C660" s="96"/>
      <c r="D660" s="97"/>
      <c r="G660" s="2"/>
    </row>
    <row r="661" spans="2:7" x14ac:dyDescent="0.25">
      <c r="B661" s="96"/>
      <c r="C661" s="96"/>
      <c r="D661" s="97"/>
      <c r="G661" s="2"/>
    </row>
    <row r="662" spans="2:7" x14ac:dyDescent="0.25">
      <c r="B662" s="96"/>
      <c r="C662" s="96"/>
      <c r="D662" s="97"/>
      <c r="G662" s="2"/>
    </row>
    <row r="663" spans="2:7" x14ac:dyDescent="0.25">
      <c r="B663" s="96"/>
      <c r="C663" s="96"/>
      <c r="D663" s="97"/>
      <c r="G663" s="2"/>
    </row>
    <row r="664" spans="2:7" x14ac:dyDescent="0.25">
      <c r="B664" s="96"/>
      <c r="C664" s="96"/>
      <c r="D664" s="97"/>
      <c r="G664" s="2"/>
    </row>
    <row r="665" spans="2:7" x14ac:dyDescent="0.25">
      <c r="B665" s="96"/>
      <c r="C665" s="96"/>
      <c r="D665" s="97"/>
      <c r="G665" s="2"/>
    </row>
    <row r="666" spans="2:7" x14ac:dyDescent="0.25">
      <c r="B666" s="96"/>
      <c r="C666" s="96"/>
      <c r="D666" s="97"/>
      <c r="G666" s="2"/>
    </row>
    <row r="667" spans="2:7" x14ac:dyDescent="0.25">
      <c r="B667" s="96"/>
      <c r="C667" s="96"/>
      <c r="D667" s="97"/>
      <c r="G667" s="2"/>
    </row>
    <row r="668" spans="2:7" x14ac:dyDescent="0.25">
      <c r="B668" s="96"/>
      <c r="C668" s="96"/>
      <c r="D668" s="97"/>
      <c r="G668" s="2"/>
    </row>
    <row r="669" spans="2:7" x14ac:dyDescent="0.25">
      <c r="B669" s="96"/>
      <c r="C669" s="96"/>
      <c r="D669" s="97"/>
      <c r="G669" s="2"/>
    </row>
    <row r="670" spans="2:7" x14ac:dyDescent="0.25">
      <c r="B670" s="96"/>
      <c r="C670" s="96"/>
      <c r="D670" s="97"/>
      <c r="G670" s="2"/>
    </row>
    <row r="671" spans="2:7" x14ac:dyDescent="0.25">
      <c r="B671" s="96"/>
      <c r="C671" s="96"/>
      <c r="D671" s="97"/>
      <c r="G671" s="2"/>
    </row>
    <row r="672" spans="2:7" x14ac:dyDescent="0.25">
      <c r="B672" s="96"/>
      <c r="C672" s="96"/>
      <c r="D672" s="97"/>
      <c r="G672" s="2"/>
    </row>
    <row r="673" spans="2:7" x14ac:dyDescent="0.25">
      <c r="B673" s="96"/>
      <c r="C673" s="96"/>
      <c r="D673" s="97"/>
      <c r="G673" s="2"/>
    </row>
    <row r="674" spans="2:7" x14ac:dyDescent="0.25">
      <c r="B674" s="96"/>
      <c r="C674" s="96"/>
      <c r="D674" s="97"/>
      <c r="G674" s="2"/>
    </row>
    <row r="675" spans="2:7" x14ac:dyDescent="0.25">
      <c r="B675" s="96"/>
      <c r="C675" s="96"/>
      <c r="D675" s="97"/>
      <c r="G675" s="2"/>
    </row>
    <row r="676" spans="2:7" x14ac:dyDescent="0.25">
      <c r="B676" s="96"/>
      <c r="C676" s="96"/>
      <c r="D676" s="97"/>
      <c r="G676" s="2"/>
    </row>
    <row r="677" spans="2:7" x14ac:dyDescent="0.25">
      <c r="B677" s="96"/>
      <c r="C677" s="96"/>
      <c r="D677" s="97"/>
      <c r="G677" s="2"/>
    </row>
    <row r="678" spans="2:7" x14ac:dyDescent="0.25">
      <c r="B678" s="96"/>
      <c r="C678" s="96"/>
      <c r="D678" s="97"/>
      <c r="G678" s="2"/>
    </row>
    <row r="679" spans="2:7" x14ac:dyDescent="0.25">
      <c r="B679" s="96"/>
      <c r="C679" s="96"/>
      <c r="D679" s="97"/>
      <c r="G679" s="2"/>
    </row>
    <row r="680" spans="2:7" x14ac:dyDescent="0.25">
      <c r="B680" s="96"/>
      <c r="C680" s="96"/>
      <c r="D680" s="97"/>
      <c r="G680" s="2"/>
    </row>
    <row r="681" spans="2:7" x14ac:dyDescent="0.25">
      <c r="B681" s="96"/>
      <c r="C681" s="96"/>
      <c r="D681" s="97"/>
      <c r="G681" s="2"/>
    </row>
    <row r="682" spans="2:7" x14ac:dyDescent="0.25">
      <c r="B682" s="96"/>
      <c r="C682" s="96"/>
      <c r="D682" s="97"/>
      <c r="G682" s="2"/>
    </row>
    <row r="683" spans="2:7" x14ac:dyDescent="0.25">
      <c r="B683" s="96"/>
      <c r="C683" s="96"/>
      <c r="D683" s="97"/>
      <c r="G683" s="2"/>
    </row>
    <row r="684" spans="2:7" x14ac:dyDescent="0.25">
      <c r="B684" s="96"/>
      <c r="C684" s="96"/>
      <c r="D684" s="97"/>
      <c r="G684" s="2"/>
    </row>
    <row r="685" spans="2:7" x14ac:dyDescent="0.25">
      <c r="B685" s="96"/>
      <c r="C685" s="96"/>
      <c r="D685" s="97"/>
      <c r="G685" s="2"/>
    </row>
    <row r="686" spans="2:7" x14ac:dyDescent="0.25">
      <c r="B686" s="96"/>
      <c r="C686" s="96"/>
      <c r="D686" s="97"/>
      <c r="G686" s="2"/>
    </row>
    <row r="687" spans="2:7" x14ac:dyDescent="0.25">
      <c r="B687" s="96"/>
      <c r="C687" s="96"/>
      <c r="D687" s="97"/>
      <c r="G687" s="2"/>
    </row>
    <row r="688" spans="2:7" x14ac:dyDescent="0.25">
      <c r="B688" s="96"/>
      <c r="C688" s="96"/>
      <c r="D688" s="97"/>
      <c r="G688" s="2"/>
    </row>
    <row r="689" spans="2:7" x14ac:dyDescent="0.25">
      <c r="B689" s="96"/>
      <c r="C689" s="96"/>
      <c r="D689" s="97"/>
      <c r="G689" s="2"/>
    </row>
    <row r="690" spans="2:7" x14ac:dyDescent="0.25">
      <c r="B690" s="96"/>
      <c r="C690" s="96"/>
      <c r="D690" s="97"/>
      <c r="G690" s="2"/>
    </row>
    <row r="691" spans="2:7" x14ac:dyDescent="0.25">
      <c r="B691" s="96"/>
      <c r="C691" s="96"/>
      <c r="D691" s="97"/>
      <c r="G691" s="2"/>
    </row>
    <row r="692" spans="2:7" x14ac:dyDescent="0.25">
      <c r="B692" s="96"/>
      <c r="C692" s="96"/>
      <c r="D692" s="97"/>
      <c r="G692" s="2"/>
    </row>
    <row r="693" spans="2:7" x14ac:dyDescent="0.25">
      <c r="B693" s="96"/>
      <c r="C693" s="96"/>
      <c r="D693" s="97"/>
      <c r="G693" s="2"/>
    </row>
    <row r="694" spans="2:7" x14ac:dyDescent="0.25">
      <c r="B694" s="96"/>
      <c r="C694" s="96"/>
      <c r="D694" s="97"/>
      <c r="G694" s="2"/>
    </row>
    <row r="695" spans="2:7" x14ac:dyDescent="0.25">
      <c r="B695" s="96"/>
      <c r="C695" s="96"/>
      <c r="D695" s="97"/>
      <c r="G695" s="2"/>
    </row>
    <row r="696" spans="2:7" x14ac:dyDescent="0.25">
      <c r="B696" s="96"/>
      <c r="C696" s="96"/>
      <c r="D696" s="97"/>
      <c r="G696" s="2"/>
    </row>
    <row r="697" spans="2:7" x14ac:dyDescent="0.25">
      <c r="B697" s="96"/>
      <c r="C697" s="96"/>
      <c r="D697" s="97"/>
      <c r="G697" s="2"/>
    </row>
    <row r="698" spans="2:7" x14ac:dyDescent="0.25">
      <c r="B698" s="96"/>
      <c r="C698" s="96"/>
      <c r="D698" s="97"/>
      <c r="G698" s="2"/>
    </row>
    <row r="699" spans="2:7" x14ac:dyDescent="0.25">
      <c r="B699" s="96"/>
      <c r="C699" s="96"/>
      <c r="D699" s="97"/>
      <c r="G699" s="2"/>
    </row>
    <row r="700" spans="2:7" x14ac:dyDescent="0.25">
      <c r="B700" s="96"/>
      <c r="C700" s="96"/>
      <c r="D700" s="97"/>
      <c r="G700" s="2"/>
    </row>
    <row r="701" spans="2:7" x14ac:dyDescent="0.25">
      <c r="B701" s="96"/>
      <c r="C701" s="96"/>
      <c r="D701" s="97"/>
      <c r="G701" s="2"/>
    </row>
    <row r="702" spans="2:7" x14ac:dyDescent="0.25">
      <c r="B702" s="96"/>
      <c r="C702" s="96"/>
      <c r="D702" s="97"/>
      <c r="G702" s="2"/>
    </row>
    <row r="703" spans="2:7" x14ac:dyDescent="0.25">
      <c r="B703" s="96"/>
      <c r="C703" s="96"/>
      <c r="D703" s="97"/>
      <c r="G703" s="2"/>
    </row>
    <row r="704" spans="2:7" x14ac:dyDescent="0.25">
      <c r="B704" s="96"/>
      <c r="C704" s="96"/>
      <c r="D704" s="97"/>
      <c r="G704" s="2"/>
    </row>
    <row r="705" spans="2:7" x14ac:dyDescent="0.25">
      <c r="B705" s="96"/>
      <c r="C705" s="96"/>
      <c r="D705" s="97"/>
      <c r="G705" s="2"/>
    </row>
    <row r="706" spans="2:7" x14ac:dyDescent="0.25">
      <c r="B706" s="96"/>
      <c r="C706" s="96"/>
      <c r="D706" s="97"/>
      <c r="G706" s="2"/>
    </row>
    <row r="707" spans="2:7" x14ac:dyDescent="0.25">
      <c r="B707" s="96"/>
      <c r="C707" s="96"/>
      <c r="D707" s="97"/>
      <c r="G707" s="2"/>
    </row>
    <row r="708" spans="2:7" x14ac:dyDescent="0.25">
      <c r="B708" s="96"/>
      <c r="C708" s="96"/>
      <c r="D708" s="97"/>
      <c r="G708" s="2"/>
    </row>
    <row r="709" spans="2:7" x14ac:dyDescent="0.25">
      <c r="B709" s="96"/>
      <c r="C709" s="96"/>
      <c r="D709" s="97"/>
      <c r="G709" s="2"/>
    </row>
    <row r="710" spans="2:7" x14ac:dyDescent="0.25">
      <c r="B710" s="96"/>
      <c r="C710" s="96"/>
      <c r="D710" s="97"/>
      <c r="G710" s="2"/>
    </row>
    <row r="711" spans="2:7" x14ac:dyDescent="0.25">
      <c r="B711" s="96"/>
      <c r="C711" s="96"/>
      <c r="D711" s="97"/>
      <c r="G711" s="2"/>
    </row>
    <row r="712" spans="2:7" x14ac:dyDescent="0.25">
      <c r="B712" s="96"/>
      <c r="C712" s="96"/>
      <c r="D712" s="97"/>
      <c r="G712" s="2"/>
    </row>
    <row r="713" spans="2:7" x14ac:dyDescent="0.25">
      <c r="B713" s="96"/>
      <c r="C713" s="96"/>
      <c r="D713" s="97"/>
      <c r="G713" s="2"/>
    </row>
    <row r="714" spans="2:7" x14ac:dyDescent="0.25">
      <c r="B714" s="96"/>
      <c r="C714" s="96"/>
      <c r="D714" s="97"/>
      <c r="G714" s="2"/>
    </row>
    <row r="715" spans="2:7" x14ac:dyDescent="0.25">
      <c r="B715" s="96"/>
      <c r="C715" s="96"/>
      <c r="D715" s="97"/>
      <c r="G715" s="2"/>
    </row>
    <row r="716" spans="2:7" x14ac:dyDescent="0.25">
      <c r="B716" s="96"/>
      <c r="C716" s="96"/>
      <c r="D716" s="97"/>
      <c r="G716" s="2"/>
    </row>
    <row r="717" spans="2:7" x14ac:dyDescent="0.25">
      <c r="B717" s="96"/>
      <c r="C717" s="96"/>
      <c r="D717" s="97"/>
      <c r="G717" s="2"/>
    </row>
    <row r="718" spans="2:7" x14ac:dyDescent="0.25">
      <c r="B718" s="96"/>
      <c r="C718" s="96"/>
      <c r="D718" s="97"/>
      <c r="G718" s="2"/>
    </row>
    <row r="719" spans="2:7" x14ac:dyDescent="0.25">
      <c r="B719" s="96"/>
      <c r="C719" s="96"/>
      <c r="D719" s="97"/>
      <c r="G719" s="2"/>
    </row>
    <row r="720" spans="2:7" x14ac:dyDescent="0.25">
      <c r="B720" s="96"/>
      <c r="C720" s="96"/>
      <c r="D720" s="97"/>
      <c r="G720" s="2"/>
    </row>
    <row r="721" spans="2:7" x14ac:dyDescent="0.25">
      <c r="B721" s="96"/>
      <c r="C721" s="96"/>
      <c r="D721" s="97"/>
      <c r="G721" s="2"/>
    </row>
    <row r="722" spans="2:7" x14ac:dyDescent="0.25">
      <c r="B722" s="96"/>
      <c r="C722" s="96"/>
      <c r="D722" s="97"/>
      <c r="G722" s="2"/>
    </row>
    <row r="723" spans="2:7" x14ac:dyDescent="0.25">
      <c r="B723" s="96"/>
      <c r="C723" s="96"/>
      <c r="D723" s="97"/>
      <c r="G723" s="2"/>
    </row>
    <row r="724" spans="2:7" x14ac:dyDescent="0.25">
      <c r="B724" s="96"/>
      <c r="C724" s="96"/>
      <c r="D724" s="97"/>
      <c r="G724" s="2"/>
    </row>
    <row r="725" spans="2:7" x14ac:dyDescent="0.25">
      <c r="B725" s="96"/>
      <c r="C725" s="96"/>
      <c r="D725" s="97"/>
      <c r="G725" s="2"/>
    </row>
    <row r="726" spans="2:7" x14ac:dyDescent="0.25">
      <c r="B726" s="96"/>
      <c r="C726" s="96"/>
      <c r="D726" s="97"/>
      <c r="G726" s="2"/>
    </row>
    <row r="727" spans="2:7" x14ac:dyDescent="0.25">
      <c r="B727" s="96"/>
      <c r="C727" s="96"/>
      <c r="D727" s="97"/>
      <c r="G727" s="2"/>
    </row>
    <row r="728" spans="2:7" x14ac:dyDescent="0.25">
      <c r="B728" s="96"/>
      <c r="C728" s="96"/>
      <c r="D728" s="97"/>
      <c r="G728" s="2"/>
    </row>
    <row r="729" spans="2:7" x14ac:dyDescent="0.25">
      <c r="B729" s="96"/>
      <c r="C729" s="96"/>
      <c r="D729" s="97"/>
      <c r="G729" s="2"/>
    </row>
    <row r="730" spans="2:7" x14ac:dyDescent="0.25">
      <c r="B730" s="96"/>
      <c r="C730" s="96"/>
      <c r="D730" s="97"/>
      <c r="G730" s="2"/>
    </row>
    <row r="731" spans="2:7" x14ac:dyDescent="0.25">
      <c r="B731" s="96"/>
      <c r="C731" s="96"/>
      <c r="D731" s="97"/>
      <c r="G731" s="2"/>
    </row>
    <row r="732" spans="2:7" x14ac:dyDescent="0.25">
      <c r="B732" s="96"/>
      <c r="C732" s="96"/>
      <c r="D732" s="97"/>
      <c r="G732" s="2"/>
    </row>
    <row r="733" spans="2:7" x14ac:dyDescent="0.25">
      <c r="B733" s="96"/>
      <c r="C733" s="96"/>
      <c r="D733" s="97"/>
      <c r="G733" s="2"/>
    </row>
    <row r="734" spans="2:7" x14ac:dyDescent="0.25">
      <c r="B734" s="96"/>
      <c r="C734" s="96"/>
      <c r="D734" s="97"/>
      <c r="G734" s="2"/>
    </row>
    <row r="735" spans="2:7" x14ac:dyDescent="0.25">
      <c r="B735" s="96"/>
      <c r="C735" s="96"/>
      <c r="D735" s="97"/>
      <c r="G735" s="2"/>
    </row>
    <row r="736" spans="2:7" x14ac:dyDescent="0.25">
      <c r="B736" s="96"/>
      <c r="C736" s="96"/>
      <c r="D736" s="97"/>
      <c r="G736" s="2"/>
    </row>
    <row r="737" spans="2:7" x14ac:dyDescent="0.25">
      <c r="B737" s="96"/>
      <c r="C737" s="96"/>
      <c r="D737" s="97"/>
      <c r="G737" s="2"/>
    </row>
    <row r="738" spans="2:7" x14ac:dyDescent="0.25">
      <c r="B738" s="96"/>
      <c r="C738" s="96"/>
      <c r="D738" s="97"/>
      <c r="G738" s="2"/>
    </row>
    <row r="739" spans="2:7" x14ac:dyDescent="0.25">
      <c r="B739" s="96"/>
      <c r="C739" s="96"/>
      <c r="D739" s="97"/>
      <c r="G739" s="2"/>
    </row>
    <row r="740" spans="2:7" x14ac:dyDescent="0.25">
      <c r="B740" s="96"/>
      <c r="C740" s="96"/>
      <c r="D740" s="97"/>
      <c r="G740" s="2"/>
    </row>
    <row r="741" spans="2:7" x14ac:dyDescent="0.25">
      <c r="B741" s="96"/>
      <c r="C741" s="96"/>
      <c r="D741" s="97"/>
      <c r="G741" s="2"/>
    </row>
    <row r="742" spans="2:7" x14ac:dyDescent="0.25">
      <c r="B742" s="96"/>
      <c r="C742" s="96"/>
      <c r="D742" s="97"/>
      <c r="G742" s="2"/>
    </row>
    <row r="743" spans="2:7" x14ac:dyDescent="0.25">
      <c r="B743" s="96"/>
      <c r="C743" s="96"/>
      <c r="D743" s="97"/>
      <c r="G743" s="2"/>
    </row>
    <row r="744" spans="2:7" x14ac:dyDescent="0.25">
      <c r="B744" s="96"/>
      <c r="C744" s="96"/>
      <c r="D744" s="97"/>
      <c r="G744" s="2"/>
    </row>
    <row r="745" spans="2:7" x14ac:dyDescent="0.25">
      <c r="B745" s="96"/>
      <c r="C745" s="96"/>
      <c r="D745" s="97"/>
      <c r="G745" s="2"/>
    </row>
    <row r="746" spans="2:7" x14ac:dyDescent="0.25">
      <c r="B746" s="96"/>
      <c r="C746" s="96"/>
      <c r="D746" s="97"/>
      <c r="G746" s="2"/>
    </row>
    <row r="747" spans="2:7" x14ac:dyDescent="0.25">
      <c r="B747" s="96"/>
      <c r="C747" s="96"/>
      <c r="D747" s="97"/>
      <c r="G747" s="2"/>
    </row>
    <row r="748" spans="2:7" x14ac:dyDescent="0.25">
      <c r="B748" s="96"/>
      <c r="C748" s="96"/>
      <c r="D748" s="97"/>
      <c r="G748" s="2"/>
    </row>
    <row r="749" spans="2:7" x14ac:dyDescent="0.25">
      <c r="B749" s="96"/>
      <c r="C749" s="96"/>
      <c r="D749" s="97"/>
      <c r="G749" s="2"/>
    </row>
    <row r="750" spans="2:7" x14ac:dyDescent="0.25">
      <c r="B750" s="96"/>
      <c r="C750" s="96"/>
      <c r="D750" s="97"/>
      <c r="G750" s="2"/>
    </row>
    <row r="751" spans="2:7" x14ac:dyDescent="0.25">
      <c r="B751" s="96"/>
      <c r="C751" s="96"/>
      <c r="D751" s="97"/>
      <c r="G751" s="2"/>
    </row>
    <row r="752" spans="2:7" x14ac:dyDescent="0.25">
      <c r="B752" s="96"/>
      <c r="C752" s="96"/>
      <c r="D752" s="97"/>
      <c r="G752" s="2"/>
    </row>
    <row r="753" spans="2:7" x14ac:dyDescent="0.25">
      <c r="B753" s="96"/>
      <c r="C753" s="96"/>
      <c r="D753" s="97"/>
      <c r="G753" s="2"/>
    </row>
    <row r="754" spans="2:7" x14ac:dyDescent="0.25">
      <c r="B754" s="96"/>
      <c r="C754" s="96"/>
      <c r="D754" s="97"/>
      <c r="G754" s="2"/>
    </row>
    <row r="755" spans="2:7" x14ac:dyDescent="0.25">
      <c r="B755" s="96"/>
      <c r="C755" s="96"/>
      <c r="D755" s="97"/>
      <c r="G755" s="2"/>
    </row>
    <row r="756" spans="2:7" x14ac:dyDescent="0.25">
      <c r="B756" s="96"/>
      <c r="C756" s="96"/>
      <c r="D756" s="97"/>
      <c r="G756" s="2"/>
    </row>
    <row r="757" spans="2:7" x14ac:dyDescent="0.25">
      <c r="B757" s="96"/>
      <c r="C757" s="96"/>
      <c r="D757" s="97"/>
      <c r="G757" s="2"/>
    </row>
    <row r="758" spans="2:7" x14ac:dyDescent="0.25">
      <c r="B758" s="96"/>
      <c r="C758" s="96"/>
      <c r="D758" s="97"/>
      <c r="G758" s="2"/>
    </row>
    <row r="759" spans="2:7" x14ac:dyDescent="0.25">
      <c r="B759" s="96"/>
      <c r="C759" s="96"/>
      <c r="D759" s="97"/>
      <c r="G759" s="2"/>
    </row>
    <row r="760" spans="2:7" x14ac:dyDescent="0.25">
      <c r="B760" s="96"/>
      <c r="C760" s="96"/>
      <c r="D760" s="97"/>
      <c r="G760" s="2"/>
    </row>
    <row r="761" spans="2:7" x14ac:dyDescent="0.25">
      <c r="B761" s="96"/>
      <c r="C761" s="96"/>
      <c r="D761" s="97"/>
      <c r="G761" s="2"/>
    </row>
    <row r="762" spans="2:7" x14ac:dyDescent="0.25">
      <c r="B762" s="96"/>
      <c r="C762" s="96"/>
      <c r="D762" s="97"/>
      <c r="G762" s="2"/>
    </row>
    <row r="763" spans="2:7" x14ac:dyDescent="0.25">
      <c r="B763" s="96"/>
      <c r="C763" s="96"/>
      <c r="D763" s="97"/>
      <c r="G763" s="2"/>
    </row>
    <row r="764" spans="2:7" x14ac:dyDescent="0.25">
      <c r="B764" s="96"/>
      <c r="C764" s="96"/>
      <c r="D764" s="97"/>
      <c r="G764" s="2"/>
    </row>
    <row r="765" spans="2:7" x14ac:dyDescent="0.25">
      <c r="B765" s="96"/>
      <c r="C765" s="96"/>
      <c r="D765" s="97"/>
      <c r="G765" s="2"/>
    </row>
    <row r="766" spans="2:7" x14ac:dyDescent="0.25">
      <c r="B766" s="96"/>
      <c r="C766" s="96"/>
      <c r="D766" s="97"/>
      <c r="G766" s="2"/>
    </row>
    <row r="767" spans="2:7" x14ac:dyDescent="0.25">
      <c r="B767" s="96"/>
      <c r="C767" s="96"/>
      <c r="D767" s="97"/>
      <c r="G767" s="2"/>
    </row>
    <row r="768" spans="2:7" x14ac:dyDescent="0.25">
      <c r="B768" s="96"/>
      <c r="C768" s="96"/>
      <c r="D768" s="97"/>
      <c r="G768" s="2"/>
    </row>
    <row r="769" spans="2:7" x14ac:dyDescent="0.25">
      <c r="B769" s="96"/>
      <c r="C769" s="96"/>
      <c r="D769" s="97"/>
      <c r="G769" s="2"/>
    </row>
    <row r="770" spans="2:7" x14ac:dyDescent="0.25">
      <c r="B770" s="96"/>
      <c r="C770" s="96"/>
      <c r="D770" s="97"/>
      <c r="G770" s="2"/>
    </row>
    <row r="771" spans="2:7" x14ac:dyDescent="0.25">
      <c r="B771" s="96"/>
      <c r="C771" s="96"/>
      <c r="D771" s="97"/>
      <c r="G771" s="2"/>
    </row>
    <row r="772" spans="2:7" x14ac:dyDescent="0.25">
      <c r="B772" s="96"/>
      <c r="C772" s="96"/>
      <c r="D772" s="97"/>
      <c r="G772" s="2"/>
    </row>
    <row r="773" spans="2:7" x14ac:dyDescent="0.25">
      <c r="B773" s="96"/>
      <c r="C773" s="96"/>
      <c r="D773" s="97"/>
      <c r="G773" s="2"/>
    </row>
    <row r="774" spans="2:7" x14ac:dyDescent="0.25">
      <c r="B774" s="96"/>
      <c r="C774" s="96"/>
      <c r="D774" s="97"/>
      <c r="G774" s="2"/>
    </row>
    <row r="775" spans="2:7" x14ac:dyDescent="0.25">
      <c r="B775" s="96"/>
      <c r="C775" s="96"/>
      <c r="D775" s="97"/>
      <c r="G775" s="2"/>
    </row>
    <row r="776" spans="2:7" x14ac:dyDescent="0.25">
      <c r="B776" s="96"/>
      <c r="C776" s="96"/>
      <c r="D776" s="97"/>
      <c r="G776" s="2"/>
    </row>
    <row r="777" spans="2:7" x14ac:dyDescent="0.25">
      <c r="B777" s="96"/>
      <c r="C777" s="96"/>
      <c r="D777" s="97"/>
      <c r="G777" s="2"/>
    </row>
    <row r="778" spans="2:7" x14ac:dyDescent="0.25">
      <c r="B778" s="96"/>
      <c r="C778" s="96"/>
      <c r="D778" s="97"/>
      <c r="G778" s="2"/>
    </row>
    <row r="779" spans="2:7" x14ac:dyDescent="0.25">
      <c r="B779" s="96"/>
      <c r="C779" s="96"/>
      <c r="D779" s="97"/>
      <c r="G779" s="2"/>
    </row>
    <row r="780" spans="2:7" x14ac:dyDescent="0.25">
      <c r="B780" s="96"/>
      <c r="C780" s="96"/>
      <c r="D780" s="97"/>
      <c r="G780" s="2"/>
    </row>
    <row r="781" spans="2:7" x14ac:dyDescent="0.25">
      <c r="B781" s="96"/>
      <c r="C781" s="96"/>
      <c r="D781" s="97"/>
      <c r="G781" s="2"/>
    </row>
    <row r="782" spans="2:7" x14ac:dyDescent="0.25">
      <c r="B782" s="96"/>
      <c r="C782" s="96"/>
      <c r="D782" s="97"/>
      <c r="G782" s="2"/>
    </row>
    <row r="783" spans="2:7" x14ac:dyDescent="0.25">
      <c r="B783" s="96"/>
      <c r="C783" s="96"/>
      <c r="D783" s="97"/>
      <c r="G783" s="2"/>
    </row>
    <row r="784" spans="2:7" x14ac:dyDescent="0.25">
      <c r="B784" s="96"/>
      <c r="C784" s="96"/>
      <c r="D784" s="97"/>
      <c r="G784" s="2"/>
    </row>
    <row r="785" spans="2:7" x14ac:dyDescent="0.25">
      <c r="B785" s="96"/>
      <c r="C785" s="96"/>
      <c r="D785" s="97"/>
      <c r="G785" s="2"/>
    </row>
    <row r="786" spans="2:7" x14ac:dyDescent="0.25">
      <c r="B786" s="96"/>
      <c r="C786" s="96"/>
      <c r="D786" s="97"/>
      <c r="G786" s="2"/>
    </row>
    <row r="787" spans="2:7" x14ac:dyDescent="0.25">
      <c r="B787" s="96"/>
      <c r="C787" s="96"/>
      <c r="D787" s="97"/>
      <c r="G787" s="2"/>
    </row>
    <row r="788" spans="2:7" x14ac:dyDescent="0.25">
      <c r="B788" s="96"/>
      <c r="C788" s="96"/>
      <c r="D788" s="97"/>
      <c r="G788" s="2"/>
    </row>
    <row r="789" spans="2:7" x14ac:dyDescent="0.25">
      <c r="B789" s="96"/>
      <c r="C789" s="96"/>
      <c r="D789" s="97"/>
      <c r="G789" s="2"/>
    </row>
    <row r="790" spans="2:7" x14ac:dyDescent="0.25">
      <c r="B790" s="96"/>
      <c r="C790" s="96"/>
      <c r="D790" s="97"/>
      <c r="G790" s="2"/>
    </row>
    <row r="791" spans="2:7" x14ac:dyDescent="0.25">
      <c r="B791" s="96"/>
      <c r="C791" s="96"/>
      <c r="D791" s="97"/>
      <c r="G791" s="2"/>
    </row>
    <row r="792" spans="2:7" x14ac:dyDescent="0.25">
      <c r="B792" s="96"/>
      <c r="C792" s="96"/>
      <c r="D792" s="97"/>
      <c r="G792" s="2"/>
    </row>
    <row r="793" spans="2:7" x14ac:dyDescent="0.25">
      <c r="B793" s="96"/>
      <c r="C793" s="96"/>
      <c r="D793" s="97"/>
      <c r="G793" s="2"/>
    </row>
    <row r="794" spans="2:7" x14ac:dyDescent="0.25">
      <c r="B794" s="96"/>
      <c r="C794" s="96"/>
      <c r="D794" s="97"/>
      <c r="G794" s="2"/>
    </row>
    <row r="795" spans="2:7" x14ac:dyDescent="0.25">
      <c r="B795" s="96"/>
      <c r="C795" s="96"/>
      <c r="D795" s="97"/>
      <c r="G795" s="2"/>
    </row>
    <row r="796" spans="2:7" x14ac:dyDescent="0.25">
      <c r="B796" s="96"/>
      <c r="C796" s="96"/>
      <c r="D796" s="97"/>
      <c r="G796" s="2"/>
    </row>
    <row r="797" spans="2:7" x14ac:dyDescent="0.25">
      <c r="B797" s="96"/>
      <c r="C797" s="96"/>
      <c r="D797" s="97"/>
      <c r="G797" s="2"/>
    </row>
    <row r="798" spans="2:7" x14ac:dyDescent="0.25">
      <c r="B798" s="96"/>
      <c r="C798" s="96"/>
      <c r="D798" s="97"/>
      <c r="G798" s="2"/>
    </row>
    <row r="799" spans="2:7" x14ac:dyDescent="0.25">
      <c r="B799" s="96"/>
      <c r="C799" s="96"/>
      <c r="D799" s="97"/>
      <c r="G799" s="2"/>
    </row>
    <row r="800" spans="2:7" x14ac:dyDescent="0.25">
      <c r="B800" s="96"/>
      <c r="C800" s="96"/>
      <c r="D800" s="97"/>
      <c r="G800" s="2"/>
    </row>
    <row r="801" spans="2:7" x14ac:dyDescent="0.25">
      <c r="B801" s="96"/>
      <c r="C801" s="96"/>
      <c r="D801" s="97"/>
      <c r="G801" s="2"/>
    </row>
    <row r="802" spans="2:7" x14ac:dyDescent="0.25">
      <c r="B802" s="96"/>
      <c r="C802" s="96"/>
      <c r="D802" s="97"/>
      <c r="G802" s="2"/>
    </row>
    <row r="803" spans="2:7" x14ac:dyDescent="0.25">
      <c r="B803" s="96"/>
      <c r="C803" s="96"/>
      <c r="D803" s="97"/>
      <c r="G803" s="2"/>
    </row>
    <row r="804" spans="2:7" x14ac:dyDescent="0.25">
      <c r="B804" s="96"/>
      <c r="C804" s="96"/>
      <c r="D804" s="97"/>
      <c r="G804" s="2"/>
    </row>
    <row r="805" spans="2:7" x14ac:dyDescent="0.25">
      <c r="B805" s="96"/>
      <c r="C805" s="96"/>
      <c r="D805" s="97"/>
      <c r="G805" s="2"/>
    </row>
    <row r="806" spans="2:7" x14ac:dyDescent="0.25">
      <c r="B806" s="96"/>
      <c r="C806" s="96"/>
      <c r="D806" s="97"/>
      <c r="G806" s="2"/>
    </row>
    <row r="807" spans="2:7" x14ac:dyDescent="0.25">
      <c r="B807" s="96"/>
      <c r="C807" s="96"/>
      <c r="D807" s="97"/>
      <c r="G807" s="2"/>
    </row>
    <row r="808" spans="2:7" x14ac:dyDescent="0.25">
      <c r="B808" s="96"/>
      <c r="C808" s="96"/>
      <c r="D808" s="97"/>
      <c r="G808" s="2"/>
    </row>
    <row r="809" spans="2:7" x14ac:dyDescent="0.25">
      <c r="B809" s="96"/>
      <c r="C809" s="96"/>
      <c r="D809" s="97"/>
      <c r="G809" s="2"/>
    </row>
    <row r="810" spans="2:7" x14ac:dyDescent="0.25">
      <c r="B810" s="96"/>
      <c r="C810" s="96"/>
      <c r="D810" s="97"/>
      <c r="G810" s="2"/>
    </row>
    <row r="811" spans="2:7" x14ac:dyDescent="0.25">
      <c r="B811" s="96"/>
      <c r="C811" s="96"/>
      <c r="D811" s="97"/>
      <c r="G811" s="2"/>
    </row>
    <row r="812" spans="2:7" x14ac:dyDescent="0.25">
      <c r="B812" s="96"/>
      <c r="C812" s="96"/>
      <c r="D812" s="97"/>
      <c r="G812" s="2"/>
    </row>
    <row r="813" spans="2:7" x14ac:dyDescent="0.25">
      <c r="B813" s="96"/>
      <c r="C813" s="96"/>
      <c r="D813" s="97"/>
      <c r="G813" s="2"/>
    </row>
    <row r="814" spans="2:7" x14ac:dyDescent="0.25">
      <c r="B814" s="96"/>
      <c r="C814" s="96"/>
      <c r="D814" s="97"/>
      <c r="G814" s="2"/>
    </row>
    <row r="815" spans="2:7" x14ac:dyDescent="0.25">
      <c r="B815" s="96"/>
      <c r="C815" s="96"/>
      <c r="D815" s="97"/>
      <c r="G815" s="2"/>
    </row>
    <row r="816" spans="2:7" x14ac:dyDescent="0.25">
      <c r="B816" s="96"/>
      <c r="C816" s="96"/>
      <c r="D816" s="97"/>
      <c r="G816" s="2"/>
    </row>
    <row r="817" spans="2:7" x14ac:dyDescent="0.25">
      <c r="B817" s="96"/>
      <c r="C817" s="96"/>
      <c r="D817" s="97"/>
      <c r="G817" s="2"/>
    </row>
    <row r="818" spans="2:7" x14ac:dyDescent="0.25">
      <c r="B818" s="96"/>
      <c r="C818" s="96"/>
      <c r="D818" s="97"/>
      <c r="G818" s="2"/>
    </row>
    <row r="819" spans="2:7" x14ac:dyDescent="0.25">
      <c r="B819" s="96"/>
      <c r="C819" s="96"/>
      <c r="D819" s="97"/>
      <c r="G819" s="2"/>
    </row>
    <row r="820" spans="2:7" x14ac:dyDescent="0.25">
      <c r="B820" s="96"/>
      <c r="C820" s="96"/>
      <c r="D820" s="97"/>
      <c r="G820" s="2"/>
    </row>
    <row r="821" spans="2:7" x14ac:dyDescent="0.25">
      <c r="B821" s="96"/>
      <c r="C821" s="96"/>
      <c r="D821" s="97"/>
      <c r="G821" s="2"/>
    </row>
    <row r="822" spans="2:7" x14ac:dyDescent="0.25">
      <c r="B822" s="96"/>
      <c r="C822" s="96"/>
      <c r="D822" s="97"/>
      <c r="G822" s="2"/>
    </row>
    <row r="823" spans="2:7" x14ac:dyDescent="0.25">
      <c r="B823" s="96"/>
      <c r="C823" s="96"/>
      <c r="D823" s="97"/>
      <c r="G823" s="2"/>
    </row>
    <row r="824" spans="2:7" x14ac:dyDescent="0.25">
      <c r="B824" s="96"/>
      <c r="C824" s="96"/>
      <c r="D824" s="97"/>
      <c r="G824" s="2"/>
    </row>
    <row r="825" spans="2:7" x14ac:dyDescent="0.25">
      <c r="B825" s="96"/>
      <c r="C825" s="96"/>
      <c r="D825" s="97"/>
      <c r="G825" s="2"/>
    </row>
    <row r="826" spans="2:7" x14ac:dyDescent="0.25">
      <c r="B826" s="96"/>
      <c r="C826" s="96"/>
      <c r="D826" s="97"/>
      <c r="G826" s="2"/>
    </row>
    <row r="827" spans="2:7" x14ac:dyDescent="0.25">
      <c r="B827" s="96"/>
      <c r="C827" s="96"/>
      <c r="D827" s="97"/>
      <c r="G827" s="2"/>
    </row>
    <row r="828" spans="2:7" x14ac:dyDescent="0.25">
      <c r="B828" s="96"/>
      <c r="C828" s="96"/>
      <c r="D828" s="97"/>
      <c r="G828" s="2"/>
    </row>
    <row r="829" spans="2:7" x14ac:dyDescent="0.25">
      <c r="B829" s="96"/>
      <c r="C829" s="96"/>
      <c r="D829" s="97"/>
      <c r="G829" s="2"/>
    </row>
    <row r="830" spans="2:7" x14ac:dyDescent="0.25">
      <c r="B830" s="96"/>
      <c r="C830" s="96"/>
      <c r="D830" s="97"/>
      <c r="G830" s="2"/>
    </row>
    <row r="831" spans="2:7" x14ac:dyDescent="0.25">
      <c r="B831" s="96"/>
      <c r="C831" s="96"/>
      <c r="D831" s="97"/>
      <c r="G831" s="2"/>
    </row>
    <row r="832" spans="2:7" x14ac:dyDescent="0.25">
      <c r="B832" s="96"/>
      <c r="C832" s="96"/>
      <c r="D832" s="97"/>
      <c r="G832" s="2"/>
    </row>
    <row r="833" spans="2:7" x14ac:dyDescent="0.25">
      <c r="B833" s="96"/>
      <c r="C833" s="96"/>
      <c r="D833" s="97"/>
      <c r="G833" s="2"/>
    </row>
    <row r="834" spans="2:7" x14ac:dyDescent="0.25">
      <c r="B834" s="96"/>
      <c r="C834" s="96"/>
      <c r="D834" s="97"/>
      <c r="G834" s="2"/>
    </row>
    <row r="835" spans="2:7" x14ac:dyDescent="0.25">
      <c r="B835" s="96"/>
      <c r="C835" s="96"/>
      <c r="D835" s="97"/>
      <c r="G835" s="2"/>
    </row>
    <row r="836" spans="2:7" x14ac:dyDescent="0.25">
      <c r="B836" s="96"/>
      <c r="C836" s="96"/>
      <c r="D836" s="97"/>
      <c r="G836" s="2"/>
    </row>
    <row r="837" spans="2:7" x14ac:dyDescent="0.25">
      <c r="B837" s="96"/>
      <c r="C837" s="96"/>
      <c r="D837" s="97"/>
      <c r="G837" s="2"/>
    </row>
    <row r="838" spans="2:7" x14ac:dyDescent="0.25">
      <c r="B838" s="96"/>
      <c r="C838" s="96"/>
      <c r="D838" s="97"/>
      <c r="G838" s="2"/>
    </row>
    <row r="839" spans="2:7" x14ac:dyDescent="0.25">
      <c r="B839" s="96"/>
      <c r="C839" s="96"/>
      <c r="D839" s="97"/>
      <c r="G839" s="2"/>
    </row>
    <row r="840" spans="2:7" x14ac:dyDescent="0.25">
      <c r="B840" s="96"/>
      <c r="C840" s="96"/>
      <c r="D840" s="97"/>
      <c r="G840" s="2"/>
    </row>
    <row r="841" spans="2:7" x14ac:dyDescent="0.25">
      <c r="B841" s="96"/>
      <c r="C841" s="96"/>
      <c r="D841" s="97"/>
      <c r="G841" s="2"/>
    </row>
    <row r="842" spans="2:7" x14ac:dyDescent="0.25">
      <c r="B842" s="96"/>
      <c r="C842" s="96"/>
      <c r="D842" s="97"/>
      <c r="G842" s="2"/>
    </row>
    <row r="843" spans="2:7" x14ac:dyDescent="0.25">
      <c r="B843" s="96"/>
      <c r="C843" s="96"/>
      <c r="D843" s="97"/>
      <c r="G843" s="2"/>
    </row>
    <row r="844" spans="2:7" x14ac:dyDescent="0.25">
      <c r="B844" s="96"/>
      <c r="C844" s="96"/>
      <c r="D844" s="97"/>
      <c r="G844" s="2"/>
    </row>
    <row r="845" spans="2:7" x14ac:dyDescent="0.25">
      <c r="B845" s="96"/>
      <c r="C845" s="96"/>
      <c r="D845" s="97"/>
      <c r="G845" s="2"/>
    </row>
    <row r="846" spans="2:7" x14ac:dyDescent="0.25">
      <c r="B846" s="96"/>
      <c r="C846" s="96"/>
      <c r="D846" s="97"/>
      <c r="G846" s="2"/>
    </row>
    <row r="847" spans="2:7" x14ac:dyDescent="0.25">
      <c r="B847" s="96"/>
      <c r="C847" s="96"/>
      <c r="D847" s="97"/>
      <c r="G847" s="2"/>
    </row>
    <row r="848" spans="2:7" x14ac:dyDescent="0.25">
      <c r="B848" s="96"/>
      <c r="C848" s="96"/>
      <c r="D848" s="97"/>
      <c r="G848" s="2"/>
    </row>
    <row r="849" spans="2:7" x14ac:dyDescent="0.25">
      <c r="B849" s="96"/>
      <c r="C849" s="96"/>
      <c r="D849" s="97"/>
      <c r="G849" s="2"/>
    </row>
    <row r="850" spans="2:7" x14ac:dyDescent="0.25">
      <c r="B850" s="96"/>
      <c r="C850" s="96"/>
      <c r="D850" s="97"/>
      <c r="G850" s="2"/>
    </row>
    <row r="851" spans="2:7" x14ac:dyDescent="0.25">
      <c r="B851" s="96"/>
      <c r="C851" s="96"/>
      <c r="D851" s="97"/>
      <c r="G851" s="2"/>
    </row>
    <row r="852" spans="2:7" x14ac:dyDescent="0.25">
      <c r="B852" s="96"/>
      <c r="C852" s="96"/>
      <c r="D852" s="97"/>
      <c r="G852" s="2"/>
    </row>
    <row r="853" spans="2:7" x14ac:dyDescent="0.25">
      <c r="B853" s="96"/>
      <c r="C853" s="96"/>
      <c r="D853" s="97"/>
      <c r="G853" s="2"/>
    </row>
    <row r="854" spans="2:7" x14ac:dyDescent="0.25">
      <c r="B854" s="96"/>
      <c r="C854" s="96"/>
      <c r="D854" s="97"/>
      <c r="G854" s="2"/>
    </row>
    <row r="855" spans="2:7" x14ac:dyDescent="0.25">
      <c r="B855" s="96"/>
      <c r="C855" s="96"/>
      <c r="D855" s="97"/>
      <c r="G855" s="2"/>
    </row>
    <row r="856" spans="2:7" x14ac:dyDescent="0.25">
      <c r="B856" s="96"/>
      <c r="C856" s="96"/>
      <c r="D856" s="97"/>
      <c r="G856" s="2"/>
    </row>
    <row r="857" spans="2:7" x14ac:dyDescent="0.25">
      <c r="B857" s="96"/>
      <c r="C857" s="96"/>
      <c r="D857" s="97"/>
      <c r="G857" s="2"/>
    </row>
    <row r="858" spans="2:7" x14ac:dyDescent="0.25">
      <c r="B858" s="96"/>
      <c r="C858" s="96"/>
      <c r="D858" s="97"/>
      <c r="G858" s="2"/>
    </row>
    <row r="859" spans="2:7" x14ac:dyDescent="0.25">
      <c r="B859" s="96"/>
      <c r="C859" s="96"/>
      <c r="D859" s="97"/>
      <c r="G859" s="2"/>
    </row>
    <row r="860" spans="2:7" x14ac:dyDescent="0.25">
      <c r="B860" s="96"/>
      <c r="C860" s="96"/>
      <c r="D860" s="97"/>
      <c r="G860" s="2"/>
    </row>
    <row r="861" spans="2:7" x14ac:dyDescent="0.25">
      <c r="B861" s="96"/>
      <c r="C861" s="96"/>
      <c r="D861" s="97"/>
      <c r="G861" s="2"/>
    </row>
    <row r="862" spans="2:7" x14ac:dyDescent="0.25">
      <c r="B862" s="96"/>
      <c r="C862" s="96"/>
      <c r="D862" s="97"/>
      <c r="G862" s="2"/>
    </row>
    <row r="863" spans="2:7" x14ac:dyDescent="0.25">
      <c r="B863" s="96"/>
      <c r="C863" s="96"/>
      <c r="D863" s="97"/>
      <c r="G863" s="2"/>
    </row>
    <row r="864" spans="2:7" x14ac:dyDescent="0.25">
      <c r="B864" s="96"/>
      <c r="C864" s="96"/>
      <c r="D864" s="97"/>
      <c r="G864" s="2"/>
    </row>
    <row r="865" spans="2:7" x14ac:dyDescent="0.25">
      <c r="B865" s="96"/>
      <c r="C865" s="96"/>
      <c r="D865" s="97"/>
      <c r="G865" s="2"/>
    </row>
    <row r="866" spans="2:7" x14ac:dyDescent="0.25">
      <c r="B866" s="96"/>
      <c r="C866" s="96"/>
      <c r="D866" s="97"/>
      <c r="G866" s="2"/>
    </row>
    <row r="867" spans="2:7" x14ac:dyDescent="0.25">
      <c r="B867" s="96"/>
      <c r="C867" s="96"/>
      <c r="D867" s="97"/>
      <c r="G867" s="2"/>
    </row>
    <row r="868" spans="2:7" x14ac:dyDescent="0.25">
      <c r="B868" s="96"/>
      <c r="C868" s="96"/>
      <c r="D868" s="97"/>
      <c r="G868" s="2"/>
    </row>
    <row r="869" spans="2:7" x14ac:dyDescent="0.25">
      <c r="B869" s="96"/>
      <c r="C869" s="96"/>
      <c r="D869" s="97"/>
      <c r="G869" s="2"/>
    </row>
    <row r="870" spans="2:7" x14ac:dyDescent="0.25">
      <c r="B870" s="96"/>
      <c r="C870" s="96"/>
      <c r="D870" s="97"/>
      <c r="G870" s="2"/>
    </row>
    <row r="871" spans="2:7" x14ac:dyDescent="0.25">
      <c r="B871" s="96"/>
      <c r="C871" s="96"/>
      <c r="D871" s="97"/>
      <c r="G871" s="2"/>
    </row>
    <row r="872" spans="2:7" x14ac:dyDescent="0.25">
      <c r="B872" s="96"/>
      <c r="C872" s="96"/>
      <c r="D872" s="97"/>
      <c r="G872" s="2"/>
    </row>
    <row r="873" spans="2:7" x14ac:dyDescent="0.25">
      <c r="B873" s="96"/>
      <c r="C873" s="96"/>
      <c r="D873" s="97"/>
      <c r="G873" s="2"/>
    </row>
    <row r="874" spans="2:7" x14ac:dyDescent="0.25">
      <c r="B874" s="96"/>
      <c r="C874" s="96"/>
      <c r="D874" s="97"/>
      <c r="G874" s="2"/>
    </row>
    <row r="875" spans="2:7" x14ac:dyDescent="0.25">
      <c r="B875" s="96"/>
      <c r="C875" s="96"/>
      <c r="D875" s="97"/>
      <c r="G875" s="2"/>
    </row>
    <row r="876" spans="2:7" x14ac:dyDescent="0.25">
      <c r="B876" s="96"/>
      <c r="C876" s="96"/>
      <c r="D876" s="97"/>
      <c r="G876" s="2"/>
    </row>
    <row r="877" spans="2:7" x14ac:dyDescent="0.25">
      <c r="B877" s="96"/>
      <c r="C877" s="96"/>
      <c r="D877" s="97"/>
      <c r="G877" s="2"/>
    </row>
    <row r="878" spans="2:7" x14ac:dyDescent="0.25">
      <c r="B878" s="96"/>
      <c r="C878" s="96"/>
      <c r="D878" s="97"/>
      <c r="G878" s="2"/>
    </row>
    <row r="879" spans="2:7" x14ac:dyDescent="0.25">
      <c r="B879" s="96"/>
      <c r="C879" s="96"/>
      <c r="D879" s="97"/>
      <c r="G879" s="2"/>
    </row>
    <row r="880" spans="2:7" x14ac:dyDescent="0.25">
      <c r="B880" s="96"/>
      <c r="C880" s="96"/>
      <c r="D880" s="97"/>
      <c r="G880" s="2"/>
    </row>
    <row r="881" spans="2:7" x14ac:dyDescent="0.25">
      <c r="B881" s="96"/>
      <c r="C881" s="96"/>
      <c r="D881" s="97"/>
      <c r="G881" s="2"/>
    </row>
    <row r="882" spans="2:7" x14ac:dyDescent="0.25">
      <c r="B882" s="96"/>
      <c r="C882" s="96"/>
      <c r="D882" s="97"/>
      <c r="G882" s="2"/>
    </row>
    <row r="883" spans="2:7" x14ac:dyDescent="0.25">
      <c r="B883" s="96"/>
      <c r="C883" s="96"/>
      <c r="D883" s="97"/>
      <c r="G883" s="2"/>
    </row>
    <row r="884" spans="2:7" x14ac:dyDescent="0.25">
      <c r="B884" s="96"/>
      <c r="C884" s="96"/>
      <c r="D884" s="97"/>
      <c r="G884" s="2"/>
    </row>
    <row r="885" spans="2:7" x14ac:dyDescent="0.25">
      <c r="B885" s="96"/>
      <c r="C885" s="96"/>
      <c r="D885" s="97"/>
      <c r="G885" s="2"/>
    </row>
    <row r="886" spans="2:7" x14ac:dyDescent="0.25">
      <c r="B886" s="96"/>
      <c r="C886" s="96"/>
      <c r="D886" s="97"/>
      <c r="G886" s="2"/>
    </row>
    <row r="887" spans="2:7" x14ac:dyDescent="0.25">
      <c r="B887" s="96"/>
      <c r="C887" s="96"/>
      <c r="D887" s="97"/>
      <c r="G887" s="2"/>
    </row>
    <row r="888" spans="2:7" x14ac:dyDescent="0.25">
      <c r="B888" s="96"/>
      <c r="C888" s="96"/>
      <c r="D888" s="97"/>
      <c r="G888" s="2"/>
    </row>
    <row r="889" spans="2:7" x14ac:dyDescent="0.25">
      <c r="B889" s="96"/>
      <c r="C889" s="96"/>
      <c r="D889" s="97"/>
      <c r="G889" s="2"/>
    </row>
    <row r="890" spans="2:7" x14ac:dyDescent="0.25">
      <c r="B890" s="96"/>
      <c r="C890" s="96"/>
      <c r="D890" s="97"/>
      <c r="G890" s="2"/>
    </row>
    <row r="891" spans="2:7" x14ac:dyDescent="0.25">
      <c r="B891" s="96"/>
      <c r="C891" s="96"/>
      <c r="D891" s="97"/>
      <c r="G891" s="2"/>
    </row>
    <row r="892" spans="2:7" x14ac:dyDescent="0.25">
      <c r="B892" s="96"/>
      <c r="C892" s="96"/>
      <c r="D892" s="97"/>
      <c r="G892" s="2"/>
    </row>
    <row r="893" spans="2:7" x14ac:dyDescent="0.25">
      <c r="B893" s="96"/>
      <c r="C893" s="96"/>
      <c r="D893" s="97"/>
      <c r="G893" s="2"/>
    </row>
    <row r="894" spans="2:7" x14ac:dyDescent="0.25">
      <c r="B894" s="96"/>
      <c r="C894" s="96"/>
      <c r="D894" s="97"/>
      <c r="G894" s="2"/>
    </row>
  </sheetData>
  <autoFilter ref="A3:AQ109"/>
  <mergeCells count="1">
    <mergeCell ref="M2:AA2"/>
  </mergeCells>
  <conditionalFormatting sqref="F108:F1048576 F1:F94">
    <cfRule type="duplicateValues" dxfId="1" priority="2"/>
  </conditionalFormatting>
  <conditionalFormatting sqref="F95:F107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8"/>
  <sheetViews>
    <sheetView topLeftCell="A7" workbookViewId="0">
      <selection activeCell="D19" sqref="D19"/>
    </sheetView>
  </sheetViews>
  <sheetFormatPr defaultRowHeight="15" x14ac:dyDescent="0.25"/>
  <cols>
    <col min="4" max="4" width="54.5703125" customWidth="1"/>
  </cols>
  <sheetData>
    <row r="4" spans="3:8" x14ac:dyDescent="0.25">
      <c r="F4" t="s">
        <v>295</v>
      </c>
      <c r="G4" t="s">
        <v>38</v>
      </c>
      <c r="H4" t="s">
        <v>39</v>
      </c>
    </row>
    <row r="5" spans="3:8" x14ac:dyDescent="0.25">
      <c r="C5">
        <v>2070</v>
      </c>
      <c r="D5" t="s">
        <v>46</v>
      </c>
      <c r="E5">
        <v>240</v>
      </c>
      <c r="F5">
        <v>144</v>
      </c>
      <c r="G5">
        <v>48</v>
      </c>
      <c r="H5">
        <v>48</v>
      </c>
    </row>
    <row r="6" spans="3:8" x14ac:dyDescent="0.25">
      <c r="C6">
        <v>20002</v>
      </c>
      <c r="D6" t="s">
        <v>48</v>
      </c>
      <c r="E6">
        <v>60</v>
      </c>
      <c r="F6">
        <v>36</v>
      </c>
      <c r="G6">
        <v>12</v>
      </c>
      <c r="H6">
        <v>12</v>
      </c>
    </row>
    <row r="7" spans="3:8" x14ac:dyDescent="0.25">
      <c r="C7">
        <v>31568</v>
      </c>
      <c r="D7" t="s">
        <v>84</v>
      </c>
      <c r="E7">
        <v>24</v>
      </c>
      <c r="F7">
        <v>16</v>
      </c>
      <c r="G7">
        <v>4</v>
      </c>
      <c r="H7">
        <v>4</v>
      </c>
    </row>
    <row r="8" spans="3:8" x14ac:dyDescent="0.25">
      <c r="C8">
        <v>31579</v>
      </c>
      <c r="D8" t="s">
        <v>57</v>
      </c>
      <c r="E8">
        <v>12</v>
      </c>
      <c r="F8">
        <v>12</v>
      </c>
      <c r="G8">
        <v>0</v>
      </c>
      <c r="H8">
        <v>0</v>
      </c>
    </row>
    <row r="9" spans="3:8" x14ac:dyDescent="0.25">
      <c r="C9">
        <v>31581</v>
      </c>
      <c r="D9" t="s">
        <v>54</v>
      </c>
      <c r="E9">
        <v>12</v>
      </c>
      <c r="F9">
        <v>12</v>
      </c>
      <c r="G9">
        <v>0</v>
      </c>
      <c r="H9">
        <v>0</v>
      </c>
    </row>
    <row r="10" spans="3:8" x14ac:dyDescent="0.25">
      <c r="C10">
        <v>31584</v>
      </c>
      <c r="D10" t="s">
        <v>72</v>
      </c>
      <c r="E10">
        <v>12</v>
      </c>
      <c r="F10">
        <v>12</v>
      </c>
      <c r="G10">
        <v>0</v>
      </c>
      <c r="H10">
        <v>0</v>
      </c>
    </row>
    <row r="11" spans="3:8" x14ac:dyDescent="0.25">
      <c r="C11">
        <v>31585</v>
      </c>
      <c r="D11" t="s">
        <v>131</v>
      </c>
      <c r="E11">
        <v>120</v>
      </c>
      <c r="F11">
        <v>72</v>
      </c>
      <c r="G11">
        <v>24</v>
      </c>
      <c r="H11">
        <v>24</v>
      </c>
    </row>
    <row r="12" spans="3:8" x14ac:dyDescent="0.25">
      <c r="C12">
        <v>2457</v>
      </c>
      <c r="D12" t="s">
        <v>59</v>
      </c>
      <c r="E12">
        <v>120</v>
      </c>
      <c r="F12">
        <v>72</v>
      </c>
      <c r="G12">
        <v>24</v>
      </c>
      <c r="H12">
        <v>24</v>
      </c>
    </row>
    <row r="13" spans="3:8" x14ac:dyDescent="0.25">
      <c r="C13">
        <v>2464</v>
      </c>
      <c r="D13" t="s">
        <v>149</v>
      </c>
      <c r="E13">
        <v>36</v>
      </c>
      <c r="F13">
        <v>24</v>
      </c>
      <c r="G13">
        <v>6</v>
      </c>
      <c r="H13">
        <v>6</v>
      </c>
    </row>
    <row r="14" spans="3:8" x14ac:dyDescent="0.25">
      <c r="C14">
        <v>23403</v>
      </c>
      <c r="D14" t="s">
        <v>79</v>
      </c>
      <c r="E14">
        <v>120</v>
      </c>
      <c r="F14">
        <v>120</v>
      </c>
      <c r="G14">
        <v>0</v>
      </c>
      <c r="H14">
        <v>0</v>
      </c>
    </row>
    <row r="15" spans="3:8" x14ac:dyDescent="0.25">
      <c r="C15">
        <v>31560</v>
      </c>
      <c r="D15" t="s">
        <v>144</v>
      </c>
      <c r="E15">
        <v>12</v>
      </c>
      <c r="F15">
        <v>12</v>
      </c>
      <c r="G15">
        <v>0</v>
      </c>
      <c r="H15">
        <v>0</v>
      </c>
    </row>
    <row r="16" spans="3:8" x14ac:dyDescent="0.25">
      <c r="C16">
        <v>29747</v>
      </c>
      <c r="D16" t="s">
        <v>291</v>
      </c>
      <c r="E16">
        <v>12</v>
      </c>
      <c r="F16">
        <v>12</v>
      </c>
      <c r="G16">
        <v>0</v>
      </c>
      <c r="H16">
        <v>0</v>
      </c>
    </row>
    <row r="17" spans="3:8" x14ac:dyDescent="0.25">
      <c r="C17">
        <v>25791</v>
      </c>
      <c r="D17" t="s">
        <v>107</v>
      </c>
      <c r="E17">
        <v>24</v>
      </c>
      <c r="F17">
        <v>12</v>
      </c>
      <c r="G17">
        <v>6</v>
      </c>
      <c r="H17">
        <v>6</v>
      </c>
    </row>
    <row r="18" spans="3:8" x14ac:dyDescent="0.25">
      <c r="C18">
        <v>25792</v>
      </c>
      <c r="D18" t="s">
        <v>112</v>
      </c>
      <c r="E18">
        <v>6</v>
      </c>
      <c r="F18">
        <v>6</v>
      </c>
      <c r="G18">
        <v>0</v>
      </c>
      <c r="H18">
        <v>0</v>
      </c>
    </row>
    <row r="19" spans="3:8" x14ac:dyDescent="0.25">
      <c r="C19">
        <v>33019</v>
      </c>
      <c r="D19" t="s">
        <v>206</v>
      </c>
      <c r="E19">
        <v>6</v>
      </c>
      <c r="F19">
        <v>6</v>
      </c>
      <c r="G19">
        <v>6</v>
      </c>
      <c r="H19">
        <v>6</v>
      </c>
    </row>
    <row r="20" spans="3:8" x14ac:dyDescent="0.25">
      <c r="C20">
        <v>33125</v>
      </c>
      <c r="D20" t="s">
        <v>217</v>
      </c>
      <c r="E20">
        <v>12</v>
      </c>
      <c r="F20">
        <v>6</v>
      </c>
      <c r="G20">
        <v>3</v>
      </c>
      <c r="H20">
        <v>3</v>
      </c>
    </row>
    <row r="21" spans="3:8" x14ac:dyDescent="0.25">
      <c r="C21">
        <v>33313</v>
      </c>
      <c r="D21" t="s">
        <v>223</v>
      </c>
      <c r="E21">
        <v>60</v>
      </c>
      <c r="F21">
        <v>36</v>
      </c>
      <c r="G21">
        <v>12</v>
      </c>
      <c r="H21">
        <v>12</v>
      </c>
    </row>
    <row r="24" spans="3:8" x14ac:dyDescent="0.25">
      <c r="D24" t="s">
        <v>157</v>
      </c>
      <c r="E24">
        <v>12</v>
      </c>
    </row>
    <row r="25" spans="3:8" x14ac:dyDescent="0.25">
      <c r="D25" t="s">
        <v>292</v>
      </c>
      <c r="E25">
        <v>24</v>
      </c>
    </row>
    <row r="26" spans="3:8" x14ac:dyDescent="0.25">
      <c r="D26" t="s">
        <v>293</v>
      </c>
      <c r="E26">
        <v>12</v>
      </c>
    </row>
    <row r="27" spans="3:8" x14ac:dyDescent="0.25">
      <c r="D27" t="s">
        <v>241</v>
      </c>
      <c r="E27">
        <v>3</v>
      </c>
    </row>
    <row r="28" spans="3:8" x14ac:dyDescent="0.25">
      <c r="D28" t="s">
        <v>294</v>
      </c>
      <c r="E28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H48"/>
  <sheetViews>
    <sheetView workbookViewId="0">
      <selection activeCell="D54" sqref="D54"/>
    </sheetView>
  </sheetViews>
  <sheetFormatPr defaultRowHeight="15" x14ac:dyDescent="0.25"/>
  <cols>
    <col min="4" max="4" width="49.85546875" customWidth="1"/>
  </cols>
  <sheetData>
    <row r="2" spans="3:8" x14ac:dyDescent="0.25">
      <c r="C2" s="86"/>
      <c r="D2" s="86" t="s">
        <v>298</v>
      </c>
      <c r="E2" s="86" t="s">
        <v>299</v>
      </c>
      <c r="F2" s="86"/>
      <c r="G2" s="86"/>
      <c r="H2" s="86"/>
    </row>
    <row r="3" spans="3:8" x14ac:dyDescent="0.25">
      <c r="C3" s="86"/>
      <c r="D3" s="86" t="s">
        <v>300</v>
      </c>
      <c r="E3" s="86">
        <v>4</v>
      </c>
      <c r="F3" s="86">
        <v>11</v>
      </c>
      <c r="G3" s="86">
        <v>85</v>
      </c>
      <c r="H3" s="86">
        <v>23</v>
      </c>
    </row>
    <row r="4" spans="3:8" hidden="1" x14ac:dyDescent="0.25">
      <c r="C4" s="86" t="s">
        <v>301</v>
      </c>
      <c r="D4" s="86" t="s">
        <v>302</v>
      </c>
      <c r="E4" s="86">
        <v>4</v>
      </c>
      <c r="F4" s="86">
        <v>11</v>
      </c>
      <c r="G4" s="86">
        <v>85</v>
      </c>
      <c r="H4" s="86">
        <v>23</v>
      </c>
    </row>
    <row r="5" spans="3:8" hidden="1" x14ac:dyDescent="0.25">
      <c r="C5" s="86">
        <v>2070</v>
      </c>
      <c r="D5" s="86" t="s">
        <v>46</v>
      </c>
      <c r="E5" s="86">
        <v>456</v>
      </c>
      <c r="F5" s="86">
        <v>48</v>
      </c>
      <c r="G5" s="86">
        <v>623</v>
      </c>
      <c r="H5" s="86"/>
    </row>
    <row r="6" spans="3:8" x14ac:dyDescent="0.25">
      <c r="C6" s="86">
        <v>2073</v>
      </c>
      <c r="D6" s="86" t="s">
        <v>50</v>
      </c>
      <c r="E6" s="86">
        <v>192</v>
      </c>
      <c r="F6" s="86">
        <v>96</v>
      </c>
      <c r="G6" s="86">
        <v>159</v>
      </c>
      <c r="H6" s="86">
        <v>96</v>
      </c>
    </row>
    <row r="7" spans="3:8" hidden="1" x14ac:dyDescent="0.25">
      <c r="C7" s="86">
        <v>2453</v>
      </c>
      <c r="D7" s="86" t="s">
        <v>133</v>
      </c>
      <c r="E7" s="86"/>
      <c r="F7" s="86"/>
      <c r="G7" s="86">
        <v>8</v>
      </c>
      <c r="H7" s="86"/>
    </row>
    <row r="8" spans="3:8" hidden="1" x14ac:dyDescent="0.25">
      <c r="C8" s="86">
        <v>2455</v>
      </c>
      <c r="D8" s="86" t="s">
        <v>124</v>
      </c>
      <c r="E8" s="86">
        <v>36</v>
      </c>
      <c r="F8" s="86"/>
      <c r="G8" s="86">
        <v>79</v>
      </c>
      <c r="H8" s="86"/>
    </row>
    <row r="9" spans="3:8" hidden="1" x14ac:dyDescent="0.25">
      <c r="C9" s="86">
        <v>2456</v>
      </c>
      <c r="D9" s="86" t="s">
        <v>122</v>
      </c>
      <c r="E9" s="86">
        <v>36</v>
      </c>
      <c r="F9" s="86"/>
      <c r="G9" s="86"/>
      <c r="H9" s="86"/>
    </row>
    <row r="10" spans="3:8" hidden="1" x14ac:dyDescent="0.25">
      <c r="C10" s="86">
        <v>2457</v>
      </c>
      <c r="D10" s="86" t="s">
        <v>59</v>
      </c>
      <c r="E10" s="86">
        <v>215</v>
      </c>
      <c r="F10" s="86"/>
      <c r="G10" s="86">
        <v>198</v>
      </c>
      <c r="H10" s="86"/>
    </row>
    <row r="11" spans="3:8" hidden="1" x14ac:dyDescent="0.25">
      <c r="C11" s="86">
        <v>2458</v>
      </c>
      <c r="D11" s="86" t="s">
        <v>118</v>
      </c>
      <c r="E11" s="86">
        <v>3</v>
      </c>
      <c r="F11" s="86"/>
      <c r="G11" s="86">
        <v>3</v>
      </c>
      <c r="H11" s="86"/>
    </row>
    <row r="12" spans="3:8" hidden="1" x14ac:dyDescent="0.25">
      <c r="C12" s="86">
        <v>2464</v>
      </c>
      <c r="D12" s="86" t="s">
        <v>149</v>
      </c>
      <c r="E12" s="86"/>
      <c r="F12" s="86"/>
      <c r="G12" s="86">
        <v>40</v>
      </c>
      <c r="H12" s="86"/>
    </row>
    <row r="13" spans="3:8" hidden="1" x14ac:dyDescent="0.25">
      <c r="C13" s="86">
        <v>2699</v>
      </c>
      <c r="D13" s="86" t="s">
        <v>40</v>
      </c>
      <c r="E13" s="86">
        <v>6</v>
      </c>
      <c r="F13" s="86"/>
      <c r="G13" s="86">
        <v>6</v>
      </c>
      <c r="H13" s="86"/>
    </row>
    <row r="14" spans="3:8" hidden="1" x14ac:dyDescent="0.25">
      <c r="C14" s="86">
        <v>3089</v>
      </c>
      <c r="D14" s="86" t="s">
        <v>52</v>
      </c>
      <c r="E14" s="86">
        <v>144</v>
      </c>
      <c r="F14" s="86"/>
      <c r="G14" s="86">
        <v>40</v>
      </c>
      <c r="H14" s="86"/>
    </row>
    <row r="15" spans="3:8" hidden="1" x14ac:dyDescent="0.25">
      <c r="C15" s="86">
        <v>20002</v>
      </c>
      <c r="D15" s="86" t="s">
        <v>48</v>
      </c>
      <c r="E15" s="86"/>
      <c r="F15" s="86"/>
      <c r="G15" s="86">
        <v>99</v>
      </c>
      <c r="H15" s="86">
        <v>24</v>
      </c>
    </row>
    <row r="16" spans="3:8" x14ac:dyDescent="0.25">
      <c r="C16" s="86">
        <v>23403</v>
      </c>
      <c r="D16" s="86" t="s">
        <v>79</v>
      </c>
      <c r="E16" s="86">
        <v>360</v>
      </c>
      <c r="F16" s="86"/>
      <c r="G16" s="86">
        <v>159</v>
      </c>
      <c r="H16" s="86">
        <v>120</v>
      </c>
    </row>
    <row r="17" spans="3:8" hidden="1" x14ac:dyDescent="0.25">
      <c r="C17" s="86">
        <v>24442</v>
      </c>
      <c r="D17" s="86" t="s">
        <v>136</v>
      </c>
      <c r="E17" s="86">
        <v>6</v>
      </c>
      <c r="F17" s="86"/>
      <c r="G17" s="86">
        <v>4</v>
      </c>
      <c r="H17" s="86"/>
    </row>
    <row r="18" spans="3:8" hidden="1" x14ac:dyDescent="0.25">
      <c r="C18" s="86">
        <v>25786</v>
      </c>
      <c r="D18" s="86" t="s">
        <v>234</v>
      </c>
      <c r="E18" s="86">
        <v>12</v>
      </c>
      <c r="F18" s="86"/>
      <c r="G18" s="86"/>
      <c r="H18" s="86"/>
    </row>
    <row r="19" spans="3:8" hidden="1" x14ac:dyDescent="0.25">
      <c r="C19" s="86">
        <v>25791</v>
      </c>
      <c r="D19" s="86" t="s">
        <v>107</v>
      </c>
      <c r="E19" s="86"/>
      <c r="F19" s="86"/>
      <c r="G19" s="86">
        <v>3</v>
      </c>
      <c r="H19" s="86"/>
    </row>
    <row r="20" spans="3:8" hidden="1" x14ac:dyDescent="0.25">
      <c r="C20" s="86">
        <v>25792</v>
      </c>
      <c r="D20" s="86" t="s">
        <v>112</v>
      </c>
      <c r="E20" s="86">
        <v>6</v>
      </c>
      <c r="F20" s="86">
        <v>3</v>
      </c>
      <c r="G20" s="86">
        <v>3</v>
      </c>
      <c r="H20" s="86"/>
    </row>
    <row r="21" spans="3:8" hidden="1" x14ac:dyDescent="0.25">
      <c r="C21" s="86">
        <v>25793</v>
      </c>
      <c r="D21" s="86" t="s">
        <v>209</v>
      </c>
      <c r="E21" s="86">
        <v>6</v>
      </c>
      <c r="F21" s="86">
        <v>1</v>
      </c>
      <c r="G21" s="86"/>
      <c r="H21" s="86"/>
    </row>
    <row r="22" spans="3:8" hidden="1" x14ac:dyDescent="0.25">
      <c r="C22" s="86">
        <v>26687</v>
      </c>
      <c r="D22" s="86" t="s">
        <v>303</v>
      </c>
      <c r="E22" s="86">
        <v>12</v>
      </c>
      <c r="F22" s="86"/>
      <c r="G22" s="86"/>
      <c r="H22" s="86"/>
    </row>
    <row r="23" spans="3:8" hidden="1" x14ac:dyDescent="0.25">
      <c r="C23" s="86">
        <v>30935</v>
      </c>
      <c r="D23" s="86" t="s">
        <v>77</v>
      </c>
      <c r="E23" s="86"/>
      <c r="F23" s="86"/>
      <c r="G23" s="86">
        <v>20</v>
      </c>
      <c r="H23" s="86"/>
    </row>
    <row r="24" spans="3:8" hidden="1" x14ac:dyDescent="0.25">
      <c r="C24" s="86">
        <v>30936</v>
      </c>
      <c r="D24" s="86" t="s">
        <v>120</v>
      </c>
      <c r="E24" s="86">
        <v>36</v>
      </c>
      <c r="F24" s="86"/>
      <c r="G24" s="86"/>
      <c r="H24" s="86"/>
    </row>
    <row r="25" spans="3:8" hidden="1" x14ac:dyDescent="0.25">
      <c r="C25" s="86">
        <v>30937</v>
      </c>
      <c r="D25" s="86" t="s">
        <v>81</v>
      </c>
      <c r="E25" s="86">
        <v>48</v>
      </c>
      <c r="F25" s="86"/>
      <c r="G25" s="86">
        <v>20</v>
      </c>
      <c r="H25" s="86"/>
    </row>
    <row r="26" spans="3:8" hidden="1" x14ac:dyDescent="0.25">
      <c r="C26" s="86">
        <v>31560</v>
      </c>
      <c r="D26" s="86" t="s">
        <v>144</v>
      </c>
      <c r="E26" s="86"/>
      <c r="F26" s="86"/>
      <c r="G26" s="86">
        <v>12</v>
      </c>
      <c r="H26" s="86"/>
    </row>
    <row r="27" spans="3:8" hidden="1" x14ac:dyDescent="0.25">
      <c r="C27" s="86">
        <v>31564</v>
      </c>
      <c r="D27" s="86" t="s">
        <v>163</v>
      </c>
      <c r="E27" s="86"/>
      <c r="F27" s="86"/>
      <c r="G27" s="86">
        <v>8</v>
      </c>
      <c r="H27" s="86"/>
    </row>
    <row r="28" spans="3:8" hidden="1" x14ac:dyDescent="0.25">
      <c r="C28" s="86">
        <v>31565</v>
      </c>
      <c r="D28" s="86" t="s">
        <v>166</v>
      </c>
      <c r="E28" s="86"/>
      <c r="F28" s="86"/>
      <c r="G28" s="86">
        <v>2</v>
      </c>
      <c r="H28" s="86"/>
    </row>
    <row r="29" spans="3:8" hidden="1" x14ac:dyDescent="0.25">
      <c r="C29" s="86">
        <v>31566</v>
      </c>
      <c r="D29" s="86" t="s">
        <v>126</v>
      </c>
      <c r="E29" s="86">
        <v>6</v>
      </c>
      <c r="F29" s="86"/>
      <c r="G29" s="86">
        <v>2</v>
      </c>
      <c r="H29" s="86"/>
    </row>
    <row r="30" spans="3:8" hidden="1" x14ac:dyDescent="0.25">
      <c r="C30" s="86">
        <v>31567</v>
      </c>
      <c r="D30" s="86" t="s">
        <v>169</v>
      </c>
      <c r="E30" s="86"/>
      <c r="F30" s="86"/>
      <c r="G30" s="86">
        <v>4</v>
      </c>
      <c r="H30" s="86"/>
    </row>
    <row r="31" spans="3:8" hidden="1" x14ac:dyDescent="0.25">
      <c r="C31" s="86">
        <v>31568</v>
      </c>
      <c r="D31" s="86" t="s">
        <v>84</v>
      </c>
      <c r="E31" s="86"/>
      <c r="F31" s="86"/>
      <c r="G31" s="86">
        <v>20</v>
      </c>
      <c r="H31" s="86"/>
    </row>
    <row r="32" spans="3:8" hidden="1" x14ac:dyDescent="0.25">
      <c r="C32" s="86">
        <v>31579</v>
      </c>
      <c r="D32" s="86" t="s">
        <v>57</v>
      </c>
      <c r="E32" s="86"/>
      <c r="F32" s="86">
        <v>12</v>
      </c>
      <c r="G32" s="86">
        <v>20</v>
      </c>
      <c r="H32" s="86"/>
    </row>
    <row r="33" spans="3:8" hidden="1" x14ac:dyDescent="0.25">
      <c r="C33" s="86">
        <v>31580</v>
      </c>
      <c r="D33" s="86" t="s">
        <v>69</v>
      </c>
      <c r="E33" s="86"/>
      <c r="F33" s="86"/>
      <c r="G33" s="86">
        <v>4</v>
      </c>
      <c r="H33" s="86"/>
    </row>
    <row r="34" spans="3:8" hidden="1" x14ac:dyDescent="0.25">
      <c r="C34" s="86">
        <v>31581</v>
      </c>
      <c r="D34" s="86" t="s">
        <v>54</v>
      </c>
      <c r="E34" s="86"/>
      <c r="F34" s="86"/>
      <c r="G34" s="86">
        <v>31</v>
      </c>
      <c r="H34" s="86"/>
    </row>
    <row r="35" spans="3:8" hidden="1" x14ac:dyDescent="0.25">
      <c r="C35" s="86">
        <v>31582</v>
      </c>
      <c r="D35" s="86" t="s">
        <v>74</v>
      </c>
      <c r="E35" s="86"/>
      <c r="F35" s="86"/>
      <c r="G35" s="86">
        <v>4</v>
      </c>
      <c r="H35" s="86"/>
    </row>
    <row r="36" spans="3:8" hidden="1" x14ac:dyDescent="0.25">
      <c r="C36" s="86">
        <v>31583</v>
      </c>
      <c r="D36" s="86" t="s">
        <v>64</v>
      </c>
      <c r="E36" s="86"/>
      <c r="F36" s="86"/>
      <c r="G36" s="86">
        <v>4</v>
      </c>
      <c r="H36" s="86"/>
    </row>
    <row r="37" spans="3:8" hidden="1" x14ac:dyDescent="0.25">
      <c r="C37" s="86">
        <v>31584</v>
      </c>
      <c r="D37" s="86" t="s">
        <v>72</v>
      </c>
      <c r="E37" s="86"/>
      <c r="F37" s="86"/>
      <c r="G37" s="86">
        <v>12</v>
      </c>
      <c r="H37" s="86"/>
    </row>
    <row r="38" spans="3:8" hidden="1" x14ac:dyDescent="0.25">
      <c r="C38" s="86">
        <v>31585</v>
      </c>
      <c r="D38" s="86" t="s">
        <v>131</v>
      </c>
      <c r="E38" s="86">
        <v>108</v>
      </c>
      <c r="F38" s="86">
        <v>12</v>
      </c>
      <c r="G38" s="86">
        <v>99</v>
      </c>
      <c r="H38" s="86"/>
    </row>
    <row r="39" spans="3:8" hidden="1" x14ac:dyDescent="0.25">
      <c r="C39" s="86">
        <v>31586</v>
      </c>
      <c r="D39" s="86" t="s">
        <v>67</v>
      </c>
      <c r="E39" s="86"/>
      <c r="F39" s="86"/>
      <c r="G39" s="86">
        <v>40</v>
      </c>
      <c r="H39" s="86"/>
    </row>
    <row r="40" spans="3:8" hidden="1" x14ac:dyDescent="0.25">
      <c r="C40" s="86">
        <v>31786</v>
      </c>
      <c r="D40" s="86" t="s">
        <v>104</v>
      </c>
      <c r="E40" s="86">
        <v>96</v>
      </c>
      <c r="F40" s="86"/>
      <c r="G40" s="86"/>
      <c r="H40" s="86"/>
    </row>
    <row r="41" spans="3:8" hidden="1" x14ac:dyDescent="0.25">
      <c r="C41" s="86">
        <v>31787</v>
      </c>
      <c r="D41" s="86" t="s">
        <v>202</v>
      </c>
      <c r="E41" s="86"/>
      <c r="F41" s="86"/>
      <c r="G41" s="86">
        <v>24</v>
      </c>
      <c r="H41" s="86"/>
    </row>
    <row r="42" spans="3:8" hidden="1" x14ac:dyDescent="0.25">
      <c r="C42" s="86">
        <v>33313</v>
      </c>
      <c r="D42" s="86" t="s">
        <v>223</v>
      </c>
      <c r="E42" s="86">
        <v>182</v>
      </c>
      <c r="F42" s="86"/>
      <c r="G42" s="86">
        <v>60</v>
      </c>
      <c r="H42" s="86">
        <v>48</v>
      </c>
    </row>
    <row r="43" spans="3:8" hidden="1" x14ac:dyDescent="0.25">
      <c r="C43" s="86">
        <v>33324</v>
      </c>
      <c r="D43" s="86" t="s">
        <v>231</v>
      </c>
      <c r="E43" s="86"/>
      <c r="F43" s="86"/>
      <c r="G43" s="86">
        <v>2</v>
      </c>
      <c r="H43" s="86"/>
    </row>
    <row r="44" spans="3:8" hidden="1" x14ac:dyDescent="0.25">
      <c r="C44" s="86">
        <v>33421</v>
      </c>
      <c r="D44" s="86" t="s">
        <v>286</v>
      </c>
      <c r="E44" s="86"/>
      <c r="F44" s="86"/>
      <c r="G44" s="86">
        <v>12</v>
      </c>
      <c r="H44" s="86"/>
    </row>
    <row r="45" spans="3:8" hidden="1" x14ac:dyDescent="0.25">
      <c r="C45" s="86">
        <v>33592</v>
      </c>
      <c r="D45" s="86" t="s">
        <v>197</v>
      </c>
      <c r="E45" s="86">
        <v>12</v>
      </c>
      <c r="F45" s="86"/>
      <c r="G45" s="86"/>
      <c r="H45" s="86"/>
    </row>
    <row r="46" spans="3:8" hidden="1" x14ac:dyDescent="0.25">
      <c r="C46" s="86">
        <v>33989</v>
      </c>
      <c r="D46" s="86" t="s">
        <v>102</v>
      </c>
      <c r="E46" s="86">
        <v>12</v>
      </c>
      <c r="F46" s="86"/>
      <c r="G46" s="86">
        <v>8</v>
      </c>
      <c r="H46" s="86"/>
    </row>
    <row r="47" spans="3:8" hidden="1" x14ac:dyDescent="0.25">
      <c r="C47" s="86">
        <v>33993</v>
      </c>
      <c r="D47" s="86" t="s">
        <v>100</v>
      </c>
      <c r="E47" s="86"/>
      <c r="F47" s="86"/>
      <c r="G47" s="86">
        <v>4</v>
      </c>
      <c r="H47" s="86"/>
    </row>
    <row r="48" spans="3:8" hidden="1" x14ac:dyDescent="0.25">
      <c r="C48" s="86">
        <v>34010</v>
      </c>
      <c r="D48" s="86" t="s">
        <v>97</v>
      </c>
      <c r="E48" s="86"/>
      <c r="F48" s="86"/>
      <c r="G48" s="86">
        <v>20</v>
      </c>
      <c r="H48" s="86"/>
    </row>
  </sheetData>
  <autoFilter ref="C3:H48">
    <filterColumn colId="4">
      <filters>
        <filter val="159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окончательный </vt:lpstr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Евтищенко Анастасия Сергеевна</dc:creator>
  <cp:lastModifiedBy>Румянцев Кирилл Валериевич</cp:lastModifiedBy>
  <dcterms:created xsi:type="dcterms:W3CDTF">2018-10-11T14:14:47Z</dcterms:created>
  <dcterms:modified xsi:type="dcterms:W3CDTF">2019-08-15T07:20:59Z</dcterms:modified>
</cp:coreProperties>
</file>