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Rev" sheetId="1" r:id="rId1"/>
    <sheet name="Method" sheetId="5" r:id="rId2"/>
    <sheet name="FTA" sheetId="6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H5" authorId="0">
      <text>
        <r>
          <rPr>
            <b/>
            <sz val="12"/>
            <rFont val="等线"/>
            <charset val="134"/>
          </rPr>
          <t>=Px*Py</t>
        </r>
        <r>
          <rPr>
            <sz val="9"/>
            <rFont val="宋体"/>
            <charset val="134"/>
          </rPr>
          <t xml:space="preserve">
</t>
        </r>
      </text>
    </comment>
    <comment ref="J5" authorId="0">
      <text>
        <r>
          <rPr>
            <b/>
            <sz val="12"/>
            <rFont val="等线"/>
            <charset val="134"/>
          </rPr>
          <t>1)设计保证
2)防护措施
3)警告
可以采取一种或多种方式</t>
        </r>
      </text>
    </comment>
  </commentList>
</comments>
</file>

<file path=xl/sharedStrings.xml><?xml version="1.0" encoding="utf-8"?>
<sst xmlns="http://schemas.openxmlformats.org/spreadsheetml/2006/main" count="328" uniqueCount="164">
  <si>
    <t>变更履历</t>
  </si>
  <si>
    <t>版本号</t>
  </si>
  <si>
    <t>发布/实施日期</t>
  </si>
  <si>
    <t>更改内容概述</t>
  </si>
  <si>
    <t>更改者</t>
  </si>
  <si>
    <t>V1.0</t>
  </si>
  <si>
    <t>2023.03.10</t>
  </si>
  <si>
    <t>文件新编</t>
  </si>
  <si>
    <t>操作指南</t>
  </si>
  <si>
    <t>1，画软件架构框图</t>
  </si>
  <si>
    <t>2，知晓每个模块的功能（参考软件技术需求说明书）</t>
  </si>
  <si>
    <t>3，根据功能点，寻找潜在的软件故障（顶层事件）</t>
  </si>
  <si>
    <t>4，根据软件架构框图，遍历可能导致故障的发生路径，识别、分析路径上的每个软件项（基本事件）</t>
  </si>
  <si>
    <t>5，分析每个软件项的具体成因</t>
  </si>
  <si>
    <t>备注：</t>
  </si>
  <si>
    <t>1，当前只作为软件风险分析工具</t>
  </si>
  <si>
    <t>2，每一个软件故障，为一棵树</t>
  </si>
  <si>
    <t>故障树分析法（FTA）</t>
  </si>
  <si>
    <r>
      <rPr>
        <sz val="14"/>
        <color theme="1"/>
        <rFont val="等线"/>
        <charset val="134"/>
        <scheme val="minor"/>
      </rPr>
      <t>产品名称：</t>
    </r>
    <r>
      <rPr>
        <sz val="12"/>
        <color theme="1"/>
        <rFont val="等线"/>
        <charset val="134"/>
        <scheme val="minor"/>
      </rPr>
      <t>骨科手术导航定位系统</t>
    </r>
  </si>
  <si>
    <t>文件号：MS-003.30W003 V1.0</t>
  </si>
  <si>
    <t>项目编号：MS-003</t>
  </si>
  <si>
    <t>编制人/日期：</t>
  </si>
  <si>
    <t>审核/日期：</t>
  </si>
  <si>
    <t>批准/日期：</t>
  </si>
  <si>
    <t>序号</t>
  </si>
  <si>
    <t>软件故障</t>
  </si>
  <si>
    <t>危险情况</t>
  </si>
  <si>
    <t>伤害</t>
  </si>
  <si>
    <t>可能促成危险情况的软件项</t>
  </si>
  <si>
    <t>软件项具体成因</t>
  </si>
  <si>
    <t>伤害严重度S</t>
  </si>
  <si>
    <t>伤害的总体概率P</t>
  </si>
  <si>
    <t>风险水平</t>
  </si>
  <si>
    <t>风险控制选项</t>
  </si>
  <si>
    <t>风险控制措施描述</t>
  </si>
  <si>
    <t>责任人和目标完成日期</t>
  </si>
  <si>
    <t>风险评估控制记录编号</t>
  </si>
  <si>
    <t>软件运行过程中闪退</t>
  </si>
  <si>
    <t>用户当前操作数据丢失，无法继续手术，需重启设备</t>
  </si>
  <si>
    <t>延误手术进程</t>
  </si>
  <si>
    <t>内存申请失败</t>
  </si>
  <si>
    <t>运行环境操作系统内存太小</t>
  </si>
  <si>
    <t>S2</t>
  </si>
  <si>
    <t>P3</t>
  </si>
  <si>
    <t>设计保证</t>
  </si>
  <si>
    <t>1.固定硬件与操作系统</t>
  </si>
  <si>
    <t>系统内存被其他应用大量占用</t>
  </si>
  <si>
    <t>1.禁止其他软件共享内存</t>
  </si>
  <si>
    <t>存储IO错误</t>
  </si>
  <si>
    <t>内存和硬盘不稳定</t>
  </si>
  <si>
    <t>P2</t>
  </si>
  <si>
    <t>1.重启后可以继续操作</t>
  </si>
  <si>
    <t>操作系统错误</t>
  </si>
  <si>
    <t>操作系统自有缺陷</t>
  </si>
  <si>
    <t>软件运行卡顿</t>
  </si>
  <si>
    <t>使用体验感不佳</t>
  </si>
  <si>
    <t>系统内存使用占比过高</t>
  </si>
  <si>
    <t>导入CT数据过多</t>
  </si>
  <si>
    <t>S1</t>
  </si>
  <si>
    <t>1. 限制导入CT数据量</t>
  </si>
  <si>
    <t>部分功能运行时间太久</t>
  </si>
  <si>
    <t>部分功能在主进程中占
用太多时间</t>
  </si>
  <si>
    <t>1.采用多线程运行计算</t>
  </si>
  <si>
    <t>数据导入失败</t>
  </si>
  <si>
    <t>无法继续手术</t>
  </si>
  <si>
    <t>规划数据无法读取</t>
  </si>
  <si>
    <t>U盘传输错误</t>
  </si>
  <si>
    <t>设计保证
安全说明</t>
  </si>
  <si>
    <t>1.使用稳定的存储设备
2.加强测试</t>
  </si>
  <si>
    <t>数据路径过长</t>
  </si>
  <si>
    <t>安全说明</t>
  </si>
  <si>
    <t>1.加强培训，规范操作</t>
  </si>
  <si>
    <t>数据不完整</t>
  </si>
  <si>
    <t>1.数据导出前增加完整性校验
2.加强培训，规范操作</t>
  </si>
  <si>
    <t>导入数据存储本地失败</t>
  </si>
  <si>
    <t>磁盘空间不足</t>
  </si>
  <si>
    <t>1.导入前检测磁盘空间容量
2.定期清理磁盘空间</t>
  </si>
  <si>
    <t>数据导出失败</t>
  </si>
  <si>
    <t>影响用户判断</t>
  </si>
  <si>
    <t>导出数据中断</t>
  </si>
  <si>
    <t>传输过程中拔出U盘</t>
  </si>
  <si>
    <t>1.加强培训，规范操作
2.软件提示</t>
  </si>
  <si>
    <t>导出数据失败</t>
  </si>
  <si>
    <t>U盘空间不足</t>
  </si>
  <si>
    <t>1.导出前检测U盘空间容量</t>
  </si>
  <si>
    <t>1.使用稳定的存储设备
2.软件提示</t>
  </si>
  <si>
    <t>设备连接异常</t>
  </si>
  <si>
    <t>连接双目相机失败</t>
  </si>
  <si>
    <t>参数设置错误</t>
  </si>
  <si>
    <t>1.软件提示</t>
  </si>
  <si>
    <t>硬件线路断开</t>
  </si>
  <si>
    <t>端口被占用</t>
  </si>
  <si>
    <t>无法获取示踪器数据</t>
  </si>
  <si>
    <t>工具选择错误</t>
  </si>
  <si>
    <t>无法获取机械臂数据</t>
  </si>
  <si>
    <t>网络参数设置错误</t>
  </si>
  <si>
    <t>无法控制机械臂</t>
  </si>
  <si>
    <t>视图显示异常</t>
  </si>
  <si>
    <t>用户体验感差</t>
  </si>
  <si>
    <t>窗口显示效果异常</t>
  </si>
  <si>
    <t>窗宽窗位调整不熟练</t>
  </si>
  <si>
    <t>1.增加重置视图功能
2.加强培训</t>
  </si>
  <si>
    <t>窗口丢失图像</t>
  </si>
  <si>
    <t>图像被移出视野范围</t>
  </si>
  <si>
    <t>规划数据异常</t>
  </si>
  <si>
    <t>骨性标记点选择不准确</t>
  </si>
  <si>
    <t>操作人员经验不足</t>
  </si>
  <si>
    <t>1. 示意图提示标记点位置</t>
  </si>
  <si>
    <t>规划假体位置不准确</t>
  </si>
  <si>
    <t>假体参数错误</t>
  </si>
  <si>
    <t>1. 对假体数据进行验证</t>
  </si>
  <si>
    <t>点云配准失败</t>
  </si>
  <si>
    <t>粗配准失败</t>
  </si>
  <si>
    <t>1.推荐合理的粗配点
2.加强培训，规范操作</t>
  </si>
  <si>
    <t>精配准失败</t>
  </si>
  <si>
    <t>1.推荐精配点选点区域
2.加强培训，规范操作</t>
  </si>
  <si>
    <t>骨模型表面与真实骨表
面差距较大</t>
  </si>
  <si>
    <t>1.显示骨模型在图像上的轮廓
2.加强培训，规范操作</t>
  </si>
  <si>
    <t>无法定位到目标位置</t>
  </si>
  <si>
    <t>无</t>
  </si>
  <si>
    <t>仿真失败</t>
  </si>
  <si>
    <t>目标位置超出机械臂运动范围</t>
  </si>
  <si>
    <t>1.推荐合理的机械臂摆位
2.加强培训，规范操作</t>
  </si>
  <si>
    <t>机械臂无法运动到目标位置</t>
  </si>
  <si>
    <t>手术无法继续</t>
  </si>
  <si>
    <t>机械臂停止</t>
  </si>
  <si>
    <t>机械臂关节自碰撞，保护性停止</t>
  </si>
  <si>
    <t>1.增加姿态仿真功能</t>
  </si>
  <si>
    <t>机械臂碰到障碍物，保护性停止</t>
  </si>
  <si>
    <r>
      <t>1.增加姿态仿真功能
2</t>
    </r>
    <r>
      <rPr>
        <sz val="14"/>
        <rFont val="等线"/>
        <charset val="134"/>
        <scheme val="minor"/>
      </rPr>
      <t>.操作说明要求避免机械臂大范围运动</t>
    </r>
  </si>
  <si>
    <t>定位不准确</t>
  </si>
  <si>
    <t>继续手术操作</t>
  </si>
  <si>
    <t>导致患者伤残</t>
  </si>
  <si>
    <t>患者示踪器发生位移</t>
  </si>
  <si>
    <t>示踪器固定不牢</t>
  </si>
  <si>
    <t>S3</t>
  </si>
  <si>
    <r>
      <t>1.</t>
    </r>
    <r>
      <rPr>
        <sz val="14"/>
        <rFont val="等线"/>
        <charset val="134"/>
        <scheme val="minor"/>
      </rPr>
      <t>提供检查功能</t>
    </r>
    <r>
      <rPr>
        <sz val="14"/>
        <color theme="1"/>
        <rFont val="等线"/>
        <charset val="134"/>
        <scheme val="minor"/>
      </rPr>
      <t xml:space="preserve">
2.加强培训，规范操作</t>
    </r>
  </si>
  <si>
    <t>配准结果精度不足</t>
  </si>
  <si>
    <t>P5</t>
  </si>
  <si>
    <t>1.提供人工确认
2.加强培训，规范操作</t>
  </si>
  <si>
    <t>机械臂精度不足</t>
  </si>
  <si>
    <t>关节老化</t>
  </si>
  <si>
    <t>1.闭环控制监测
2.定期维护</t>
  </si>
  <si>
    <t>关节变形</t>
  </si>
  <si>
    <t>设备工具自检不合格</t>
  </si>
  <si>
    <t>继续使用设备工具</t>
  </si>
  <si>
    <t>相机精度不合格</t>
  </si>
  <si>
    <t>相机老化</t>
  </si>
  <si>
    <t>1.定期维护</t>
  </si>
  <si>
    <t>配置参数错误</t>
  </si>
  <si>
    <t>1.过滤双目相机传输数据</t>
  </si>
  <si>
    <t>器械工具精度不合格</t>
  </si>
  <si>
    <t>工具变形</t>
  </si>
  <si>
    <t>1.实时标定
2.定期维护</t>
  </si>
  <si>
    <t>软件功能不完整</t>
  </si>
  <si>
    <t>依赖组件缺失</t>
  </si>
  <si>
    <t>组件未安装</t>
  </si>
  <si>
    <t>1.检测依赖组件完整性，给出相关提示
2.加强培训，规范操作</t>
  </si>
  <si>
    <t>使用错误</t>
  </si>
  <si>
    <t>数据错误</t>
  </si>
  <si>
    <t>软件关闭</t>
  </si>
  <si>
    <t>误操作</t>
  </si>
  <si>
    <t>1.关键操作增加二次提醒
2.加强培训，规范操作</t>
  </si>
  <si>
    <t>数据丢失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</si>
</sst>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u/>
      <sz val="18"/>
      <color theme="1"/>
      <name val="等线"/>
      <charset val="134"/>
      <scheme val="minor"/>
    </font>
    <font>
      <sz val="14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name val="等线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22" fillId="14" borderId="13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49" applyFont="1" applyAlignment="1">
      <alignment vertical="center" wrapText="1"/>
    </xf>
    <xf numFmtId="0" fontId="1" fillId="0" borderId="0" xfId="49" applyFont="1">
      <alignment vertical="center"/>
    </xf>
    <xf numFmtId="0" fontId="1" fillId="0" borderId="1" xfId="49" applyFont="1" applyBorder="1">
      <alignment vertical="center"/>
    </xf>
    <xf numFmtId="0" fontId="0" fillId="0" borderId="0" xfId="49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2" xfId="49" applyFont="1" applyBorder="1" applyAlignment="1">
      <alignment vertical="center" wrapText="1"/>
    </xf>
    <xf numFmtId="0" fontId="2" fillId="2" borderId="2" xfId="49" applyFont="1" applyFill="1" applyBorder="1" applyAlignment="1">
      <alignment vertical="center" wrapText="1"/>
    </xf>
    <xf numFmtId="0" fontId="1" fillId="0" borderId="3" xfId="49" applyFont="1" applyBorder="1" applyAlignment="1">
      <alignment horizontal="center" vertical="center" wrapText="1"/>
    </xf>
    <xf numFmtId="0" fontId="1" fillId="0" borderId="2" xfId="49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49" applyFont="1" applyBorder="1" applyAlignment="1">
      <alignment horizontal="center" vertical="center" wrapText="1"/>
    </xf>
    <xf numFmtId="0" fontId="1" fillId="0" borderId="5" xfId="49" applyFont="1" applyBorder="1" applyAlignment="1">
      <alignment horizontal="center" vertical="center" wrapText="1"/>
    </xf>
    <xf numFmtId="0" fontId="1" fillId="0" borderId="2" xfId="49" applyFont="1" applyBorder="1">
      <alignment vertical="center"/>
    </xf>
    <xf numFmtId="0" fontId="1" fillId="0" borderId="3" xfId="49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49" applyFont="1" applyBorder="1" applyAlignment="1">
      <alignment horizontal="center" vertical="center"/>
    </xf>
    <xf numFmtId="0" fontId="1" fillId="0" borderId="4" xfId="49" applyFont="1" applyBorder="1" applyAlignment="1">
      <alignment horizontal="center" vertical="center"/>
    </xf>
    <xf numFmtId="0" fontId="1" fillId="0" borderId="6" xfId="49" applyFont="1" applyBorder="1">
      <alignment vertical="center"/>
    </xf>
    <xf numFmtId="0" fontId="1" fillId="0" borderId="5" xfId="49" applyFont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2" xfId="49" applyFont="1" applyBorder="1" applyAlignment="1">
      <alignment horizontal="center" vertical="center" wrapText="1"/>
    </xf>
    <xf numFmtId="0" fontId="4" fillId="0" borderId="2" xfId="49" applyFont="1" applyBorder="1">
      <alignment vertical="center"/>
    </xf>
    <xf numFmtId="0" fontId="3" fillId="0" borderId="0" xfId="49" applyFont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0" borderId="0" xfId="49" applyFont="1" applyFill="1" applyBorder="1" applyAlignment="1">
      <alignment vertical="center" wrapText="1"/>
    </xf>
    <xf numFmtId="0" fontId="1" fillId="0" borderId="0" xfId="49" applyFont="1" applyAlignment="1">
      <alignment vertical="center" wrapText="1"/>
    </xf>
    <xf numFmtId="0" fontId="1" fillId="0" borderId="3" xfId="49" applyFont="1" applyBorder="1" applyAlignment="1">
      <alignment vertical="center" wrapText="1"/>
    </xf>
    <xf numFmtId="0" fontId="4" fillId="0" borderId="2" xfId="49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7" xfId="0" applyBorder="1">
      <alignment vertical="center"/>
    </xf>
    <xf numFmtId="0" fontId="0" fillId="0" borderId="7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266700</xdr:colOff>
      <xdr:row>34</xdr:row>
      <xdr:rowOff>90487</xdr:rowOff>
    </xdr:to>
    <xdr:pic>
      <xdr:nvPicPr>
        <xdr:cNvPr id="3" name="图片 2" descr="See the source image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1582400" cy="7374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392906</xdr:colOff>
      <xdr:row>1</xdr:row>
      <xdr:rowOff>142875</xdr:rowOff>
    </xdr:from>
    <xdr:to>
      <xdr:col>10</xdr:col>
      <xdr:colOff>119062</xdr:colOff>
      <xdr:row>3</xdr:row>
      <xdr:rowOff>166687</xdr:rowOff>
    </xdr:to>
    <xdr:sp>
      <xdr:nvSpPr>
        <xdr:cNvPr id="2" name="文本框 1"/>
        <xdr:cNvSpPr txBox="1"/>
      </xdr:nvSpPr>
      <xdr:spPr>
        <a:xfrm>
          <a:off x="6427470" y="340995"/>
          <a:ext cx="1235075" cy="4197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>
              <a:solidFill>
                <a:srgbClr val="FF0000"/>
              </a:solidFill>
            </a:rPr>
            <a:t>顶层事件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619124</xdr:colOff>
      <xdr:row>30</xdr:row>
      <xdr:rowOff>23812</xdr:rowOff>
    </xdr:from>
    <xdr:to>
      <xdr:col>15</xdr:col>
      <xdr:colOff>345280</xdr:colOff>
      <xdr:row>32</xdr:row>
      <xdr:rowOff>47624</xdr:rowOff>
    </xdr:to>
    <xdr:sp>
      <xdr:nvSpPr>
        <xdr:cNvPr id="4" name="文本框 3"/>
        <xdr:cNvSpPr txBox="1"/>
      </xdr:nvSpPr>
      <xdr:spPr>
        <a:xfrm>
          <a:off x="10425430" y="6515735"/>
          <a:ext cx="1235075" cy="4197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>
              <a:solidFill>
                <a:srgbClr val="FF0000"/>
              </a:solidFill>
            </a:rPr>
            <a:t>基本事件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8"/>
  <sheetViews>
    <sheetView zoomScale="90" zoomScaleNormal="90" workbookViewId="0">
      <selection activeCell="C3" sqref="C3"/>
    </sheetView>
  </sheetViews>
  <sheetFormatPr defaultColWidth="11" defaultRowHeight="15.6" outlineLevelRow="7" outlineLevelCol="4"/>
  <cols>
    <col min="1" max="1" width="4.12878787878788" customWidth="1"/>
    <col min="3" max="3" width="14.75" customWidth="1"/>
    <col min="4" max="4" width="26.25" customWidth="1"/>
    <col min="5" max="5" width="15.3787878787879" customWidth="1"/>
  </cols>
  <sheetData>
    <row r="1" spans="2:2">
      <c r="B1" t="s">
        <v>0</v>
      </c>
    </row>
    <row r="2" spans="2:5">
      <c r="B2" s="34" t="s">
        <v>1</v>
      </c>
      <c r="C2" s="34" t="s">
        <v>2</v>
      </c>
      <c r="D2" s="34" t="s">
        <v>3</v>
      </c>
      <c r="E2" s="34" t="s">
        <v>4</v>
      </c>
    </row>
    <row r="3" spans="2:5">
      <c r="B3" s="34" t="s">
        <v>5</v>
      </c>
      <c r="C3" s="35" t="s">
        <v>6</v>
      </c>
      <c r="D3" s="34" t="s">
        <v>7</v>
      </c>
      <c r="E3" s="34"/>
    </row>
    <row r="4" spans="2:5">
      <c r="B4" s="35"/>
      <c r="C4" s="35"/>
      <c r="D4" s="35"/>
      <c r="E4" s="34"/>
    </row>
    <row r="5" spans="2:5">
      <c r="B5" s="34"/>
      <c r="C5" s="34"/>
      <c r="D5" s="34"/>
      <c r="E5" s="34"/>
    </row>
    <row r="6" spans="2:5">
      <c r="B6" s="34"/>
      <c r="C6" s="34"/>
      <c r="D6" s="34"/>
      <c r="E6" s="34"/>
    </row>
    <row r="7" spans="2:5">
      <c r="B7" s="34"/>
      <c r="C7" s="34"/>
      <c r="D7" s="34"/>
      <c r="E7" s="34"/>
    </row>
    <row r="8" spans="2:5">
      <c r="B8" s="34"/>
      <c r="C8" s="34"/>
      <c r="D8" s="34"/>
      <c r="E8" s="3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Q5:X16"/>
  <sheetViews>
    <sheetView showGridLines="0" zoomScale="80" zoomScaleNormal="80" topLeftCell="A21" workbookViewId="0">
      <selection activeCell="O37" sqref="O37"/>
    </sheetView>
  </sheetViews>
  <sheetFormatPr defaultColWidth="9" defaultRowHeight="15.6"/>
  <sheetData>
    <row r="5" ht="20.4" spans="17:19">
      <c r="Q5" s="32" t="s">
        <v>8</v>
      </c>
      <c r="S5" s="33"/>
    </row>
    <row r="7" ht="20.4" spans="17:24">
      <c r="Q7" s="33" t="s">
        <v>9</v>
      </c>
      <c r="R7" s="33"/>
      <c r="S7" s="33"/>
      <c r="T7" s="33"/>
      <c r="U7" s="33"/>
      <c r="V7" s="33"/>
      <c r="W7" s="33"/>
      <c r="X7" s="33"/>
    </row>
    <row r="8" ht="20.4" spans="17:24">
      <c r="Q8" s="33" t="s">
        <v>10</v>
      </c>
      <c r="R8" s="33"/>
      <c r="S8" s="33"/>
      <c r="T8" s="33"/>
      <c r="U8" s="33"/>
      <c r="V8" s="33"/>
      <c r="W8" s="33"/>
      <c r="X8" s="33"/>
    </row>
    <row r="9" ht="20.4" spans="17:24">
      <c r="Q9" s="33" t="s">
        <v>11</v>
      </c>
      <c r="R9" s="33"/>
      <c r="S9" s="33"/>
      <c r="T9" s="33"/>
      <c r="U9" s="33"/>
      <c r="V9" s="33"/>
      <c r="W9" s="33"/>
      <c r="X9" s="33"/>
    </row>
    <row r="10" ht="20.4" spans="17:24">
      <c r="Q10" s="33" t="s">
        <v>12</v>
      </c>
      <c r="R10" s="33"/>
      <c r="S10" s="33"/>
      <c r="T10" s="33"/>
      <c r="U10" s="33"/>
      <c r="V10" s="33"/>
      <c r="W10" s="33"/>
      <c r="X10" s="33"/>
    </row>
    <row r="11" ht="20.4" spans="17:24">
      <c r="Q11" s="33" t="s">
        <v>13</v>
      </c>
      <c r="R11" s="33"/>
      <c r="S11" s="33"/>
      <c r="T11" s="33"/>
      <c r="U11" s="33"/>
      <c r="V11" s="33"/>
      <c r="W11" s="33"/>
      <c r="X11" s="33"/>
    </row>
    <row r="14" ht="20.4" spans="17:17">
      <c r="Q14" s="33" t="s">
        <v>14</v>
      </c>
    </row>
    <row r="15" ht="20.4" spans="17:17">
      <c r="Q15" s="33" t="s">
        <v>15</v>
      </c>
    </row>
    <row r="16" ht="20.4" spans="17:17">
      <c r="Q16" s="33" t="s">
        <v>16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50"/>
  <sheetViews>
    <sheetView tabSelected="1" view="pageBreakPreview" zoomScale="85" zoomScalePageLayoutView="85" zoomScaleNormal="100" topLeftCell="A31" workbookViewId="0">
      <selection activeCell="K39" sqref="K39"/>
    </sheetView>
  </sheetViews>
  <sheetFormatPr defaultColWidth="11" defaultRowHeight="15.6"/>
  <cols>
    <col min="1" max="1" width="6.12878787878788" style="5" customWidth="1"/>
    <col min="2" max="2" width="26.1287878787879" style="5" customWidth="1"/>
    <col min="3" max="3" width="20.8787878787879" style="5" customWidth="1"/>
    <col min="4" max="4" width="20.2045454545455" style="5" customWidth="1"/>
    <col min="5" max="5" width="22.2348484848485" style="5" customWidth="1"/>
    <col min="6" max="6" width="22.3484848484848" style="5" customWidth="1"/>
    <col min="7" max="7" width="8.91666666666667" style="5" customWidth="1"/>
    <col min="8" max="8" width="10.6287878787879" style="5" customWidth="1"/>
    <col min="9" max="9" width="7.06818181818182" style="5" customWidth="1"/>
    <col min="10" max="10" width="14.1287878787879" style="5" customWidth="1"/>
    <col min="11" max="11" width="29.6287878787879" style="5" customWidth="1"/>
    <col min="12" max="12" width="13.4090909090909" style="5" customWidth="1"/>
    <col min="13" max="13" width="13.1060606060606" style="5" customWidth="1"/>
    <col min="14" max="15" width="10.3787878787879" style="5" customWidth="1"/>
    <col min="16" max="16" width="9" style="5" customWidth="1"/>
    <col min="17" max="18" width="10.1287878787879" style="5" customWidth="1"/>
    <col min="19" max="19" width="9" style="5" customWidth="1"/>
    <col min="20" max="20" width="11.5" style="5" customWidth="1"/>
    <col min="21" max="21" width="13.5" style="5" customWidth="1"/>
    <col min="22" max="22" width="14.1287878787879" style="5" customWidth="1"/>
    <col min="23" max="23" width="13.5" style="5" customWidth="1"/>
    <col min="24" max="16384" width="11" style="5"/>
  </cols>
  <sheetData>
    <row r="1" ht="33" customHeight="1" spans="1:13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customFormat="1" ht="12" customHeight="1" spans="1:15">
      <c r="A2" s="5"/>
      <c r="B2" s="5"/>
      <c r="C2" s="5"/>
      <c r="D2" s="5"/>
      <c r="E2" s="5"/>
      <c r="F2" s="7"/>
      <c r="G2" s="7"/>
      <c r="H2" s="7"/>
      <c r="I2" s="26"/>
      <c r="J2" s="26"/>
      <c r="K2" s="26"/>
      <c r="L2" s="26"/>
      <c r="M2" s="5"/>
      <c r="N2" s="5"/>
      <c r="O2" s="5"/>
    </row>
    <row r="3" s="1" customFormat="1" ht="26" customHeight="1" spans="1:12">
      <c r="A3" s="1" t="s">
        <v>18</v>
      </c>
      <c r="B3" s="8"/>
      <c r="C3" s="1" t="s">
        <v>19</v>
      </c>
      <c r="E3" s="1" t="s">
        <v>20</v>
      </c>
      <c r="G3" s="1" t="s">
        <v>21</v>
      </c>
      <c r="J3" s="1" t="s">
        <v>22</v>
      </c>
      <c r="L3" s="1" t="s">
        <v>23</v>
      </c>
    </row>
    <row r="4" ht="12" customHeight="1"/>
    <row r="5" s="2" customFormat="1" ht="34.8" spans="1:23">
      <c r="A5" s="9" t="s">
        <v>24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10" t="s">
        <v>30</v>
      </c>
      <c r="H5" s="10" t="s">
        <v>31</v>
      </c>
      <c r="I5" s="10" t="s">
        <v>32</v>
      </c>
      <c r="J5" s="27" t="s">
        <v>33</v>
      </c>
      <c r="K5" s="9" t="s">
        <v>34</v>
      </c>
      <c r="L5" s="9" t="s">
        <v>35</v>
      </c>
      <c r="M5" s="9" t="s">
        <v>36</v>
      </c>
      <c r="N5" s="28"/>
      <c r="O5" s="28"/>
      <c r="P5" s="28"/>
      <c r="Q5" s="28"/>
      <c r="R5" s="28"/>
      <c r="S5" s="28"/>
      <c r="T5" s="28"/>
      <c r="U5" s="28"/>
      <c r="V5" s="28"/>
      <c r="W5" s="28"/>
    </row>
    <row r="6" s="3" customFormat="1" ht="34.8" spans="1:14">
      <c r="A6" s="11">
        <v>1</v>
      </c>
      <c r="B6" s="11" t="s">
        <v>37</v>
      </c>
      <c r="C6" s="11" t="s">
        <v>38</v>
      </c>
      <c r="D6" s="11" t="s">
        <v>39</v>
      </c>
      <c r="E6" s="11" t="s">
        <v>40</v>
      </c>
      <c r="F6" s="12" t="s">
        <v>41</v>
      </c>
      <c r="G6" s="13" t="s">
        <v>42</v>
      </c>
      <c r="H6" s="13" t="s">
        <v>43</v>
      </c>
      <c r="I6" s="13" t="str">
        <f>IF(OR(AND(G6="S1",H6="P1"),AND(G6="S1",H6="P2"),AND(G6="S2",H6="P1")),"A",IF(OR(AND(G6="S1",H6="P3"),AND(G6="S2",H6="P3"),AND(G6="S2",H6="P2"),AND(G6="S3",H6="P2"),AND(G6="S3",H6="P1"),AND(G6="S4",H6="P1"),AND(G6="S5",H6="P1")),"R","U"))</f>
        <v>R</v>
      </c>
      <c r="J6" s="12" t="s">
        <v>44</v>
      </c>
      <c r="K6" s="12" t="s">
        <v>45</v>
      </c>
      <c r="L6" s="12"/>
      <c r="M6" s="24"/>
      <c r="N6" s="29"/>
    </row>
    <row r="7" s="3" customFormat="1" ht="34.8" spans="1:13">
      <c r="A7" s="14"/>
      <c r="B7" s="14"/>
      <c r="C7" s="14"/>
      <c r="D7" s="14"/>
      <c r="E7" s="15"/>
      <c r="F7" s="12" t="s">
        <v>46</v>
      </c>
      <c r="G7" s="13" t="s">
        <v>42</v>
      </c>
      <c r="H7" s="13" t="s">
        <v>43</v>
      </c>
      <c r="I7" s="13" t="str">
        <f>IF(OR(AND(G7="S1",H7="P1"),AND(G7="S1",H7="P2"),AND(G7="S2",H7="P1")),"A",IF(OR(AND(G7="S1",H7="P3"),AND(G7="S2",H7="P3"),AND(G7="S2",H7="P2"),AND(G7="S3",H7="P2"),AND(G7="S3",H7="P1"),AND(G7="S4",H7="P1"),AND(G7="S5",H7="P1")),"R","U"))</f>
        <v>R</v>
      </c>
      <c r="J7" s="12" t="s">
        <v>44</v>
      </c>
      <c r="K7" s="16" t="s">
        <v>47</v>
      </c>
      <c r="L7" s="12"/>
      <c r="M7" s="24"/>
    </row>
    <row r="8" s="3" customFormat="1" ht="28" customHeight="1" spans="1:13">
      <c r="A8" s="14"/>
      <c r="B8" s="14"/>
      <c r="C8" s="14"/>
      <c r="D8" s="14"/>
      <c r="E8" s="15" t="s">
        <v>48</v>
      </c>
      <c r="F8" s="16" t="s">
        <v>49</v>
      </c>
      <c r="G8" s="13" t="s">
        <v>42</v>
      </c>
      <c r="H8" s="13" t="s">
        <v>50</v>
      </c>
      <c r="I8" s="13" t="str">
        <f>IF(OR(AND(G8="S1",H8="P1"),AND(G8="S1",H8="P2"),AND(G8="S2",H8="P1")),"A",IF(OR(AND(G8="S1",H8="P3"),AND(G8="S2",H8="P3"),AND(G8="S2",H8="P2"),AND(G8="S3",H8="P2"),AND(G8="S3",H8="P1"),AND(G8="S4",H8="P1"),AND(G8="S5",H8="P1")),"R","U"))</f>
        <v>R</v>
      </c>
      <c r="J8" s="12" t="s">
        <v>44</v>
      </c>
      <c r="K8" s="12" t="s">
        <v>51</v>
      </c>
      <c r="L8" s="12"/>
      <c r="M8" s="24"/>
    </row>
    <row r="9" s="3" customFormat="1" ht="33" customHeight="1" spans="1:13">
      <c r="A9" s="14"/>
      <c r="B9" s="14"/>
      <c r="C9" s="14"/>
      <c r="D9" s="14"/>
      <c r="E9" s="14" t="s">
        <v>52</v>
      </c>
      <c r="F9" s="17" t="s">
        <v>53</v>
      </c>
      <c r="G9" s="18" t="s">
        <v>42</v>
      </c>
      <c r="H9" s="18" t="s">
        <v>50</v>
      </c>
      <c r="I9" s="18" t="str">
        <f>IF(OR(AND(G9="S1",H9="P1"),AND(G9="S1",H9="P2"),AND(G9="S2",H9="P1")),"A",IF(OR(AND(G9="S1",H9="P3"),AND(G9="S2",H9="P3"),AND(G9="S2",H9="P2"),AND(G9="S3",H9="P2"),AND(G9="S3",H9="P1"),AND(G9="S4",H9="P1"),AND(G9="S5",H9="P1")),"R","U"))</f>
        <v>R</v>
      </c>
      <c r="J9" s="30" t="s">
        <v>44</v>
      </c>
      <c r="K9" s="30" t="s">
        <v>51</v>
      </c>
      <c r="L9" s="30"/>
      <c r="M9" s="11"/>
    </row>
    <row r="10" s="4" customFormat="1" ht="33" customHeight="1" spans="1:13">
      <c r="A10" s="11">
        <v>2</v>
      </c>
      <c r="B10" s="11" t="s">
        <v>54</v>
      </c>
      <c r="C10" s="11" t="s">
        <v>55</v>
      </c>
      <c r="D10" s="11" t="s">
        <v>39</v>
      </c>
      <c r="E10" s="11" t="s">
        <v>56</v>
      </c>
      <c r="F10" s="16" t="s">
        <v>57</v>
      </c>
      <c r="G10" s="13" t="s">
        <v>58</v>
      </c>
      <c r="H10" s="13" t="s">
        <v>43</v>
      </c>
      <c r="I10" s="18" t="str">
        <f>IF(OR(AND(G10="S1",H10="P1"),AND(G10="S1",H10="P2"),AND(G10="S2",H10="P1")),"A",IF(OR(AND(G10="S1",H10="P3"),AND(G10="S2",H10="P3"),AND(G10="S2",H10="P2"),AND(G10="S3",H10="P2"),AND(G10="S3",H10="P1"),AND(G10="S4",H10="P1"),AND(G10="S5",H10="P1")),"R","U"))</f>
        <v>R</v>
      </c>
      <c r="J10" s="12" t="s">
        <v>44</v>
      </c>
      <c r="K10" s="12" t="s">
        <v>59</v>
      </c>
      <c r="L10" s="12"/>
      <c r="M10" s="24"/>
    </row>
    <row r="11" s="3" customFormat="1" ht="38" customHeight="1" spans="1:13">
      <c r="A11" s="14"/>
      <c r="B11" s="14"/>
      <c r="C11" s="14"/>
      <c r="D11" s="14"/>
      <c r="E11" s="11" t="s">
        <v>60</v>
      </c>
      <c r="F11" s="12" t="s">
        <v>61</v>
      </c>
      <c r="G11" s="13" t="s">
        <v>58</v>
      </c>
      <c r="H11" s="13" t="s">
        <v>43</v>
      </c>
      <c r="I11" s="18" t="str">
        <f>IF(OR(AND(G11="S1",H11="P1"),AND(G11="S1",H11="P2"),AND(G11="S2",H11="P1")),"A",IF(OR(AND(G11="S1",H11="P3"),AND(G11="S2",H11="P3"),AND(G11="S2",H11="P2"),AND(G11="S3",H11="P2"),AND(G11="S3",H11="P1"),AND(G11="S4",H11="P1"),AND(G11="S5",H11="P1")),"R","U"))</f>
        <v>R</v>
      </c>
      <c r="J11" s="12" t="s">
        <v>44</v>
      </c>
      <c r="K11" s="12" t="s">
        <v>62</v>
      </c>
      <c r="L11" s="12"/>
      <c r="M11" s="24"/>
    </row>
    <row r="12" s="3" customFormat="1" ht="34.8" spans="1:13">
      <c r="A12" s="19">
        <v>3</v>
      </c>
      <c r="B12" s="19" t="s">
        <v>63</v>
      </c>
      <c r="C12" s="11" t="s">
        <v>64</v>
      </c>
      <c r="D12" s="19" t="s">
        <v>39</v>
      </c>
      <c r="E12" s="11" t="s">
        <v>65</v>
      </c>
      <c r="F12" s="16" t="s">
        <v>66</v>
      </c>
      <c r="G12" s="13" t="s">
        <v>58</v>
      </c>
      <c r="H12" s="13" t="s">
        <v>43</v>
      </c>
      <c r="I12" s="13" t="str">
        <f>IF(OR(AND(G12="S1",H12="P1"),AND(G12="S1",H12="P2"),AND(G12="S2",H12="P1")),"A",IF(OR(AND(G12="S1",H12="P3"),AND(G12="S2",H12="P3"),AND(G12="S2",H12="P2"),AND(G12="S3",H12="P2"),AND(G12="S3",H12="P1"),AND(G12="S4",H12="P1"),AND(G12="S5",H12="P1")),"R","U"))</f>
        <v>R</v>
      </c>
      <c r="J12" s="12" t="s">
        <v>67</v>
      </c>
      <c r="K12" s="12" t="s">
        <v>68</v>
      </c>
      <c r="L12" s="12"/>
      <c r="M12" s="24"/>
    </row>
    <row r="13" s="3" customFormat="1" ht="23" customHeight="1" spans="1:13">
      <c r="A13" s="20"/>
      <c r="B13" s="20"/>
      <c r="C13" s="14"/>
      <c r="D13" s="20"/>
      <c r="E13" s="14"/>
      <c r="F13" s="16" t="s">
        <v>69</v>
      </c>
      <c r="G13" s="13" t="s">
        <v>58</v>
      </c>
      <c r="H13" s="13" t="s">
        <v>43</v>
      </c>
      <c r="I13" s="13" t="str">
        <f>IF(OR(AND(G13="S1",H13="P1"),AND(G13="S1",H13="P2"),AND(G13="S2",H13="P1")),"A",IF(OR(AND(G13="S1",H13="P3"),AND(G13="S2",H13="P3"),AND(G13="S2",H13="P2"),AND(G13="S3",H13="P2"),AND(G13="S3",H13="P1"),AND(G13="S4",H13="P1"),AND(G13="S5",H13="P1")),"R","U"))</f>
        <v>R</v>
      </c>
      <c r="J13" s="12" t="s">
        <v>70</v>
      </c>
      <c r="K13" s="16" t="s">
        <v>71</v>
      </c>
      <c r="L13" s="12"/>
      <c r="M13" s="24"/>
    </row>
    <row r="14" s="3" customFormat="1" ht="34.8" spans="1:13">
      <c r="A14" s="20"/>
      <c r="B14" s="20"/>
      <c r="C14" s="14"/>
      <c r="D14" s="20"/>
      <c r="E14" s="15"/>
      <c r="F14" s="16" t="s">
        <v>72</v>
      </c>
      <c r="G14" s="13" t="s">
        <v>58</v>
      </c>
      <c r="H14" s="13" t="s">
        <v>43</v>
      </c>
      <c r="I14" s="13" t="str">
        <f>IF(OR(AND(G14="S1",H14="P1"),AND(G14="S1",H14="P2"),AND(G14="S2",H14="P1")),"A",IF(OR(AND(G14="S1",H14="P3"),AND(G14="S2",H14="P3"),AND(G14="S2",H14="P2"),AND(G14="S3",H14="P2"),AND(G14="S3",H14="P1"),AND(G14="S4",H14="P1"),AND(G14="S5",H14="P1")),"R","U"))</f>
        <v>R</v>
      </c>
      <c r="J14" s="12" t="s">
        <v>67</v>
      </c>
      <c r="K14" s="12" t="s">
        <v>73</v>
      </c>
      <c r="L14" s="12"/>
      <c r="M14" s="24"/>
    </row>
    <row r="15" s="3" customFormat="1" ht="43" customHeight="1" spans="1:13">
      <c r="A15" s="20"/>
      <c r="B15" s="20"/>
      <c r="C15" s="14"/>
      <c r="D15" s="20"/>
      <c r="E15" s="14" t="s">
        <v>74</v>
      </c>
      <c r="F15" s="17" t="s">
        <v>75</v>
      </c>
      <c r="G15" s="18" t="s">
        <v>58</v>
      </c>
      <c r="H15" s="18" t="s">
        <v>43</v>
      </c>
      <c r="I15" s="18" t="str">
        <f t="shared" ref="I15:I30" si="0">IF(OR(AND(G15="S1",H15="P1"),AND(G15="S1",H15="P2"),AND(G15="S2",H15="P1")),"A",IF(OR(AND(G15="S1",H15="P3"),AND(G15="S2",H15="P3"),AND(G15="S2",H15="P2"),AND(G15="S3",H15="P2"),AND(G15="S3",H15="P1"),AND(G15="S4",H15="P1"),AND(G15="S5",H15="P1")),"R","U"))</f>
        <v>R</v>
      </c>
      <c r="J15" s="30" t="s">
        <v>67</v>
      </c>
      <c r="K15" s="30" t="s">
        <v>76</v>
      </c>
      <c r="L15" s="30"/>
      <c r="M15" s="11"/>
    </row>
    <row r="16" s="4" customFormat="1" ht="43" customHeight="1" spans="1:13">
      <c r="A16" s="19">
        <v>4</v>
      </c>
      <c r="B16" s="19" t="s">
        <v>77</v>
      </c>
      <c r="C16" s="11" t="s">
        <v>55</v>
      </c>
      <c r="D16" s="19" t="s">
        <v>78</v>
      </c>
      <c r="E16" s="11" t="s">
        <v>79</v>
      </c>
      <c r="F16" s="21" t="s">
        <v>80</v>
      </c>
      <c r="G16" s="13" t="s">
        <v>58</v>
      </c>
      <c r="H16" s="13" t="s">
        <v>43</v>
      </c>
      <c r="I16" s="18" t="str">
        <f t="shared" si="0"/>
        <v>R</v>
      </c>
      <c r="J16" s="12" t="s">
        <v>67</v>
      </c>
      <c r="K16" s="12" t="s">
        <v>81</v>
      </c>
      <c r="L16" s="12"/>
      <c r="M16" s="24"/>
    </row>
    <row r="17" s="3" customFormat="1" ht="34" customHeight="1" spans="1:13">
      <c r="A17" s="20"/>
      <c r="B17" s="20"/>
      <c r="C17" s="14"/>
      <c r="D17" s="20"/>
      <c r="E17" s="11" t="s">
        <v>82</v>
      </c>
      <c r="F17" s="21" t="s">
        <v>83</v>
      </c>
      <c r="G17" s="13" t="s">
        <v>58</v>
      </c>
      <c r="H17" s="13" t="s">
        <v>43</v>
      </c>
      <c r="I17" s="18" t="str">
        <f t="shared" si="0"/>
        <v>R</v>
      </c>
      <c r="J17" s="12" t="s">
        <v>44</v>
      </c>
      <c r="K17" s="12" t="s">
        <v>84</v>
      </c>
      <c r="L17" s="12"/>
      <c r="M17" s="24"/>
    </row>
    <row r="18" customFormat="1" ht="40" customHeight="1" spans="1:13">
      <c r="A18" s="20"/>
      <c r="B18" s="20"/>
      <c r="C18" s="14"/>
      <c r="D18" s="20"/>
      <c r="E18" s="14"/>
      <c r="F18" s="21" t="s">
        <v>66</v>
      </c>
      <c r="G18" s="13" t="s">
        <v>58</v>
      </c>
      <c r="H18" s="13" t="s">
        <v>43</v>
      </c>
      <c r="I18" s="18" t="str">
        <f t="shared" si="0"/>
        <v>R</v>
      </c>
      <c r="J18" s="12" t="s">
        <v>67</v>
      </c>
      <c r="K18" s="12" t="s">
        <v>85</v>
      </c>
      <c r="L18" s="12"/>
      <c r="M18" s="24"/>
    </row>
    <row r="19" ht="23" customHeight="1" spans="1:13">
      <c r="A19" s="19">
        <v>5</v>
      </c>
      <c r="B19" s="19" t="s">
        <v>86</v>
      </c>
      <c r="C19" s="19" t="s">
        <v>64</v>
      </c>
      <c r="D19" s="11" t="s">
        <v>39</v>
      </c>
      <c r="E19" s="11" t="s">
        <v>87</v>
      </c>
      <c r="F19" s="21" t="s">
        <v>88</v>
      </c>
      <c r="G19" s="13" t="s">
        <v>42</v>
      </c>
      <c r="H19" s="13" t="s">
        <v>43</v>
      </c>
      <c r="I19" s="13" t="str">
        <f t="shared" si="0"/>
        <v>R</v>
      </c>
      <c r="J19" s="31" t="s">
        <v>44</v>
      </c>
      <c r="K19" s="25" t="s">
        <v>89</v>
      </c>
      <c r="L19" s="12"/>
      <c r="M19" s="24"/>
    </row>
    <row r="20" ht="24" customHeight="1" spans="1:13">
      <c r="A20" s="20"/>
      <c r="B20" s="20"/>
      <c r="C20" s="20"/>
      <c r="D20" s="14"/>
      <c r="E20" s="14"/>
      <c r="F20" s="21" t="s">
        <v>90</v>
      </c>
      <c r="G20" s="13" t="s">
        <v>42</v>
      </c>
      <c r="H20" s="13" t="s">
        <v>43</v>
      </c>
      <c r="I20" s="13" t="str">
        <f t="shared" si="0"/>
        <v>R</v>
      </c>
      <c r="J20" s="31" t="s">
        <v>44</v>
      </c>
      <c r="K20" s="25" t="s">
        <v>89</v>
      </c>
      <c r="L20" s="12"/>
      <c r="M20" s="24"/>
    </row>
    <row r="21" ht="23" customHeight="1" spans="1:13">
      <c r="A21" s="20"/>
      <c r="B21" s="20"/>
      <c r="C21" s="20"/>
      <c r="D21" s="14"/>
      <c r="E21" s="15"/>
      <c r="F21" s="21" t="s">
        <v>91</v>
      </c>
      <c r="G21" s="13" t="s">
        <v>42</v>
      </c>
      <c r="H21" s="13" t="s">
        <v>43</v>
      </c>
      <c r="I21" s="13" t="str">
        <f t="shared" si="0"/>
        <v>R</v>
      </c>
      <c r="J21" s="31" t="s">
        <v>44</v>
      </c>
      <c r="K21" s="25" t="s">
        <v>89</v>
      </c>
      <c r="L21" s="12"/>
      <c r="M21" s="24"/>
    </row>
    <row r="22" ht="30" customHeight="1" spans="1:13">
      <c r="A22" s="20"/>
      <c r="B22" s="20"/>
      <c r="C22" s="20"/>
      <c r="D22" s="14"/>
      <c r="E22" s="14" t="s">
        <v>92</v>
      </c>
      <c r="F22" s="21" t="s">
        <v>93</v>
      </c>
      <c r="G22" s="13" t="s">
        <v>42</v>
      </c>
      <c r="H22" s="13" t="s">
        <v>43</v>
      </c>
      <c r="I22" s="13" t="str">
        <f t="shared" si="0"/>
        <v>R</v>
      </c>
      <c r="J22" s="31" t="s">
        <v>44</v>
      </c>
      <c r="K22" s="25" t="s">
        <v>89</v>
      </c>
      <c r="L22" s="12"/>
      <c r="M22" s="24"/>
    </row>
    <row r="23" ht="21" customHeight="1" spans="1:13">
      <c r="A23" s="20"/>
      <c r="B23" s="20"/>
      <c r="C23" s="20"/>
      <c r="D23" s="14"/>
      <c r="E23" s="11" t="s">
        <v>94</v>
      </c>
      <c r="F23" s="21" t="s">
        <v>95</v>
      </c>
      <c r="G23" s="13" t="s">
        <v>42</v>
      </c>
      <c r="H23" s="13" t="s">
        <v>43</v>
      </c>
      <c r="I23" s="13" t="str">
        <f t="shared" si="0"/>
        <v>R</v>
      </c>
      <c r="J23" s="31" t="s">
        <v>44</v>
      </c>
      <c r="K23" s="25" t="s">
        <v>89</v>
      </c>
      <c r="L23" s="12"/>
      <c r="M23" s="24"/>
    </row>
    <row r="24" ht="22" customHeight="1" spans="1:13">
      <c r="A24" s="20"/>
      <c r="B24" s="20"/>
      <c r="C24" s="20"/>
      <c r="D24" s="14"/>
      <c r="E24" s="14"/>
      <c r="F24" s="21" t="s">
        <v>90</v>
      </c>
      <c r="G24" s="13" t="s">
        <v>42</v>
      </c>
      <c r="H24" s="13" t="s">
        <v>43</v>
      </c>
      <c r="I24" s="13" t="str">
        <f t="shared" si="0"/>
        <v>R</v>
      </c>
      <c r="J24" s="31" t="s">
        <v>44</v>
      </c>
      <c r="K24" s="25" t="s">
        <v>89</v>
      </c>
      <c r="L24" s="12"/>
      <c r="M24" s="24"/>
    </row>
    <row r="25" ht="17.4" spans="1:13">
      <c r="A25" s="20"/>
      <c r="B25" s="20"/>
      <c r="C25" s="20"/>
      <c r="D25" s="14"/>
      <c r="E25" s="15"/>
      <c r="F25" s="21" t="s">
        <v>91</v>
      </c>
      <c r="G25" s="13" t="s">
        <v>42</v>
      </c>
      <c r="H25" s="13" t="s">
        <v>43</v>
      </c>
      <c r="I25" s="13" t="str">
        <f t="shared" si="0"/>
        <v>R</v>
      </c>
      <c r="J25" s="31" t="s">
        <v>44</v>
      </c>
      <c r="K25" s="25" t="s">
        <v>89</v>
      </c>
      <c r="L25" s="12"/>
      <c r="M25" s="24"/>
    </row>
    <row r="26" ht="17.4" spans="1:13">
      <c r="A26" s="20"/>
      <c r="B26" s="20"/>
      <c r="C26" s="20"/>
      <c r="D26" s="14"/>
      <c r="E26" s="19" t="s">
        <v>96</v>
      </c>
      <c r="F26" s="21" t="s">
        <v>95</v>
      </c>
      <c r="G26" s="13" t="s">
        <v>42</v>
      </c>
      <c r="H26" s="13" t="s">
        <v>43</v>
      </c>
      <c r="I26" s="13" t="str">
        <f t="shared" si="0"/>
        <v>R</v>
      </c>
      <c r="J26" s="31" t="s">
        <v>44</v>
      </c>
      <c r="K26" s="25" t="s">
        <v>89</v>
      </c>
      <c r="L26" s="12"/>
      <c r="M26" s="24"/>
    </row>
    <row r="27" ht="17.4" spans="1:13">
      <c r="A27" s="20"/>
      <c r="B27" s="20"/>
      <c r="C27" s="20"/>
      <c r="D27" s="14"/>
      <c r="E27" s="20"/>
      <c r="F27" s="21" t="s">
        <v>90</v>
      </c>
      <c r="G27" s="13" t="s">
        <v>42</v>
      </c>
      <c r="H27" s="13" t="s">
        <v>43</v>
      </c>
      <c r="I27" s="13" t="str">
        <f t="shared" si="0"/>
        <v>R</v>
      </c>
      <c r="J27" s="31" t="s">
        <v>44</v>
      </c>
      <c r="K27" s="25" t="s">
        <v>89</v>
      </c>
      <c r="L27" s="12"/>
      <c r="M27" s="24"/>
    </row>
    <row r="28" ht="17.4" spans="1:13">
      <c r="A28" s="22"/>
      <c r="B28" s="22"/>
      <c r="C28" s="22"/>
      <c r="D28" s="15"/>
      <c r="E28" s="22"/>
      <c r="F28" s="21" t="s">
        <v>91</v>
      </c>
      <c r="G28" s="13" t="s">
        <v>42</v>
      </c>
      <c r="H28" s="13" t="s">
        <v>43</v>
      </c>
      <c r="I28" s="13" t="str">
        <f t="shared" si="0"/>
        <v>R</v>
      </c>
      <c r="J28" s="31" t="s">
        <v>44</v>
      </c>
      <c r="K28" s="25" t="s">
        <v>89</v>
      </c>
      <c r="L28" s="12"/>
      <c r="M28" s="24"/>
    </row>
    <row r="29" s="3" customFormat="1" ht="34.8" spans="1:13">
      <c r="A29" s="19">
        <v>6</v>
      </c>
      <c r="B29" s="19" t="s">
        <v>97</v>
      </c>
      <c r="C29" s="19" t="s">
        <v>98</v>
      </c>
      <c r="D29" s="19" t="s">
        <v>78</v>
      </c>
      <c r="E29" s="23" t="s">
        <v>99</v>
      </c>
      <c r="F29" s="12" t="s">
        <v>100</v>
      </c>
      <c r="G29" s="13" t="s">
        <v>58</v>
      </c>
      <c r="H29" s="13" t="s">
        <v>43</v>
      </c>
      <c r="I29" s="13" t="str">
        <f t="shared" si="0"/>
        <v>R</v>
      </c>
      <c r="J29" s="12" t="s">
        <v>67</v>
      </c>
      <c r="K29" s="12" t="s">
        <v>101</v>
      </c>
      <c r="L29" s="12"/>
      <c r="M29" s="24"/>
    </row>
    <row r="30" s="3" customFormat="1" ht="39" customHeight="1" spans="1:13">
      <c r="A30" s="22"/>
      <c r="B30" s="22"/>
      <c r="C30" s="22"/>
      <c r="D30" s="22"/>
      <c r="E30" s="23" t="s">
        <v>102</v>
      </c>
      <c r="F30" s="12" t="s">
        <v>103</v>
      </c>
      <c r="G30" s="13" t="s">
        <v>58</v>
      </c>
      <c r="H30" s="13" t="s">
        <v>43</v>
      </c>
      <c r="I30" s="13" t="str">
        <f t="shared" si="0"/>
        <v>R</v>
      </c>
      <c r="J30" s="12" t="s">
        <v>67</v>
      </c>
      <c r="K30" s="12" t="s">
        <v>101</v>
      </c>
      <c r="L30" s="12"/>
      <c r="M30" s="24"/>
    </row>
    <row r="31" ht="34" customHeight="1" spans="1:13">
      <c r="A31" s="20">
        <v>7</v>
      </c>
      <c r="B31" s="19" t="s">
        <v>104</v>
      </c>
      <c r="C31" s="19" t="s">
        <v>64</v>
      </c>
      <c r="D31" s="19" t="s">
        <v>39</v>
      </c>
      <c r="E31" s="23" t="s">
        <v>105</v>
      </c>
      <c r="F31" s="12" t="s">
        <v>106</v>
      </c>
      <c r="G31" s="13" t="s">
        <v>42</v>
      </c>
      <c r="H31" s="13" t="s">
        <v>43</v>
      </c>
      <c r="I31" s="13" t="str">
        <f t="shared" ref="I31:I50" si="1">IF(OR(AND(G31="S1",H31="P1"),AND(G31="S1",H31="P2"),AND(G31="S2",H31="P1")),"A",IF(OR(AND(G31="S1",H31="P3"),AND(G31="S2",H31="P3"),AND(G31="S2",H31="P2"),AND(G31="S3",H31="P2"),AND(G31="S3",H31="P1"),AND(G31="S4",H31="P1"),AND(G31="S5",H31="P1")),"R","U"))</f>
        <v>R</v>
      </c>
      <c r="J31" s="12" t="s">
        <v>44</v>
      </c>
      <c r="K31" s="16" t="s">
        <v>107</v>
      </c>
      <c r="L31" s="12"/>
      <c r="M31" s="24"/>
    </row>
    <row r="32" ht="45" customHeight="1" spans="1:13">
      <c r="A32" s="20"/>
      <c r="B32" s="20"/>
      <c r="C32" s="20"/>
      <c r="D32" s="20"/>
      <c r="E32" s="20" t="s">
        <v>108</v>
      </c>
      <c r="F32" s="12" t="s">
        <v>109</v>
      </c>
      <c r="G32" s="13" t="s">
        <v>42</v>
      </c>
      <c r="H32" s="13" t="s">
        <v>43</v>
      </c>
      <c r="I32" s="13" t="str">
        <f t="shared" si="1"/>
        <v>R</v>
      </c>
      <c r="J32" s="12" t="s">
        <v>44</v>
      </c>
      <c r="K32" s="16" t="s">
        <v>110</v>
      </c>
      <c r="L32" s="12"/>
      <c r="M32" s="24"/>
    </row>
    <row r="33" ht="50" customHeight="1" spans="1:13">
      <c r="A33" s="19">
        <v>8</v>
      </c>
      <c r="B33" s="19" t="s">
        <v>111</v>
      </c>
      <c r="C33" s="19" t="s">
        <v>64</v>
      </c>
      <c r="D33" s="11" t="s">
        <v>39</v>
      </c>
      <c r="E33" s="11" t="s">
        <v>112</v>
      </c>
      <c r="F33" s="16" t="s">
        <v>106</v>
      </c>
      <c r="G33" s="13" t="s">
        <v>42</v>
      </c>
      <c r="H33" s="13" t="s">
        <v>43</v>
      </c>
      <c r="I33" s="13" t="str">
        <f t="shared" si="1"/>
        <v>R</v>
      </c>
      <c r="J33" s="12" t="s">
        <v>67</v>
      </c>
      <c r="K33" s="12" t="s">
        <v>113</v>
      </c>
      <c r="L33" s="12"/>
      <c r="M33" s="24"/>
    </row>
    <row r="34" ht="36" customHeight="1" spans="1:13">
      <c r="A34" s="20"/>
      <c r="B34" s="20"/>
      <c r="C34" s="20"/>
      <c r="D34" s="14"/>
      <c r="E34" s="11" t="s">
        <v>114</v>
      </c>
      <c r="F34" s="16" t="s">
        <v>106</v>
      </c>
      <c r="G34" s="13" t="s">
        <v>42</v>
      </c>
      <c r="H34" s="13" t="s">
        <v>43</v>
      </c>
      <c r="I34" s="13" t="str">
        <f t="shared" si="1"/>
        <v>R</v>
      </c>
      <c r="J34" s="12" t="s">
        <v>67</v>
      </c>
      <c r="K34" s="12" t="s">
        <v>115</v>
      </c>
      <c r="L34" s="12"/>
      <c r="M34" s="24"/>
    </row>
    <row r="35" ht="34.8" spans="1:13">
      <c r="A35" s="20"/>
      <c r="B35" s="20"/>
      <c r="C35" s="20"/>
      <c r="D35" s="14"/>
      <c r="E35" s="15"/>
      <c r="F35" s="12" t="s">
        <v>116</v>
      </c>
      <c r="G35" s="13" t="s">
        <v>42</v>
      </c>
      <c r="H35" s="13" t="s">
        <v>43</v>
      </c>
      <c r="I35" s="13" t="str">
        <f t="shared" si="1"/>
        <v>R</v>
      </c>
      <c r="J35" s="12" t="s">
        <v>67</v>
      </c>
      <c r="K35" s="12" t="s">
        <v>117</v>
      </c>
      <c r="L35" s="12"/>
      <c r="M35" s="24"/>
    </row>
    <row r="36" ht="39" customHeight="1" spans="1:13">
      <c r="A36" s="23">
        <v>9</v>
      </c>
      <c r="B36" s="23" t="s">
        <v>118</v>
      </c>
      <c r="C36" s="23" t="s">
        <v>119</v>
      </c>
      <c r="D36" s="23" t="s">
        <v>98</v>
      </c>
      <c r="E36" s="23" t="s">
        <v>120</v>
      </c>
      <c r="F36" s="12" t="s">
        <v>121</v>
      </c>
      <c r="G36" s="13" t="s">
        <v>58</v>
      </c>
      <c r="H36" s="13" t="s">
        <v>43</v>
      </c>
      <c r="I36" s="13" t="str">
        <f t="shared" si="1"/>
        <v>R</v>
      </c>
      <c r="J36" s="12" t="s">
        <v>67</v>
      </c>
      <c r="K36" s="12" t="s">
        <v>122</v>
      </c>
      <c r="L36" s="12"/>
      <c r="M36" s="24"/>
    </row>
    <row r="37" ht="34.8" spans="1:13">
      <c r="A37" s="19">
        <v>10</v>
      </c>
      <c r="B37" s="11" t="s">
        <v>123</v>
      </c>
      <c r="C37" s="19" t="s">
        <v>124</v>
      </c>
      <c r="D37" s="11" t="s">
        <v>39</v>
      </c>
      <c r="E37" s="19" t="s">
        <v>125</v>
      </c>
      <c r="F37" s="12" t="s">
        <v>126</v>
      </c>
      <c r="G37" s="13" t="s">
        <v>42</v>
      </c>
      <c r="H37" s="13" t="s">
        <v>43</v>
      </c>
      <c r="I37" s="13" t="str">
        <f t="shared" si="1"/>
        <v>R</v>
      </c>
      <c r="J37" s="12" t="s">
        <v>44</v>
      </c>
      <c r="K37" s="16" t="s">
        <v>127</v>
      </c>
      <c r="L37" s="12"/>
      <c r="M37" s="24"/>
    </row>
    <row r="38" ht="52.2" spans="1:13">
      <c r="A38" s="22"/>
      <c r="B38" s="15"/>
      <c r="C38" s="22"/>
      <c r="D38" s="15"/>
      <c r="E38" s="22"/>
      <c r="F38" s="12" t="s">
        <v>128</v>
      </c>
      <c r="G38" s="13" t="s">
        <v>42</v>
      </c>
      <c r="H38" s="13" t="s">
        <v>43</v>
      </c>
      <c r="I38" s="13" t="str">
        <f t="shared" si="1"/>
        <v>R</v>
      </c>
      <c r="J38" s="12" t="s">
        <v>67</v>
      </c>
      <c r="K38" s="12" t="s">
        <v>129</v>
      </c>
      <c r="L38" s="12"/>
      <c r="M38" s="24"/>
    </row>
    <row r="39" ht="34.8" spans="1:13">
      <c r="A39" s="19">
        <v>11</v>
      </c>
      <c r="B39" s="19" t="s">
        <v>130</v>
      </c>
      <c r="C39" s="19" t="s">
        <v>131</v>
      </c>
      <c r="D39" s="11" t="s">
        <v>132</v>
      </c>
      <c r="E39" s="24" t="s">
        <v>133</v>
      </c>
      <c r="F39" s="16" t="s">
        <v>134</v>
      </c>
      <c r="G39" s="13" t="s">
        <v>135</v>
      </c>
      <c r="H39" s="13" t="s">
        <v>43</v>
      </c>
      <c r="I39" s="13" t="str">
        <f t="shared" si="1"/>
        <v>U</v>
      </c>
      <c r="J39" s="12" t="s">
        <v>67</v>
      </c>
      <c r="K39" s="12" t="s">
        <v>136</v>
      </c>
      <c r="L39" s="12"/>
      <c r="M39" s="24"/>
    </row>
    <row r="40" ht="38" customHeight="1" spans="1:13">
      <c r="A40" s="20"/>
      <c r="B40" s="20"/>
      <c r="C40" s="20"/>
      <c r="D40" s="14"/>
      <c r="E40" s="22" t="s">
        <v>137</v>
      </c>
      <c r="F40" s="16" t="s">
        <v>106</v>
      </c>
      <c r="G40" s="13" t="s">
        <v>135</v>
      </c>
      <c r="H40" s="13" t="s">
        <v>138</v>
      </c>
      <c r="I40" s="13" t="str">
        <f t="shared" si="1"/>
        <v>U</v>
      </c>
      <c r="J40" s="12" t="s">
        <v>67</v>
      </c>
      <c r="K40" s="12" t="s">
        <v>139</v>
      </c>
      <c r="L40" s="12"/>
      <c r="M40" s="24"/>
    </row>
    <row r="41" ht="34.8" spans="1:13">
      <c r="A41" s="20"/>
      <c r="B41" s="20"/>
      <c r="C41" s="20"/>
      <c r="D41" s="14"/>
      <c r="E41" s="19" t="s">
        <v>140</v>
      </c>
      <c r="F41" s="16" t="s">
        <v>141</v>
      </c>
      <c r="G41" s="13" t="s">
        <v>135</v>
      </c>
      <c r="H41" s="13" t="s">
        <v>43</v>
      </c>
      <c r="I41" s="13" t="str">
        <f t="shared" si="1"/>
        <v>U</v>
      </c>
      <c r="J41" s="12" t="s">
        <v>67</v>
      </c>
      <c r="K41" s="12" t="s">
        <v>142</v>
      </c>
      <c r="L41" s="12"/>
      <c r="M41" s="24"/>
    </row>
    <row r="42" ht="34.8" spans="1:13">
      <c r="A42" s="20"/>
      <c r="B42" s="20"/>
      <c r="C42" s="20"/>
      <c r="D42" s="14"/>
      <c r="E42" s="22"/>
      <c r="F42" s="16" t="s">
        <v>143</v>
      </c>
      <c r="G42" s="13" t="s">
        <v>135</v>
      </c>
      <c r="H42" s="13" t="s">
        <v>43</v>
      </c>
      <c r="I42" s="13" t="str">
        <f t="shared" si="1"/>
        <v>U</v>
      </c>
      <c r="J42" s="12" t="s">
        <v>67</v>
      </c>
      <c r="K42" s="12" t="s">
        <v>142</v>
      </c>
      <c r="L42" s="12"/>
      <c r="M42" s="24"/>
    </row>
    <row r="43" ht="26" customHeight="1" spans="1:13">
      <c r="A43" s="19">
        <v>12</v>
      </c>
      <c r="B43" s="19" t="s">
        <v>144</v>
      </c>
      <c r="C43" s="19" t="s">
        <v>145</v>
      </c>
      <c r="D43" s="19" t="s">
        <v>132</v>
      </c>
      <c r="E43" s="19" t="s">
        <v>146</v>
      </c>
      <c r="F43" s="16" t="s">
        <v>147</v>
      </c>
      <c r="G43" s="13" t="s">
        <v>135</v>
      </c>
      <c r="H43" s="13" t="s">
        <v>50</v>
      </c>
      <c r="I43" s="13" t="str">
        <f t="shared" si="1"/>
        <v>R</v>
      </c>
      <c r="J43" s="12" t="s">
        <v>70</v>
      </c>
      <c r="K43" s="16" t="s">
        <v>148</v>
      </c>
      <c r="L43" s="12"/>
      <c r="M43" s="24"/>
    </row>
    <row r="44" ht="30" customHeight="1" spans="1:13">
      <c r="A44" s="20"/>
      <c r="B44" s="20"/>
      <c r="C44" s="20"/>
      <c r="D44" s="20"/>
      <c r="E44" s="22"/>
      <c r="F44" s="25" t="s">
        <v>149</v>
      </c>
      <c r="G44" s="13" t="s">
        <v>135</v>
      </c>
      <c r="H44" s="13" t="s">
        <v>43</v>
      </c>
      <c r="I44" s="13" t="str">
        <f t="shared" si="1"/>
        <v>U</v>
      </c>
      <c r="J44" s="12" t="s">
        <v>44</v>
      </c>
      <c r="K44" s="16" t="s">
        <v>150</v>
      </c>
      <c r="L44" s="12"/>
      <c r="M44" s="24"/>
    </row>
    <row r="45" ht="34.8" spans="1:13">
      <c r="A45" s="20"/>
      <c r="B45" s="20"/>
      <c r="C45" s="20"/>
      <c r="D45" s="20"/>
      <c r="E45" s="11" t="s">
        <v>151</v>
      </c>
      <c r="F45" s="16" t="s">
        <v>152</v>
      </c>
      <c r="G45" s="13" t="s">
        <v>135</v>
      </c>
      <c r="H45" s="13" t="s">
        <v>43</v>
      </c>
      <c r="I45" s="13" t="str">
        <f t="shared" si="1"/>
        <v>U</v>
      </c>
      <c r="J45" s="12" t="s">
        <v>67</v>
      </c>
      <c r="K45" s="12" t="s">
        <v>153</v>
      </c>
      <c r="L45" s="12"/>
      <c r="M45" s="24"/>
    </row>
    <row r="46" ht="28" customHeight="1" spans="1:13">
      <c r="A46" s="22"/>
      <c r="B46" s="22"/>
      <c r="C46" s="22"/>
      <c r="D46" s="22"/>
      <c r="E46" s="15"/>
      <c r="F46" s="16" t="s">
        <v>149</v>
      </c>
      <c r="G46" s="13" t="s">
        <v>135</v>
      </c>
      <c r="H46" s="13" t="s">
        <v>43</v>
      </c>
      <c r="I46" s="13" t="str">
        <f t="shared" si="1"/>
        <v>U</v>
      </c>
      <c r="J46" s="12" t="s">
        <v>70</v>
      </c>
      <c r="K46" s="16" t="s">
        <v>71</v>
      </c>
      <c r="L46" s="12"/>
      <c r="M46" s="24"/>
    </row>
    <row r="47" ht="52.2" spans="1:13">
      <c r="A47" s="23">
        <v>13</v>
      </c>
      <c r="B47" s="23" t="s">
        <v>154</v>
      </c>
      <c r="C47" s="23" t="s">
        <v>124</v>
      </c>
      <c r="D47" s="23" t="s">
        <v>39</v>
      </c>
      <c r="E47" s="23" t="s">
        <v>155</v>
      </c>
      <c r="F47" s="16" t="s">
        <v>156</v>
      </c>
      <c r="G47" s="13" t="s">
        <v>58</v>
      </c>
      <c r="H47" s="13" t="s">
        <v>43</v>
      </c>
      <c r="I47" s="13" t="str">
        <f t="shared" si="1"/>
        <v>R</v>
      </c>
      <c r="J47" s="12" t="s">
        <v>67</v>
      </c>
      <c r="K47" s="12" t="s">
        <v>157</v>
      </c>
      <c r="L47" s="12"/>
      <c r="M47" s="24"/>
    </row>
    <row r="48" ht="34.8" spans="1:13">
      <c r="A48" s="19">
        <v>14</v>
      </c>
      <c r="B48" s="19" t="s">
        <v>158</v>
      </c>
      <c r="C48" s="19" t="s">
        <v>159</v>
      </c>
      <c r="D48" s="19" t="s">
        <v>39</v>
      </c>
      <c r="E48" s="23" t="s">
        <v>160</v>
      </c>
      <c r="F48" s="16" t="s">
        <v>161</v>
      </c>
      <c r="G48" s="13" t="s">
        <v>42</v>
      </c>
      <c r="H48" s="13" t="s">
        <v>43</v>
      </c>
      <c r="I48" s="13" t="str">
        <f t="shared" si="1"/>
        <v>R</v>
      </c>
      <c r="J48" s="12" t="s">
        <v>67</v>
      </c>
      <c r="K48" s="12" t="s">
        <v>162</v>
      </c>
      <c r="L48" s="12"/>
      <c r="M48" s="24"/>
    </row>
    <row r="49" ht="34.8" spans="1:13">
      <c r="A49" s="22"/>
      <c r="B49" s="22"/>
      <c r="C49" s="22"/>
      <c r="D49" s="22"/>
      <c r="E49" s="23" t="s">
        <v>163</v>
      </c>
      <c r="F49" s="16" t="s">
        <v>161</v>
      </c>
      <c r="G49" s="13" t="s">
        <v>42</v>
      </c>
      <c r="H49" s="13" t="s">
        <v>43</v>
      </c>
      <c r="I49" s="13" t="str">
        <f t="shared" si="1"/>
        <v>R</v>
      </c>
      <c r="J49" s="12" t="s">
        <v>67</v>
      </c>
      <c r="K49" s="12" t="s">
        <v>162</v>
      </c>
      <c r="L49" s="12"/>
      <c r="M49" s="24"/>
    </row>
    <row r="50" spans="12:12">
      <c r="L50"/>
    </row>
  </sheetData>
  <mergeCells count="60">
    <mergeCell ref="A1:M1"/>
    <mergeCell ref="A6:A9"/>
    <mergeCell ref="A10:A11"/>
    <mergeCell ref="A12:A15"/>
    <mergeCell ref="A16:A18"/>
    <mergeCell ref="A19:A28"/>
    <mergeCell ref="A29:A30"/>
    <mergeCell ref="A31:A32"/>
    <mergeCell ref="A33:A35"/>
    <mergeCell ref="A37:A38"/>
    <mergeCell ref="A39:A42"/>
    <mergeCell ref="A43:A46"/>
    <mergeCell ref="A48:A49"/>
    <mergeCell ref="B6:B9"/>
    <mergeCell ref="B10:B11"/>
    <mergeCell ref="B12:B15"/>
    <mergeCell ref="B16:B18"/>
    <mergeCell ref="B19:B28"/>
    <mergeCell ref="B29:B30"/>
    <mergeCell ref="B31:B32"/>
    <mergeCell ref="B33:B35"/>
    <mergeCell ref="B37:B38"/>
    <mergeCell ref="B39:B42"/>
    <mergeCell ref="B43:B46"/>
    <mergeCell ref="B48:B49"/>
    <mergeCell ref="C6:C9"/>
    <mergeCell ref="C10:C11"/>
    <mergeCell ref="C12:C15"/>
    <mergeCell ref="C16:C18"/>
    <mergeCell ref="C19:C28"/>
    <mergeCell ref="C29:C30"/>
    <mergeCell ref="C31:C32"/>
    <mergeCell ref="C33:C35"/>
    <mergeCell ref="C37:C38"/>
    <mergeCell ref="C39:C42"/>
    <mergeCell ref="C43:C46"/>
    <mergeCell ref="C48:C49"/>
    <mergeCell ref="D6:D9"/>
    <mergeCell ref="D10:D11"/>
    <mergeCell ref="D12:D15"/>
    <mergeCell ref="D16:D18"/>
    <mergeCell ref="D19:D28"/>
    <mergeCell ref="D29:D30"/>
    <mergeCell ref="D31:D32"/>
    <mergeCell ref="D33:D35"/>
    <mergeCell ref="D37:D38"/>
    <mergeCell ref="D39:D42"/>
    <mergeCell ref="D43:D46"/>
    <mergeCell ref="D48:D49"/>
    <mergeCell ref="E6:E7"/>
    <mergeCell ref="E12:E14"/>
    <mergeCell ref="E17:E18"/>
    <mergeCell ref="E19:E21"/>
    <mergeCell ref="E23:E25"/>
    <mergeCell ref="E26:E28"/>
    <mergeCell ref="E34:E35"/>
    <mergeCell ref="E37:E38"/>
    <mergeCell ref="E41:E42"/>
    <mergeCell ref="E43:E44"/>
    <mergeCell ref="E45:E46"/>
  </mergeCells>
  <conditionalFormatting sqref="I6:I49">
    <cfRule type="cellIs" dxfId="0" priority="1" operator="equal">
      <formula>"A"</formula>
    </cfRule>
    <cfRule type="cellIs" dxfId="1" priority="2" operator="equal">
      <formula>"R"</formula>
    </cfRule>
    <cfRule type="cellIs" dxfId="2" priority="3" operator="equal">
      <formula>"U"</formula>
    </cfRule>
  </conditionalFormatting>
  <dataValidations count="3">
    <dataValidation type="list" allowBlank="1" showInputMessage="1" showErrorMessage="1" sqref="G8 G9 G10 G11 G15 G16 G17 G18 G22 G31 G32 G33 G34 G35 G46 G6:G7 G12:G14 G19:G21 G23:G28 G29:G30 G36:G39 G40:G42 G43:G45 G47:G49">
      <formula1>"S1,S2,S3,S4,S5"</formula1>
    </dataValidation>
    <dataValidation type="list" allowBlank="1" showInputMessage="1" showErrorMessage="1" sqref="H8 H9 H10 H11 H15 H16 H17 H18 H22 H31 H32 H33 H34 H35 H46 H6:H7 H12:H14 H19:H21 H23:H28 H29:H30 H36:H39 H40:H42 H43:H45 H47:H49">
      <formula1>"P1,P2,P3,P4,P5"</formula1>
    </dataValidation>
    <dataValidation allowBlank="1" showInputMessage="1" showErrorMessage="1" sqref="J8 J9 J10 J11 J15 J16 J17 J18 J21 J22 J25 J28 J31 J32 J33 J34 J35 J46 J49 J6:J7 J12:J14 J19:J20 J23:J24 J26:J27 J29:J30 J36:J39 J40:J42 J43:J45 J47:J48"/>
  </dataValidations>
  <pageMargins left="0.275" right="0.354166666666667" top="0.751388888888889" bottom="0.475" header="0.298611111111111" footer="0.298611111111111"/>
  <pageSetup paperSize="9" scale="58" fitToHeight="0" orientation="landscape" horizontalDpi="600"/>
  <headerFooter>
    <oddHeader>&amp;L&amp;G&amp;R
&amp;"等线"&amp;14
记录编号：ST-QSP-08FM7    版本号：B/0    页码： &amp;P/&amp;N</oddHeader>
  </headerFooter>
  <rowBreaks count="2" manualBreakCount="2">
    <brk id="30" max="16383" man="1"/>
    <brk id="38" max="16383" man="1"/>
  </rowBreak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Rev</vt:lpstr>
      <vt:lpstr>Method</vt:lpstr>
      <vt:lpstr>FTA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hong</dc:creator>
  <cp:lastModifiedBy>WPS_1656063534</cp:lastModifiedBy>
  <dcterms:created xsi:type="dcterms:W3CDTF">2021-07-04T02:24:00Z</dcterms:created>
  <dcterms:modified xsi:type="dcterms:W3CDTF">2023-04-25T09:20:30Z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B225D876F2404807BF6E9445625E933A</vt:lpwstr>
  </property>
</Properties>
</file>