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Vincent\Source\Repos\lemlewolff\LW_Web\_Templates\"/>
    </mc:Choice>
  </mc:AlternateContent>
  <xr:revisionPtr revIDLastSave="0" documentId="13_ncr:1_{B41A6AA5-6597-43B2-81AC-83C1559F48AF}" xr6:coauthVersionLast="47" xr6:coauthVersionMax="47" xr10:uidLastSave="{00000000-0000-0000-0000-000000000000}"/>
  <bookViews>
    <workbookView xWindow="1008" yWindow="276" windowWidth="17040" windowHeight="12012" tabRatio="526" activeTab="1" xr2:uid="{EA24823F-ADC4-41EB-9C5B-69E077F92E78}"/>
  </bookViews>
  <sheets>
    <sheet name="Summary" sheetId="5" r:id="rId1"/>
    <sheet name="Detail" sheetId="1" r:id="rId2"/>
    <sheet name="Full Inventory" sheetId="7" r:id="rId3"/>
    <sheet name="Labor" sheetId="4" r:id="rId4"/>
    <sheet name="LaborPO" sheetId="6" r:id="rId5"/>
    <sheet name="Exceptions" sheetId="8" r:id="rId6"/>
    <sheet name="Detail Explained" sheetId="9" r:id="rId7"/>
  </sheets>
  <definedNames>
    <definedName name="_xlnm._FilterDatabase" localSheetId="1" hidden="1">Detail!$A$1:$H$253</definedName>
    <definedName name="_xlnm._FilterDatabase" localSheetId="6" hidden="1">'Detail Explained'!$A$1:$G$251</definedName>
    <definedName name="_xlnm._FilterDatabase" localSheetId="2" hidden="1">'Full Inventory'!$A$1:$T$1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alcChain>
</file>

<file path=xl/sharedStrings.xml><?xml version="1.0" encoding="utf-8"?>
<sst xmlns="http://schemas.openxmlformats.org/spreadsheetml/2006/main" count="62" uniqueCount="48">
  <si>
    <t>Report Start Date</t>
  </si>
  <si>
    <t>Total</t>
  </si>
  <si>
    <t>End Date</t>
  </si>
  <si>
    <t>Vendors</t>
  </si>
  <si>
    <t>PONumber</t>
  </si>
  <si>
    <t>WONumber</t>
  </si>
  <si>
    <t>1st Date and WO or PO</t>
  </si>
  <si>
    <t>Inventory Category</t>
  </si>
  <si>
    <t>Item Code</t>
  </si>
  <si>
    <t>Unit Price</t>
  </si>
  <si>
    <t>Qty Start</t>
  </si>
  <si>
    <t>Qty Total</t>
  </si>
  <si>
    <t>Price Total</t>
  </si>
  <si>
    <t>Laborers</t>
  </si>
  <si>
    <t>80-02 WO555555</t>
  </si>
  <si>
    <t>Description</t>
  </si>
  <si>
    <t>Last Physical Count</t>
  </si>
  <si>
    <t>Category</t>
  </si>
  <si>
    <t>Vendor</t>
  </si>
  <si>
    <t>QtyOrdered</t>
  </si>
  <si>
    <t>UnitPrice</t>
  </si>
  <si>
    <t>TotalCost</t>
  </si>
  <si>
    <t>OrderDate</t>
  </si>
  <si>
    <t>ReceivedDate</t>
  </si>
  <si>
    <t>ItemCode</t>
  </si>
  <si>
    <t>ItemDesc</t>
  </si>
  <si>
    <t>ExpenseType</t>
  </si>
  <si>
    <t>Client</t>
  </si>
  <si>
    <t>Total End Quantity</t>
  </si>
  <si>
    <t>item Desc</t>
  </si>
  <si>
    <t>Total Sales</t>
  </si>
  <si>
    <t>Total Purchases</t>
  </si>
  <si>
    <t>Six Mo High</t>
  </si>
  <si>
    <t>Six Mo Low</t>
  </si>
  <si>
    <t>Annualized Turnover</t>
  </si>
  <si>
    <t>Six Mo Avg</t>
  </si>
  <si>
    <t>Total End Value</t>
  </si>
  <si>
    <r>
      <rPr>
        <b/>
        <sz val="11"/>
        <color theme="1"/>
        <rFont val="Calibri"/>
        <family val="2"/>
        <charset val="161"/>
        <scheme val="minor"/>
      </rPr>
      <t>This is determined from the Item Code.</t>
    </r>
    <r>
      <rPr>
        <sz val="11"/>
        <color theme="1"/>
        <rFont val="Calibri"/>
        <family val="2"/>
        <scheme val="minor"/>
      </rPr>
      <t xml:space="preserve">
Take the first two digits of the Item Code (ie, 10-00100 = "10") Then use table tblLookupValues to find the Category Name where the two digit code is in the KeyValue column and the Category name is in the KeyString column where the Cateory column = "invCategoryID" </t>
    </r>
  </si>
  <si>
    <r>
      <rPr>
        <b/>
        <sz val="11"/>
        <color theme="1"/>
        <rFont val="Calibri"/>
        <family val="2"/>
        <charset val="161"/>
        <scheme val="minor"/>
      </rPr>
      <t>Get the Item Codes from table tblInventoryTracking which is loaded from Sortly and Yardi.</t>
    </r>
    <r>
      <rPr>
        <sz val="11"/>
        <color theme="1"/>
        <rFont val="Calibri"/>
        <family val="2"/>
        <scheme val="minor"/>
      </rPr>
      <t xml:space="preserve">
Includes all items with DateOfSale, or ReceivedDate (Yardi Purchase Order "ReceivedDate") from tblInventoryTracking that falls in the report range. As well as any additional items from WorkOrders from Table tblADP (where the PayDate) is in range.</t>
    </r>
  </si>
  <si>
    <r>
      <rPr>
        <b/>
        <sz val="11"/>
        <color theme="1"/>
        <rFont val="Calibri"/>
        <family val="2"/>
        <charset val="161"/>
        <scheme val="minor"/>
      </rPr>
      <t>Sortly Item Name</t>
    </r>
    <r>
      <rPr>
        <sz val="11"/>
        <color theme="1"/>
        <rFont val="Calibri"/>
        <family val="2"/>
        <scheme val="minor"/>
      </rPr>
      <t xml:space="preserve"> 
(tblSortlyInventory.ItemName) or, if that is blank use tblInventoryTracking.ItemDesc (from Yardi Purchase Order mm2podet.sDesc field).</t>
    </r>
  </si>
  <si>
    <r>
      <rPr>
        <b/>
        <sz val="11"/>
        <color theme="1"/>
        <rFont val="Calibri"/>
        <family val="2"/>
        <charset val="161"/>
        <scheme val="minor"/>
      </rPr>
      <t>Last Physical Count of the item</t>
    </r>
    <r>
      <rPr>
        <sz val="11"/>
        <color theme="1"/>
        <rFont val="Calibri"/>
        <family val="2"/>
        <scheme val="minor"/>
      </rPr>
      <t xml:space="preserve">
Quantity (PhysicalCount field) from the table tblPhysicalCounts (Count as of the latest date from before the report start date)</t>
    </r>
  </si>
  <si>
    <t>sum of tblInventoryTracking Quantity field PLUS the Physical Inventory count (Qty Start)</t>
  </si>
  <si>
    <t>80-02 WO555555 (WO and POs By Date)</t>
  </si>
  <si>
    <r>
      <rPr>
        <b/>
        <sz val="11"/>
        <color theme="1"/>
        <rFont val="Calibri"/>
        <family val="2"/>
        <charset val="161"/>
        <scheme val="minor"/>
      </rPr>
      <t>tblSortlyInventory.unitPrice</t>
    </r>
    <r>
      <rPr>
        <sz val="11"/>
        <color theme="1"/>
        <rFont val="Calibri"/>
        <family val="2"/>
        <scheme val="minor"/>
      </rPr>
      <t xml:space="preserve"> which comes from the Sortly "Price (cost/purchase price)" Field in the export file</t>
    </r>
  </si>
  <si>
    <t>Sortly Unit Price (Price field (cost/purchase price)) 
X 
(tblInventoryTracking Quantities Summed up PLUS the Physical Inventory Count)</t>
  </si>
  <si>
    <r>
      <t xml:space="preserve">Includes all </t>
    </r>
    <r>
      <rPr>
        <b/>
        <sz val="11"/>
        <color theme="1"/>
        <rFont val="Calibri"/>
        <family val="2"/>
        <charset val="161"/>
        <scheme val="minor"/>
      </rPr>
      <t>items</t>
    </r>
    <r>
      <rPr>
        <sz val="11"/>
        <color theme="1"/>
        <rFont val="Calibri"/>
        <family val="2"/>
        <scheme val="minor"/>
      </rPr>
      <t xml:space="preserve"> with DateOfSale, or ReceivedDate (Yardi Purchase Order "ReceivedDate") from tblInventoryTracking that falls in the report range. As well as any additional items from WorkOrders from Table tblADP (where the PayDate) is in range. 
The </t>
    </r>
    <r>
      <rPr>
        <b/>
        <sz val="11"/>
        <color theme="1"/>
        <rFont val="Calibri"/>
        <family val="2"/>
        <charset val="161"/>
        <scheme val="minor"/>
      </rPr>
      <t>date</t>
    </r>
    <r>
      <rPr>
        <sz val="11"/>
        <color theme="1"/>
        <rFont val="Calibri"/>
        <family val="2"/>
        <scheme val="minor"/>
      </rPr>
      <t xml:space="preserve"> comes from whichever first is not blank: DateOfSale, ReceivedDate, or ADP PayDate.
DateOfSale =  the first date from Sortly (WODate) or Yardi (CompleteDate) Yardi Completion Date is the sale date for Supplies/CoOp.</t>
    </r>
  </si>
  <si>
    <t>WOCategory</t>
  </si>
  <si>
    <t>Physical Count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</si>
</sst>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theme="1"/>
      <name val="Calibri"/>
      <family val="2"/>
      <charset val="161"/>
      <scheme val="minor"/>
    </font>
    <font>
      <sz val="8"/>
      <color rgb="FF000000"/>
      <name val="Arial Narrow"/>
      <family val="2"/>
      <charset val="161"/>
    </font>
    <font>
      <b/>
      <sz val="10"/>
      <color theme="1"/>
      <name val="Arial Narrow"/>
      <family val="2"/>
      <charset val="161"/>
    </font>
    <font>
      <b/>
      <sz val="11"/>
      <color rgb="FFFF0000"/>
      <name val="Calibri"/>
      <family val="2"/>
      <charset val="161"/>
      <scheme val="minor"/>
    </font>
    <font>
      <b/>
      <sz val="10"/>
      <color theme="2" tint="-0.499984740745262"/>
      <name val="Arial Narrow"/>
      <family val="2"/>
      <charset val="161"/>
    </font>
    <font>
      <sz val="11"/>
      <color theme="1"/>
      <name val="Calibri"/>
      <family val="2"/>
      <charset val="161"/>
      <scheme val="minor"/>
    </font>
    <font>
      <b/>
      <sz val="9"/>
      <color theme="9" tint="-0.249977111117893"/>
      <name val="Arial Narrow"/>
      <family val="2"/>
      <charset val="161"/>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59999389629810485"/>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44">
    <xf numFmtId="0" fontId="0" fillId="0" borderId="0" xfId="0"/>
    <xf numFmtId="0" fontId="2" fillId="2" borderId="1" xfId="0" applyFont="1" applyFill="1" applyBorder="1" applyAlignment="1">
      <alignment horizontal="left" wrapText="1"/>
    </xf>
    <xf numFmtId="8" fontId="2" fillId="2" borderId="1" xfId="1" applyNumberFormat="1" applyFont="1" applyFill="1" applyBorder="1" applyAlignment="1">
      <alignment horizontal="left" wrapText="1"/>
    </xf>
    <xf numFmtId="8" fontId="0" fillId="0" borderId="0" xfId="1" applyNumberFormat="1" applyFont="1"/>
    <xf numFmtId="0" fontId="2" fillId="3" borderId="1" xfId="0" applyFont="1" applyFill="1" applyBorder="1"/>
    <xf numFmtId="1" fontId="2" fillId="3" borderId="1" xfId="0" applyNumberFormat="1" applyFont="1" applyFill="1" applyBorder="1"/>
    <xf numFmtId="1" fontId="0" fillId="0" borderId="0" xfId="0" applyNumberFormat="1"/>
    <xf numFmtId="0" fontId="3" fillId="3" borderId="0" xfId="0" applyFont="1" applyFill="1" applyAlignment="1">
      <alignment horizontal="center" vertical="top" wrapText="1"/>
    </xf>
    <xf numFmtId="8" fontId="0" fillId="0" borderId="0" xfId="0" applyNumberFormat="1"/>
    <xf numFmtId="164" fontId="0" fillId="0" borderId="0" xfId="2" applyNumberFormat="1" applyFont="1"/>
    <xf numFmtId="164" fontId="2" fillId="2" borderId="1" xfId="2" applyNumberFormat="1" applyFont="1" applyFill="1" applyBorder="1" applyAlignment="1">
      <alignment horizontal="left" wrapText="1"/>
    </xf>
    <xf numFmtId="14" fontId="0" fillId="0" borderId="2" xfId="0" applyNumberFormat="1" applyBorder="1" applyAlignment="1">
      <alignment horizontal="center"/>
    </xf>
    <xf numFmtId="0" fontId="2" fillId="2" borderId="3" xfId="0" applyFont="1" applyFill="1" applyBorder="1" applyAlignment="1">
      <alignment horizontal="center" wrapText="1"/>
    </xf>
    <xf numFmtId="0" fontId="2" fillId="2" borderId="3" xfId="0" applyFont="1" applyFill="1" applyBorder="1" applyAlignment="1">
      <alignment horizontal="left" wrapText="1"/>
    </xf>
    <xf numFmtId="0" fontId="2" fillId="4" borderId="1" xfId="0" applyFont="1" applyFill="1" applyBorder="1" applyAlignment="1">
      <alignment horizontal="center" wrapText="1"/>
    </xf>
    <xf numFmtId="0" fontId="4" fillId="2" borderId="1" xfId="0" applyFont="1" applyFill="1" applyBorder="1" applyAlignment="1">
      <alignment horizontal="left" wrapText="1"/>
    </xf>
    <xf numFmtId="8" fontId="4" fillId="2" borderId="1" xfId="1" applyNumberFormat="1" applyFont="1" applyFill="1" applyBorder="1" applyAlignment="1">
      <alignment horizontal="left" wrapText="1"/>
    </xf>
    <xf numFmtId="164" fontId="4" fillId="2" borderId="1" xfId="2" applyNumberFormat="1" applyFont="1" applyFill="1" applyBorder="1" applyAlignment="1">
      <alignment horizontal="left" wrapText="1"/>
    </xf>
    <xf numFmtId="8" fontId="4" fillId="2" borderId="1" xfId="0" applyNumberFormat="1" applyFont="1" applyFill="1" applyBorder="1" applyAlignment="1">
      <alignment horizontal="center" wrapText="1"/>
    </xf>
    <xf numFmtId="0" fontId="4" fillId="2" borderId="1" xfId="0" applyFont="1" applyFill="1" applyBorder="1" applyAlignment="1">
      <alignment horizontal="center" wrapText="1"/>
    </xf>
    <xf numFmtId="14" fontId="0" fillId="0" borderId="0" xfId="0" applyNumberFormat="1"/>
    <xf numFmtId="0" fontId="5" fillId="3" borderId="1" xfId="0" applyFont="1" applyFill="1" applyBorder="1"/>
    <xf numFmtId="0" fontId="0" fillId="0" borderId="0" xfId="0" applyAlignment="1">
      <alignment horizontal="left"/>
    </xf>
    <xf numFmtId="44" fontId="2" fillId="4" borderId="1" xfId="1" applyFont="1" applyFill="1" applyBorder="1" applyAlignment="1">
      <alignment horizontal="center" wrapText="1"/>
    </xf>
    <xf numFmtId="44" fontId="0" fillId="0" borderId="0" xfId="1" applyFont="1"/>
    <xf numFmtId="0" fontId="2" fillId="4" borderId="1" xfId="0" applyFont="1" applyFill="1" applyBorder="1" applyAlignment="1">
      <alignment horizontal="left" wrapText="1"/>
    </xf>
    <xf numFmtId="49" fontId="2" fillId="4" borderId="1" xfId="0" applyNumberFormat="1" applyFont="1" applyFill="1" applyBorder="1" applyAlignment="1">
      <alignment horizontal="center" wrapText="1"/>
    </xf>
    <xf numFmtId="0" fontId="6" fillId="5" borderId="1" xfId="0" applyFont="1" applyFill="1" applyBorder="1" applyAlignment="1">
      <alignment horizontal="left" wrapText="1"/>
    </xf>
    <xf numFmtId="8" fontId="6" fillId="5" borderId="1" xfId="1" applyNumberFormat="1" applyFont="1" applyFill="1" applyBorder="1" applyAlignment="1">
      <alignment horizontal="left" wrapText="1"/>
    </xf>
    <xf numFmtId="164" fontId="6" fillId="5" borderId="1" xfId="2" applyNumberFormat="1" applyFont="1" applyFill="1" applyBorder="1" applyAlignment="1">
      <alignment horizontal="left" wrapText="1"/>
    </xf>
    <xf numFmtId="8" fontId="6" fillId="5" borderId="1" xfId="0" applyNumberFormat="1" applyFont="1" applyFill="1" applyBorder="1" applyAlignment="1">
      <alignment horizontal="center" wrapText="1"/>
    </xf>
    <xf numFmtId="0" fontId="6" fillId="5" borderId="1" xfId="0" applyFont="1" applyFill="1" applyBorder="1" applyAlignment="1">
      <alignment horizontal="center" wrapText="1"/>
    </xf>
    <xf numFmtId="0" fontId="0" fillId="0" borderId="0" xfId="0" applyAlignment="1">
      <alignment horizontal="left" vertical="top" wrapText="1"/>
    </xf>
    <xf numFmtId="164" fontId="0" fillId="0" borderId="0" xfId="2" applyNumberFormat="1" applyFont="1" applyAlignment="1">
      <alignment horizontal="left" vertical="top" wrapText="1"/>
    </xf>
    <xf numFmtId="8" fontId="0" fillId="0" borderId="0" xfId="0" applyNumberFormat="1" applyAlignment="1">
      <alignment horizontal="left" vertical="top" wrapText="1"/>
    </xf>
    <xf numFmtId="0" fontId="7" fillId="0" borderId="0" xfId="0" applyFont="1" applyAlignment="1">
      <alignment horizontal="left" vertical="top" wrapText="1"/>
    </xf>
    <xf numFmtId="8" fontId="7" fillId="0" borderId="0" xfId="1" applyNumberFormat="1" applyFont="1" applyAlignment="1">
      <alignment horizontal="left" vertical="top" wrapText="1"/>
    </xf>
    <xf numFmtId="164" fontId="7" fillId="0" borderId="0" xfId="2" applyNumberFormat="1" applyFont="1" applyAlignment="1">
      <alignment horizontal="left" vertical="top" wrapText="1"/>
    </xf>
    <xf numFmtId="0" fontId="8" fillId="6" borderId="0" xfId="0" applyFont="1" applyFill="1" applyAlignment="1">
      <alignment horizontal="left" vertical="center"/>
    </xf>
    <xf numFmtId="8" fontId="8" fillId="6" borderId="0" xfId="1" applyNumberFormat="1" applyFont="1" applyFill="1" applyBorder="1" applyAlignment="1">
      <alignment horizontal="left" vertical="center"/>
    </xf>
    <xf numFmtId="164" fontId="8" fillId="6" borderId="0" xfId="2" applyNumberFormat="1" applyFont="1" applyFill="1" applyBorder="1" applyAlignment="1">
      <alignment horizontal="left" vertical="center"/>
    </xf>
    <xf numFmtId="8" fontId="8" fillId="6" borderId="0" xfId="0" applyNumberFormat="1" applyFont="1" applyFill="1" applyAlignment="1">
      <alignment horizontal="center" vertical="center"/>
    </xf>
    <xf numFmtId="0" fontId="8" fillId="6" borderId="0" xfId="0" applyFont="1" applyFill="1" applyAlignment="1">
      <alignment horizontal="center" vertical="center"/>
    </xf>
    <xf numFmtId="14" fontId="2" fillId="4" borderId="1" xfId="0" applyNumberFormat="1" applyFont="1" applyFill="1" applyBorder="1" applyAlignment="1">
      <alignment horizontal="center" wrapText="1"/>
    </xf>
  </cellXfs>
  <cellStyles count="3">
    <cellStyle name="Comma" xfId="2" builtinId="3"/>
    <cellStyle name="Currency" xfId="1" builtinId="4"/>
    <cellStyle name="Normal" xfId="0" builtinId="0"/>
  </cellStyles>
  <dxfs count="4">
    <dxf>
      <font>
        <color theme="5" tint="-0.499984740745262"/>
      </font>
    </dxf>
    <dxf>
      <font>
        <b/>
        <i val="0"/>
        <color theme="5" tint="0.39994506668294322"/>
      </font>
    </dxf>
    <dxf>
      <font>
        <b/>
        <i val="0"/>
        <color theme="5" tint="0.39994506668294322"/>
      </font>
    </dxf>
    <dxf>
      <font>
        <color theme="5"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53340</xdr:rowOff>
    </xdr:from>
    <xdr:to>
      <xdr:col>2</xdr:col>
      <xdr:colOff>1965960</xdr:colOff>
      <xdr:row>0</xdr:row>
      <xdr:rowOff>373380</xdr:rowOff>
    </xdr:to>
    <xdr:sp macro="" textlink="">
      <xdr:nvSpPr>
        <xdr:cNvPr id="2" name="TextBox 1">
          <a:extLst>
            <a:ext uri="{FF2B5EF4-FFF2-40B4-BE49-F238E27FC236}">
              <a16:creationId xmlns:a16="http://schemas.microsoft.com/office/drawing/2014/main" id="{9C6AF76B-650A-1962-771C-CD13F8217EEC}"/>
            </a:ext>
          </a:extLst>
        </xdr:cNvPr>
        <xdr:cNvSpPr txBox="1"/>
      </xdr:nvSpPr>
      <xdr:spPr>
        <a:xfrm>
          <a:off x="76200" y="53340"/>
          <a:ext cx="33528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75000"/>
                </a:schemeClr>
              </a:solidFill>
            </a:rPr>
            <a:t>Exceptions is when Item Code = "Materials"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xdr:colOff>
      <xdr:row>2</xdr:row>
      <xdr:rowOff>38100</xdr:rowOff>
    </xdr:from>
    <xdr:to>
      <xdr:col>7</xdr:col>
      <xdr:colOff>3124200</xdr:colOff>
      <xdr:row>14</xdr:row>
      <xdr:rowOff>114300</xdr:rowOff>
    </xdr:to>
    <xdr:sp macro="" textlink="">
      <xdr:nvSpPr>
        <xdr:cNvPr id="2" name="TextBox 1">
          <a:extLst>
            <a:ext uri="{FF2B5EF4-FFF2-40B4-BE49-F238E27FC236}">
              <a16:creationId xmlns:a16="http://schemas.microsoft.com/office/drawing/2014/main" id="{81972150-A930-CEFD-1641-4BB9B930B451}"/>
            </a:ext>
          </a:extLst>
        </xdr:cNvPr>
        <xdr:cNvSpPr txBox="1"/>
      </xdr:nvSpPr>
      <xdr:spPr>
        <a:xfrm>
          <a:off x="15041880" y="2796540"/>
          <a:ext cx="3101340" cy="2270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From John:</a:t>
          </a:r>
          <a:br>
            <a:rPr lang="en-US" sz="1100" kern="1200"/>
          </a:br>
          <a:r>
            <a:rPr lang="en-US" sz="1100">
              <a:solidFill>
                <a:schemeClr val="dk1"/>
              </a:solidFill>
              <a:effectLst/>
              <a:latin typeface="+mn-lt"/>
              <a:ea typeface="+mn-ea"/>
              <a:cs typeface="+mn-cs"/>
            </a:rPr>
            <a:t>As for WOs/POs Column- the DateOfSale (?) “Completed Date” from Yardi or Todays WO Date in Sortly only for Repairs/Maintenance or ADP PayDate for both CoOp and Repair/Maintenance (Plumbing in the future) would be used for WO; and the Received Date from Yardi would pertain to all POs. </a:t>
          </a:r>
        </a:p>
        <a:p>
          <a:r>
            <a:rPr lang="en-US" sz="1100">
              <a:solidFill>
                <a:schemeClr val="dk1"/>
              </a:solidFill>
              <a:effectLst/>
              <a:latin typeface="+mn-lt"/>
              <a:ea typeface="+mn-ea"/>
              <a:cs typeface="+mn-cs"/>
            </a:rPr>
            <a:t>Note:(Work Completed Date should agree to ADP Pay Date (where applicable) and Sortly’s Todays WO date (where applicable).    </a:t>
          </a:r>
        </a:p>
        <a:p>
          <a:endParaRPr lang="en-US" sz="1100" kern="12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29DE-5043-424B-802F-A02011492416}">
  <dimension ref="A1:D4"/>
  <sheetViews>
    <sheetView workbookViewId="0">
      <selection activeCell="C1" sqref="C1"/>
    </sheetView>
  </sheetViews>
  <sheetFormatPr defaultRowHeight="14.4" x14ac:dyDescent="0.3"/>
  <cols>
    <col min="1" max="1" width="19.33203125" customWidth="1"/>
    <col min="2" max="2" width="15.88671875" style="9" customWidth="1"/>
    <col min="3" max="3" width="11.6640625" style="9" customWidth="1"/>
    <col min="4" max="4" width="14.33203125" style="8" customWidth="1"/>
  </cols>
  <sheetData>
    <row r="1" spans="1:4" ht="15" thickBot="1" x14ac:dyDescent="0.35">
      <c r="A1" s="12" t="s">
        <v>0</v>
      </c>
      <c r="B1" s="13" t="s">
        <v>2</v>
      </c>
      <c r="C1"/>
      <c r="D1"/>
    </row>
    <row r="2" spans="1:4" ht="15" thickBot="1" x14ac:dyDescent="0.35">
      <c r="A2" s="11"/>
      <c r="B2" s="11"/>
      <c r="C2"/>
      <c r="D2"/>
    </row>
    <row r="4" spans="1:4" ht="26.4" customHeight="1" x14ac:dyDescent="0.3">
      <c r="A4" s="1" t="s">
        <v>7</v>
      </c>
      <c r="B4" s="10" t="s">
        <v>10</v>
      </c>
      <c r="C4" s="10" t="s">
        <v>11</v>
      </c>
      <c r="D4" s="2"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C29F3-B90F-4537-9C7E-93AC43A1A407}">
  <dimension ref="A1:I3"/>
  <sheetViews>
    <sheetView tabSelected="1" workbookViewId="0">
      <selection activeCell="A2" sqref="A2"/>
    </sheetView>
  </sheetViews>
  <sheetFormatPr defaultRowHeight="14.4" x14ac:dyDescent="0.3"/>
  <cols>
    <col min="1" max="1" width="19.6640625" customWidth="1"/>
    <col min="2" max="2" width="9.88671875" customWidth="1"/>
    <col min="3" max="3" width="34.44140625" customWidth="1"/>
    <col min="4" max="4" width="12.44140625" style="3" customWidth="1"/>
    <col min="5" max="5" width="9.88671875" style="9" customWidth="1"/>
    <col min="6" max="6" width="9.44140625" style="9" customWidth="1"/>
    <col min="7" max="7" width="10.6640625" style="8" customWidth="1"/>
    <col min="8" max="14" width="11.5546875" customWidth="1"/>
  </cols>
  <sheetData>
    <row r="1" spans="1:9" s="19" customFormat="1" ht="33" customHeight="1" x14ac:dyDescent="0.3">
      <c r="A1" s="15" t="s">
        <v>7</v>
      </c>
      <c r="B1" s="15" t="s">
        <v>8</v>
      </c>
      <c r="C1" s="15" t="s">
        <v>15</v>
      </c>
      <c r="D1" s="16" t="s">
        <v>9</v>
      </c>
      <c r="E1" s="17" t="s">
        <v>10</v>
      </c>
      <c r="F1" s="17" t="s">
        <v>11</v>
      </c>
      <c r="G1" s="18" t="s">
        <v>12</v>
      </c>
      <c r="H1" s="19" t="s">
        <v>6</v>
      </c>
      <c r="I1" s="19" t="s">
        <v>14</v>
      </c>
    </row>
    <row r="2" spans="1:9" s="42" customFormat="1" ht="18" customHeight="1" x14ac:dyDescent="0.3">
      <c r="A2" s="38"/>
      <c r="B2" s="38"/>
      <c r="C2" s="38"/>
      <c r="D2" s="39"/>
      <c r="E2" s="40"/>
      <c r="F2" s="40"/>
      <c r="G2" s="41"/>
      <c r="H2" s="42" t="str">
        <f>IF(ISERR(INT(RIGHT(H1,6))), "--", _xlfn.XLOOKUP(INT(RIGHT(H1,6)),Labor!$A:$A,Labor!$C:$C,"Not Listed",0,2))</f>
        <v>--</v>
      </c>
    </row>
    <row r="3" spans="1:9" s="7" customFormat="1" ht="33" customHeight="1" x14ac:dyDescent="0.3">
      <c r="H3" s="7" t="e">
        <f>IF(ISERR(INT(RIGHT(H1,6))),  _xlfn.XLOOKUP(INT(RIGHT(H1,5)),LaborPO!$A:$A,LaborPO!$B:$B,"PO Not Listed",0,2), _xlfn.XLOOKUP(INT(RIGHT(H1,6)),Labor!$A:$A,Labor!$B:$B,"Not Listed",0,2))</f>
        <v>#VALUE!</v>
      </c>
    </row>
  </sheetData>
  <conditionalFormatting sqref="A1:XFD2">
    <cfRule type="containsText" dxfId="3" priority="1" operator="containsText" text="PO">
      <formula>NOT(ISERROR(SEARCH("PO",A1)))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69AD6-A530-4E3F-AC13-64AB42E25366}">
  <dimension ref="A1:T1"/>
  <sheetViews>
    <sheetView workbookViewId="0">
      <selection activeCell="A2" sqref="A2"/>
    </sheetView>
  </sheetViews>
  <sheetFormatPr defaultRowHeight="14.4" x14ac:dyDescent="0.3"/>
  <cols>
    <col min="1" max="1" width="10.6640625" style="22" customWidth="1"/>
    <col min="2" max="2" width="12.33203125" style="22" customWidth="1"/>
    <col min="3" max="3" width="42.44140625" style="22" customWidth="1"/>
    <col min="4" max="4" width="11.5546875" bestFit="1" customWidth="1"/>
    <col min="5" max="5" width="11.5546875" style="20" customWidth="1"/>
    <col min="6" max="6" width="9.88671875" bestFit="1" customWidth="1"/>
    <col min="7" max="7" width="14.21875" bestFit="1" customWidth="1"/>
    <col min="8" max="8" width="7.109375" customWidth="1"/>
    <col min="9" max="9" width="7.21875" customWidth="1"/>
    <col min="10" max="10" width="8.109375" customWidth="1"/>
    <col min="11" max="11" width="11.44140625" customWidth="1"/>
    <col min="12" max="12" width="10" customWidth="1"/>
    <col min="13" max="17" width="9.88671875" bestFit="1" customWidth="1"/>
    <col min="19" max="19" width="10.33203125" style="24" customWidth="1"/>
    <col min="20" max="20" width="13.33203125" style="24" bestFit="1" customWidth="1"/>
  </cols>
  <sheetData>
    <row r="1" spans="1:20" s="14" customFormat="1" ht="28.8" customHeight="1" x14ac:dyDescent="0.3">
      <c r="A1" s="25" t="s">
        <v>8</v>
      </c>
      <c r="B1" s="25" t="s">
        <v>17</v>
      </c>
      <c r="C1" s="25" t="s">
        <v>29</v>
      </c>
      <c r="D1" s="14" t="s">
        <v>16</v>
      </c>
      <c r="E1" s="43" t="s">
        <v>47</v>
      </c>
      <c r="F1" s="14" t="s">
        <v>30</v>
      </c>
      <c r="G1" s="14" t="s">
        <v>31</v>
      </c>
      <c r="H1" s="14" t="s">
        <v>32</v>
      </c>
      <c r="I1" s="14" t="s">
        <v>33</v>
      </c>
      <c r="J1" s="14" t="s">
        <v>35</v>
      </c>
      <c r="K1" s="14" t="s">
        <v>34</v>
      </c>
      <c r="L1" s="26"/>
      <c r="M1" s="26"/>
      <c r="N1" s="26"/>
      <c r="O1" s="26"/>
      <c r="P1" s="26"/>
      <c r="Q1" s="26"/>
      <c r="R1" s="14" t="s">
        <v>28</v>
      </c>
      <c r="S1" s="23" t="s">
        <v>9</v>
      </c>
      <c r="T1" s="23" t="s">
        <v>36</v>
      </c>
    </row>
  </sheetData>
  <conditionalFormatting sqref="A1:B1048576">
    <cfRule type="cellIs" dxfId="2" priority="2" operator="equal">
      <formula>"NULL"</formula>
    </cfRule>
  </conditionalFormatting>
  <conditionalFormatting sqref="C1">
    <cfRule type="cellIs" dxfId="1" priority="1" operator="equal">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0E6A9-8949-4063-A1A5-CE5FE939C0A0}">
  <dimension ref="A1:C1"/>
  <sheetViews>
    <sheetView zoomScaleNormal="100" workbookViewId="0">
      <selection activeCell="C1" sqref="C1"/>
    </sheetView>
  </sheetViews>
  <sheetFormatPr defaultColWidth="11.109375" defaultRowHeight="14.4" x14ac:dyDescent="0.3"/>
  <cols>
    <col min="1" max="1" width="11.5546875" style="6" customWidth="1"/>
    <col min="2" max="2" width="113.77734375" customWidth="1"/>
  </cols>
  <sheetData>
    <row r="1" spans="1:3" s="4" customFormat="1" ht="22.95" customHeight="1" x14ac:dyDescent="0.3">
      <c r="A1" s="5" t="s">
        <v>5</v>
      </c>
      <c r="B1" s="4" t="s">
        <v>13</v>
      </c>
      <c r="C1" s="4" t="s">
        <v>46</v>
      </c>
    </row>
  </sheetData>
  <sortState xmlns:xlrd2="http://schemas.microsoft.com/office/spreadsheetml/2017/richdata2" ref="A2:B353">
    <sortCondition ref="A4:A35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3AB8-DA7F-4E79-B0FB-0C8635ECB629}">
  <dimension ref="A1:B1"/>
  <sheetViews>
    <sheetView workbookViewId="0">
      <selection sqref="A1:XFD1"/>
    </sheetView>
  </sheetViews>
  <sheetFormatPr defaultColWidth="11.109375" defaultRowHeight="14.4" x14ac:dyDescent="0.3"/>
  <cols>
    <col min="1" max="1" width="11.5546875" style="6" customWidth="1"/>
    <col min="2" max="2" width="146" customWidth="1"/>
  </cols>
  <sheetData>
    <row r="1" spans="1:2" s="4" customFormat="1" ht="22.95" customHeight="1" x14ac:dyDescent="0.3">
      <c r="A1" s="5" t="s">
        <v>4</v>
      </c>
      <c r="B1" s="4" t="s">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2833-4DD8-4667-9BAC-1A42AB2B023D}">
  <dimension ref="A1:L34"/>
  <sheetViews>
    <sheetView workbookViewId="0">
      <selection activeCell="A2" sqref="A2"/>
    </sheetView>
  </sheetViews>
  <sheetFormatPr defaultRowHeight="14.4" x14ac:dyDescent="0.3"/>
  <cols>
    <col min="1" max="1" width="11" bestFit="1" customWidth="1"/>
    <col min="2" max="2" width="10.33203125" bestFit="1" customWidth="1"/>
    <col min="3" max="3" width="29" customWidth="1"/>
    <col min="5" max="5" width="10.44140625" customWidth="1"/>
    <col min="6" max="6" width="10" customWidth="1"/>
    <col min="7" max="7" width="11.77734375" customWidth="1"/>
    <col min="8" max="8" width="12.44140625" bestFit="1" customWidth="1"/>
    <col min="9" max="9" width="12.6640625" customWidth="1"/>
    <col min="10" max="10" width="15.5546875" customWidth="1"/>
    <col min="11" max="11" width="22.44140625" customWidth="1"/>
    <col min="12" max="12" width="69.44140625" bestFit="1" customWidth="1"/>
  </cols>
  <sheetData>
    <row r="1" spans="1:12" s="4" customFormat="1" ht="46.2" customHeight="1" x14ac:dyDescent="0.3">
      <c r="A1" s="5" t="s">
        <v>5</v>
      </c>
      <c r="B1" s="4" t="s">
        <v>4</v>
      </c>
      <c r="C1" s="4" t="s">
        <v>18</v>
      </c>
      <c r="D1" s="4" t="s">
        <v>19</v>
      </c>
      <c r="E1" s="4" t="s">
        <v>20</v>
      </c>
      <c r="F1" s="4" t="s">
        <v>21</v>
      </c>
      <c r="G1" s="4" t="s">
        <v>22</v>
      </c>
      <c r="H1" s="4" t="s">
        <v>23</v>
      </c>
      <c r="I1" s="21" t="s">
        <v>24</v>
      </c>
      <c r="J1" s="4" t="s">
        <v>25</v>
      </c>
      <c r="K1" s="4" t="s">
        <v>26</v>
      </c>
      <c r="L1" s="4" t="s">
        <v>27</v>
      </c>
    </row>
    <row r="2" spans="1:12" x14ac:dyDescent="0.3">
      <c r="G2" s="20"/>
      <c r="H2" s="20"/>
    </row>
    <row r="3" spans="1:12" x14ac:dyDescent="0.3">
      <c r="G3" s="20"/>
      <c r="H3" s="20"/>
    </row>
    <row r="4" spans="1:12" x14ac:dyDescent="0.3">
      <c r="G4" s="20"/>
      <c r="H4" s="20"/>
    </row>
    <row r="5" spans="1:12" x14ac:dyDescent="0.3">
      <c r="G5" s="20"/>
      <c r="H5" s="20"/>
    </row>
    <row r="6" spans="1:12" x14ac:dyDescent="0.3">
      <c r="G6" s="20"/>
      <c r="H6" s="20"/>
    </row>
    <row r="7" spans="1:12" x14ac:dyDescent="0.3">
      <c r="G7" s="20"/>
      <c r="H7" s="20"/>
    </row>
    <row r="8" spans="1:12" x14ac:dyDescent="0.3">
      <c r="G8" s="20"/>
      <c r="H8" s="20"/>
    </row>
    <row r="9" spans="1:12" x14ac:dyDescent="0.3">
      <c r="G9" s="20"/>
      <c r="H9" s="20"/>
    </row>
    <row r="10" spans="1:12" x14ac:dyDescent="0.3">
      <c r="G10" s="20"/>
      <c r="H10" s="20"/>
    </row>
    <row r="11" spans="1:12" x14ac:dyDescent="0.3">
      <c r="G11" s="20"/>
      <c r="H11" s="20"/>
    </row>
    <row r="12" spans="1:12" x14ac:dyDescent="0.3">
      <c r="G12" s="20"/>
      <c r="H12" s="20"/>
    </row>
    <row r="13" spans="1:12" x14ac:dyDescent="0.3">
      <c r="G13" s="20"/>
      <c r="H13" s="20"/>
    </row>
    <row r="14" spans="1:12" x14ac:dyDescent="0.3">
      <c r="G14" s="20"/>
      <c r="H14" s="20"/>
    </row>
    <row r="15" spans="1:12" x14ac:dyDescent="0.3">
      <c r="G15" s="20"/>
      <c r="H15" s="20"/>
    </row>
    <row r="16" spans="1:12" x14ac:dyDescent="0.3">
      <c r="G16" s="20"/>
      <c r="H16" s="20"/>
    </row>
    <row r="17" spans="7:8" x14ac:dyDescent="0.3">
      <c r="G17" s="20"/>
      <c r="H17" s="20"/>
    </row>
    <row r="18" spans="7:8" x14ac:dyDescent="0.3">
      <c r="G18" s="20"/>
      <c r="H18" s="20"/>
    </row>
    <row r="19" spans="7:8" x14ac:dyDescent="0.3">
      <c r="G19" s="20"/>
      <c r="H19" s="20"/>
    </row>
    <row r="20" spans="7:8" x14ac:dyDescent="0.3">
      <c r="G20" s="20"/>
      <c r="H20" s="20"/>
    </row>
    <row r="21" spans="7:8" x14ac:dyDescent="0.3">
      <c r="G21" s="20"/>
      <c r="H21" s="20"/>
    </row>
    <row r="22" spans="7:8" x14ac:dyDescent="0.3">
      <c r="G22" s="20"/>
      <c r="H22" s="20"/>
    </row>
    <row r="23" spans="7:8" x14ac:dyDescent="0.3">
      <c r="G23" s="20"/>
      <c r="H23" s="20"/>
    </row>
    <row r="24" spans="7:8" x14ac:dyDescent="0.3">
      <c r="G24" s="20"/>
      <c r="H24" s="20"/>
    </row>
    <row r="25" spans="7:8" x14ac:dyDescent="0.3">
      <c r="G25" s="20"/>
      <c r="H25" s="20"/>
    </row>
    <row r="26" spans="7:8" x14ac:dyDescent="0.3">
      <c r="G26" s="20"/>
      <c r="H26" s="20"/>
    </row>
    <row r="27" spans="7:8" x14ac:dyDescent="0.3">
      <c r="G27" s="20"/>
      <c r="H27" s="20"/>
    </row>
    <row r="28" spans="7:8" x14ac:dyDescent="0.3">
      <c r="G28" s="20"/>
      <c r="H28" s="20"/>
    </row>
    <row r="29" spans="7:8" x14ac:dyDescent="0.3">
      <c r="G29" s="20"/>
      <c r="H29" s="20"/>
    </row>
    <row r="30" spans="7:8" x14ac:dyDescent="0.3">
      <c r="G30" s="20"/>
      <c r="H30" s="20"/>
    </row>
    <row r="31" spans="7:8" x14ac:dyDescent="0.3">
      <c r="G31" s="20"/>
      <c r="H31" s="20"/>
    </row>
    <row r="32" spans="7:8" x14ac:dyDescent="0.3">
      <c r="G32" s="20"/>
      <c r="H32" s="20"/>
    </row>
    <row r="33" spans="7:8" x14ac:dyDescent="0.3">
      <c r="G33" s="20"/>
      <c r="H33" s="20"/>
    </row>
    <row r="34" spans="7:8" x14ac:dyDescent="0.3">
      <c r="G34" s="20"/>
      <c r="H34" s="20"/>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4A38F-987B-417D-96DB-24B98916F98B}">
  <dimension ref="A1:H2"/>
  <sheetViews>
    <sheetView topLeftCell="D1" workbookViewId="0">
      <selection activeCell="J2" sqref="J2"/>
    </sheetView>
  </sheetViews>
  <sheetFormatPr defaultRowHeight="14.4" x14ac:dyDescent="0.3"/>
  <cols>
    <col min="1" max="1" width="36.6640625" customWidth="1"/>
    <col min="2" max="2" width="48.44140625" customWidth="1"/>
    <col min="3" max="3" width="38.21875" customWidth="1"/>
    <col min="4" max="4" width="24.88671875" style="3" customWidth="1"/>
    <col min="5" max="5" width="25.33203125" style="9" customWidth="1"/>
    <col min="6" max="6" width="23" style="9" customWidth="1"/>
    <col min="7" max="7" width="22.44140625" style="8" customWidth="1"/>
    <col min="8" max="8" width="46.21875" customWidth="1"/>
    <col min="9" max="13" width="11.5546875" customWidth="1"/>
  </cols>
  <sheetData>
    <row r="1" spans="1:8" s="31" customFormat="1" ht="33" customHeight="1" x14ac:dyDescent="0.3">
      <c r="A1" s="27" t="s">
        <v>7</v>
      </c>
      <c r="B1" s="27" t="s">
        <v>8</v>
      </c>
      <c r="C1" s="27" t="s">
        <v>15</v>
      </c>
      <c r="D1" s="28" t="s">
        <v>9</v>
      </c>
      <c r="E1" s="29" t="s">
        <v>10</v>
      </c>
      <c r="F1" s="29" t="s">
        <v>11</v>
      </c>
      <c r="G1" s="30" t="s">
        <v>12</v>
      </c>
      <c r="H1" s="31" t="s">
        <v>42</v>
      </c>
    </row>
    <row r="2" spans="1:8" s="32" customFormat="1" ht="184.2" customHeight="1" x14ac:dyDescent="0.3">
      <c r="A2" s="35" t="s">
        <v>37</v>
      </c>
      <c r="B2" s="35" t="s">
        <v>38</v>
      </c>
      <c r="C2" s="35" t="s">
        <v>39</v>
      </c>
      <c r="D2" s="36" t="s">
        <v>43</v>
      </c>
      <c r="E2" s="37" t="s">
        <v>40</v>
      </c>
      <c r="F2" s="33" t="s">
        <v>41</v>
      </c>
      <c r="G2" s="34" t="s">
        <v>44</v>
      </c>
      <c r="H2" s="32" t="s">
        <v>45</v>
      </c>
    </row>
  </sheetData>
  <conditionalFormatting sqref="A1:XFD1">
    <cfRule type="containsText" dxfId="0" priority="1" operator="containsText" text="PO">
      <formula>NOT(ISERROR(SEARCH("PO",A1)))</formula>
    </cfRule>
  </conditionalFormatting>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Detail</vt:lpstr>
      <vt:lpstr>Full Inventory</vt:lpstr>
      <vt:lpstr>Labor</vt:lpstr>
      <vt:lpstr>LaborPO</vt:lpstr>
      <vt:lpstr>Exceptions</vt:lpstr>
      <vt:lpstr>Detail Explained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Santangelo</dc:creator>
  <cp:lastModifiedBy>Vincent Santangelo</cp:lastModifiedBy>
  <dcterms:created xsi:type="dcterms:W3CDTF">2023-12-19T05:06:55Z</dcterms:created>
  <dcterms:modified xsi:type="dcterms:W3CDTF">2025-05-31T13:31:39Z</dcterms:modified>
</cp:coreProperties>
</file>