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codeName="ThisWorkbook" defaultThemeVersion="166925"/>
  <xr:revisionPtr revIDLastSave="0" documentId="13_ncr:1_{2DD01824-86C9-47D8-BEDC-17A2A46614EB}" xr6:coauthVersionLast="45" xr6:coauthVersionMax="45" xr10:uidLastSave="{00000000-0000-0000-0000-000000000000}"/>
  <bookViews>
    <workbookView xWindow="2647" yWindow="1410" windowWidth="14468" windowHeight="11220" activeTab="12" xr2:uid="{B2BAB4DE-E1A9-4960-B7E0-FB29449603CD}"/>
  </bookViews>
  <sheets>
    <sheet name="a1" sheetId="13" r:id="rId1"/>
    <sheet name="d1" sheetId="21" r:id="rId2"/>
    <sheet name="d2" sheetId="22" r:id="rId3"/>
    <sheet name="d3" sheetId="24" r:id="rId4"/>
    <sheet name="a4" sheetId="17" r:id="rId5"/>
    <sheet name="a5" sheetId="19" r:id="rId6"/>
    <sheet name="b1" sheetId="11" r:id="rId7"/>
    <sheet name="b2" sheetId="12" r:id="rId8"/>
    <sheet name="b3" sheetId="18" r:id="rId9"/>
    <sheet name="b4" sheetId="16" r:id="rId10"/>
    <sheet name="c1" sheetId="10" r:id="rId11"/>
    <sheet name="c2" sheetId="9" r:id="rId12"/>
    <sheet name="Sheet1" sheetId="20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9" i="9" l="1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F73" i="24"/>
  <c r="AG73" i="24"/>
  <c r="AH73" i="24"/>
  <c r="AI73" i="24"/>
  <c r="AJ73" i="24"/>
  <c r="AK73" i="24"/>
  <c r="AF74" i="24"/>
  <c r="AG74" i="24"/>
  <c r="AH74" i="24"/>
  <c r="AI74" i="24"/>
  <c r="AJ74" i="24"/>
  <c r="AK74" i="24"/>
  <c r="AF75" i="24"/>
  <c r="AG75" i="24"/>
  <c r="AH75" i="24"/>
  <c r="AI75" i="24"/>
  <c r="AJ75" i="24"/>
  <c r="AK75" i="24"/>
  <c r="AF76" i="24"/>
  <c r="AG76" i="24"/>
  <c r="AH76" i="24"/>
  <c r="AI76" i="24"/>
  <c r="AJ76" i="24"/>
  <c r="AK76" i="24"/>
  <c r="AK67" i="24"/>
  <c r="AK68" i="24"/>
  <c r="AK69" i="24"/>
  <c r="AK70" i="24"/>
  <c r="AK71" i="24"/>
  <c r="AK72" i="24"/>
  <c r="AL52" i="24"/>
  <c r="AM52" i="24"/>
  <c r="AN52" i="24"/>
  <c r="AL53" i="24"/>
  <c r="AM53" i="24"/>
  <c r="AN53" i="24"/>
  <c r="AL54" i="24"/>
  <c r="AM54" i="24"/>
  <c r="AN54" i="24"/>
  <c r="AL55" i="24"/>
  <c r="AM55" i="24"/>
  <c r="AN55" i="24"/>
  <c r="AL56" i="24"/>
  <c r="AM56" i="24"/>
  <c r="AN56" i="24"/>
  <c r="AL57" i="24"/>
  <c r="AM57" i="24"/>
  <c r="AN57" i="24"/>
  <c r="AL58" i="24"/>
  <c r="AM58" i="24"/>
  <c r="AN58" i="24"/>
  <c r="AL59" i="24"/>
  <c r="AM59" i="24"/>
  <c r="AN59" i="24"/>
  <c r="AL60" i="24"/>
  <c r="AM60" i="24"/>
  <c r="AN60" i="24"/>
  <c r="AL61" i="24"/>
  <c r="AM61" i="24"/>
  <c r="AN61" i="24"/>
  <c r="AL62" i="24"/>
  <c r="AM62" i="24"/>
  <c r="AN62" i="24"/>
  <c r="AL63" i="24"/>
  <c r="AM63" i="24"/>
  <c r="AN63" i="24"/>
  <c r="AL64" i="24"/>
  <c r="AM64" i="24"/>
  <c r="AN64" i="24"/>
  <c r="AL65" i="24"/>
  <c r="AM65" i="24"/>
  <c r="AN65" i="24"/>
  <c r="AL66" i="24"/>
  <c r="AM66" i="24"/>
  <c r="AN66" i="24"/>
  <c r="AL67" i="24"/>
  <c r="AM67" i="24"/>
  <c r="AN67" i="24"/>
  <c r="AL68" i="24"/>
  <c r="AM68" i="24"/>
  <c r="AN68" i="24"/>
  <c r="AL69" i="24"/>
  <c r="AM69" i="24"/>
  <c r="AN69" i="24"/>
  <c r="AL70" i="24"/>
  <c r="AM70" i="24"/>
  <c r="AN70" i="24"/>
  <c r="AL71" i="24"/>
  <c r="AM71" i="24"/>
  <c r="AN71" i="24"/>
  <c r="AL72" i="24"/>
  <c r="AM72" i="24"/>
  <c r="AN72" i="24"/>
  <c r="AL73" i="24"/>
  <c r="AM73" i="24"/>
  <c r="AN73" i="24"/>
  <c r="AL74" i="24"/>
  <c r="AM74" i="24"/>
  <c r="AN74" i="24"/>
  <c r="AL75" i="24"/>
  <c r="AM75" i="24"/>
  <c r="AN75" i="24"/>
  <c r="AL76" i="24"/>
  <c r="AM76" i="24"/>
  <c r="AN76" i="24"/>
  <c r="AN49" i="24"/>
  <c r="AN50" i="24"/>
  <c r="AN51" i="24"/>
  <c r="AF49" i="24"/>
  <c r="AG49" i="24"/>
  <c r="AH49" i="24"/>
  <c r="AI49" i="24"/>
  <c r="AJ49" i="24"/>
  <c r="AK49" i="24"/>
  <c r="AL49" i="24"/>
  <c r="AM49" i="24"/>
  <c r="AF50" i="24"/>
  <c r="AG50" i="24"/>
  <c r="AH50" i="24"/>
  <c r="AI50" i="24"/>
  <c r="AJ50" i="24"/>
  <c r="AK50" i="24"/>
  <c r="AL50" i="24"/>
  <c r="AM50" i="24"/>
  <c r="AF51" i="24"/>
  <c r="AG51" i="24"/>
  <c r="AH51" i="24"/>
  <c r="AI51" i="24"/>
  <c r="AJ51" i="24"/>
  <c r="AK51" i="24"/>
  <c r="AL51" i="24"/>
  <c r="AM51" i="24"/>
  <c r="AF52" i="24"/>
  <c r="AG52" i="24"/>
  <c r="AH52" i="24"/>
  <c r="AI52" i="24"/>
  <c r="AJ52" i="24"/>
  <c r="AK52" i="24"/>
  <c r="AF53" i="24"/>
  <c r="AG53" i="24"/>
  <c r="AH53" i="24"/>
  <c r="AI53" i="24"/>
  <c r="AJ53" i="24"/>
  <c r="AK53" i="24"/>
  <c r="AF54" i="24"/>
  <c r="AG54" i="24"/>
  <c r="AH54" i="24"/>
  <c r="AI54" i="24"/>
  <c r="AJ54" i="24"/>
  <c r="AK54" i="24"/>
  <c r="AF55" i="24"/>
  <c r="AG55" i="24"/>
  <c r="AH55" i="24"/>
  <c r="AI55" i="24"/>
  <c r="AJ55" i="24"/>
  <c r="AK55" i="24"/>
  <c r="AF56" i="24"/>
  <c r="AG56" i="24"/>
  <c r="AH56" i="24"/>
  <c r="AI56" i="24"/>
  <c r="AJ56" i="24"/>
  <c r="AK56" i="24"/>
  <c r="AF57" i="24"/>
  <c r="AG57" i="24"/>
  <c r="AH57" i="24"/>
  <c r="AI57" i="24"/>
  <c r="AJ57" i="24"/>
  <c r="AK57" i="24"/>
  <c r="AF58" i="24"/>
  <c r="AG58" i="24"/>
  <c r="AH58" i="24"/>
  <c r="AI58" i="24"/>
  <c r="AJ58" i="24"/>
  <c r="AK58" i="24"/>
  <c r="AF59" i="24"/>
  <c r="AG59" i="24"/>
  <c r="AH59" i="24"/>
  <c r="AI59" i="24"/>
  <c r="AJ59" i="24"/>
  <c r="AK59" i="24"/>
  <c r="AF60" i="24"/>
  <c r="AG60" i="24"/>
  <c r="AH60" i="24"/>
  <c r="AI60" i="24"/>
  <c r="AJ60" i="24"/>
  <c r="AK60" i="24"/>
  <c r="AF61" i="24"/>
  <c r="AG61" i="24"/>
  <c r="AH61" i="24"/>
  <c r="AI61" i="24"/>
  <c r="AJ61" i="24"/>
  <c r="AK61" i="24"/>
  <c r="AF62" i="24"/>
  <c r="AG62" i="24"/>
  <c r="AH62" i="24"/>
  <c r="AI62" i="24"/>
  <c r="AJ62" i="24"/>
  <c r="AK62" i="24"/>
  <c r="AF63" i="24"/>
  <c r="AG63" i="24"/>
  <c r="AH63" i="24"/>
  <c r="AI63" i="24"/>
  <c r="AJ63" i="24"/>
  <c r="AK63" i="24"/>
  <c r="AF64" i="24"/>
  <c r="AG64" i="24"/>
  <c r="AH64" i="24"/>
  <c r="AI64" i="24"/>
  <c r="AJ64" i="24"/>
  <c r="AK64" i="24"/>
  <c r="AF65" i="24"/>
  <c r="AG65" i="24"/>
  <c r="AH65" i="24"/>
  <c r="AI65" i="24"/>
  <c r="AJ65" i="24"/>
  <c r="AK65" i="24"/>
  <c r="AF66" i="24"/>
  <c r="AG66" i="24"/>
  <c r="AH66" i="24"/>
  <c r="AI66" i="24"/>
  <c r="AJ66" i="24"/>
  <c r="AK66" i="24"/>
  <c r="AF67" i="24"/>
  <c r="AG67" i="24"/>
  <c r="AH67" i="24"/>
  <c r="AI67" i="24"/>
  <c r="AJ67" i="24"/>
  <c r="AF47" i="24"/>
  <c r="AF48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N41" i="24"/>
  <c r="M41" i="24"/>
  <c r="N40" i="24"/>
  <c r="M40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AB69" i="24"/>
  <c r="AC69" i="24"/>
  <c r="AD69" i="24"/>
  <c r="AE69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L50" i="24"/>
  <c r="K50" i="24"/>
  <c r="L49" i="24"/>
  <c r="K49" i="24"/>
  <c r="D50" i="24"/>
  <c r="E50" i="24"/>
  <c r="F50" i="24"/>
  <c r="G50" i="24"/>
  <c r="H50" i="24"/>
  <c r="I50" i="24"/>
  <c r="D51" i="24"/>
  <c r="E51" i="24"/>
  <c r="F51" i="24"/>
  <c r="G51" i="24"/>
  <c r="H51" i="24"/>
  <c r="I51" i="24"/>
  <c r="D52" i="24"/>
  <c r="E52" i="24"/>
  <c r="F52" i="24"/>
  <c r="G52" i="24"/>
  <c r="H52" i="24"/>
  <c r="I52" i="24"/>
  <c r="D53" i="24"/>
  <c r="E53" i="24"/>
  <c r="F53" i="24"/>
  <c r="G53" i="24"/>
  <c r="H53" i="24"/>
  <c r="I53" i="24"/>
  <c r="D54" i="24"/>
  <c r="E54" i="24"/>
  <c r="F54" i="24"/>
  <c r="G54" i="24"/>
  <c r="H54" i="24"/>
  <c r="I54" i="24"/>
  <c r="D55" i="24"/>
  <c r="E55" i="24"/>
  <c r="F55" i="24"/>
  <c r="G55" i="24"/>
  <c r="H55" i="24"/>
  <c r="I55" i="24"/>
  <c r="D56" i="24"/>
  <c r="E56" i="24"/>
  <c r="F56" i="24"/>
  <c r="G56" i="24"/>
  <c r="H56" i="24"/>
  <c r="I56" i="24"/>
  <c r="D57" i="24"/>
  <c r="E57" i="24"/>
  <c r="F57" i="24"/>
  <c r="G57" i="24"/>
  <c r="H57" i="24"/>
  <c r="I57" i="24"/>
  <c r="D58" i="24"/>
  <c r="E58" i="24"/>
  <c r="F58" i="24"/>
  <c r="G58" i="24"/>
  <c r="H58" i="24"/>
  <c r="I58" i="24"/>
  <c r="D59" i="24"/>
  <c r="E59" i="24"/>
  <c r="F59" i="24"/>
  <c r="G59" i="24"/>
  <c r="H59" i="24"/>
  <c r="I59" i="24"/>
  <c r="D60" i="24"/>
  <c r="E60" i="24"/>
  <c r="F60" i="24"/>
  <c r="G60" i="24"/>
  <c r="H60" i="24"/>
  <c r="I60" i="24"/>
  <c r="D61" i="24"/>
  <c r="E61" i="24"/>
  <c r="F61" i="24"/>
  <c r="G61" i="24"/>
  <c r="H61" i="24"/>
  <c r="I61" i="24"/>
  <c r="D62" i="24"/>
  <c r="E62" i="24"/>
  <c r="F62" i="24"/>
  <c r="G62" i="24"/>
  <c r="H62" i="24"/>
  <c r="I62" i="24"/>
  <c r="D63" i="24"/>
  <c r="E63" i="24"/>
  <c r="F63" i="24"/>
  <c r="G63" i="24"/>
  <c r="H63" i="24"/>
  <c r="I63" i="24"/>
  <c r="D64" i="24"/>
  <c r="E64" i="24"/>
  <c r="F64" i="24"/>
  <c r="G64" i="24"/>
  <c r="H64" i="24"/>
  <c r="I64" i="24"/>
  <c r="D65" i="24"/>
  <c r="E65" i="24"/>
  <c r="F65" i="24"/>
  <c r="G65" i="24"/>
  <c r="H65" i="24"/>
  <c r="I65" i="24"/>
  <c r="D66" i="24"/>
  <c r="E66" i="24"/>
  <c r="F66" i="24"/>
  <c r="G66" i="24"/>
  <c r="H66" i="24"/>
  <c r="I66" i="24"/>
  <c r="D67" i="24"/>
  <c r="E67" i="24"/>
  <c r="F67" i="24"/>
  <c r="G67" i="24"/>
  <c r="H67" i="24"/>
  <c r="I67" i="24"/>
  <c r="D68" i="24"/>
  <c r="E68" i="24"/>
  <c r="F68" i="24"/>
  <c r="G68" i="24"/>
  <c r="H68" i="24"/>
  <c r="I68" i="24"/>
  <c r="E49" i="24"/>
  <c r="F49" i="24"/>
  <c r="G49" i="24"/>
  <c r="H49" i="24"/>
  <c r="I49" i="24"/>
  <c r="D49" i="24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E40" i="17"/>
  <c r="F40" i="17"/>
  <c r="G40" i="17"/>
  <c r="H40" i="17"/>
  <c r="I40" i="17"/>
  <c r="J40" i="17"/>
  <c r="K40" i="17"/>
  <c r="L40" i="17"/>
  <c r="AG40" i="17"/>
  <c r="AH40" i="17"/>
  <c r="AI40" i="17"/>
  <c r="AJ40" i="17"/>
  <c r="AK40" i="17"/>
  <c r="AL40" i="17"/>
  <c r="AM40" i="17"/>
  <c r="AN40" i="17"/>
  <c r="E41" i="17"/>
  <c r="F41" i="17"/>
  <c r="G41" i="17"/>
  <c r="H41" i="17"/>
  <c r="I41" i="17"/>
  <c r="J41" i="17"/>
  <c r="K41" i="17"/>
  <c r="L41" i="17"/>
  <c r="AG41" i="17"/>
  <c r="AH41" i="17"/>
  <c r="AI41" i="17"/>
  <c r="AJ41" i="17"/>
  <c r="AK41" i="17"/>
  <c r="AL41" i="17"/>
  <c r="AM41" i="17"/>
  <c r="AN41" i="17"/>
  <c r="E42" i="17"/>
  <c r="F42" i="17"/>
  <c r="G42" i="17"/>
  <c r="H42" i="17"/>
  <c r="I42" i="17"/>
  <c r="J42" i="17"/>
  <c r="K42" i="17"/>
  <c r="L42" i="17"/>
  <c r="AG42" i="17"/>
  <c r="AH42" i="17"/>
  <c r="AI42" i="17"/>
  <c r="AJ42" i="17"/>
  <c r="AK42" i="17"/>
  <c r="AL42" i="17"/>
  <c r="AM42" i="17"/>
  <c r="AN42" i="17"/>
  <c r="E43" i="17"/>
  <c r="F43" i="17"/>
  <c r="G43" i="17"/>
  <c r="H43" i="17"/>
  <c r="I43" i="17"/>
  <c r="J43" i="17"/>
  <c r="K43" i="17"/>
  <c r="L43" i="17"/>
  <c r="AG43" i="17"/>
  <c r="AH43" i="17"/>
  <c r="AI43" i="17"/>
  <c r="AJ43" i="17"/>
  <c r="AK43" i="17"/>
  <c r="AL43" i="17"/>
  <c r="AM43" i="17"/>
  <c r="AN43" i="17"/>
  <c r="E44" i="17"/>
  <c r="F44" i="17"/>
  <c r="G44" i="17"/>
  <c r="H44" i="17"/>
  <c r="I44" i="17"/>
  <c r="J44" i="17"/>
  <c r="K44" i="17"/>
  <c r="L44" i="17"/>
  <c r="AG44" i="17"/>
  <c r="AH44" i="17"/>
  <c r="AI44" i="17"/>
  <c r="AJ44" i="17"/>
  <c r="AK44" i="17"/>
  <c r="AL44" i="17"/>
  <c r="AM44" i="17"/>
  <c r="AN44" i="17"/>
  <c r="E45" i="17"/>
  <c r="F45" i="17"/>
  <c r="G45" i="17"/>
  <c r="H45" i="17"/>
  <c r="I45" i="17"/>
  <c r="J45" i="17"/>
  <c r="K45" i="17"/>
  <c r="L45" i="17"/>
  <c r="AG45" i="17"/>
  <c r="AH45" i="17"/>
  <c r="AI45" i="17"/>
  <c r="AJ45" i="17"/>
  <c r="AK45" i="17"/>
  <c r="AL45" i="17"/>
  <c r="AM45" i="17"/>
  <c r="AN45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E47" i="17"/>
  <c r="F47" i="17"/>
  <c r="G47" i="17"/>
  <c r="H47" i="17"/>
  <c r="I47" i="17"/>
  <c r="J47" i="17"/>
  <c r="K47" i="17"/>
  <c r="L47" i="17"/>
  <c r="AG47" i="17"/>
  <c r="AH47" i="17"/>
  <c r="AI47" i="17"/>
  <c r="AJ47" i="17"/>
  <c r="AK47" i="17"/>
  <c r="AL47" i="17"/>
  <c r="AM47" i="17"/>
  <c r="AN47" i="17"/>
  <c r="E48" i="17"/>
  <c r="F48" i="17"/>
  <c r="G48" i="17"/>
  <c r="H48" i="17"/>
  <c r="I48" i="17"/>
  <c r="J48" i="17"/>
  <c r="K48" i="17"/>
  <c r="L48" i="17"/>
  <c r="AG48" i="17"/>
  <c r="AH48" i="17"/>
  <c r="AI48" i="17"/>
  <c r="AJ48" i="17"/>
  <c r="AK48" i="17"/>
  <c r="AL48" i="17"/>
  <c r="AM48" i="17"/>
  <c r="AN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E66" i="17"/>
  <c r="E66" i="19" s="1"/>
  <c r="J66" i="17"/>
  <c r="E67" i="17"/>
  <c r="J67" i="17"/>
  <c r="E68" i="17"/>
  <c r="E68" i="19" s="1"/>
  <c r="J68" i="17"/>
  <c r="AF68" i="17"/>
  <c r="AG68" i="17"/>
  <c r="AH68" i="17"/>
  <c r="AI68" i="17"/>
  <c r="AJ68" i="17"/>
  <c r="E69" i="17"/>
  <c r="F69" i="17"/>
  <c r="G69" i="17"/>
  <c r="H69" i="17"/>
  <c r="I69" i="17"/>
  <c r="J69" i="17"/>
  <c r="K69" i="17"/>
  <c r="L69" i="17"/>
  <c r="AF69" i="17"/>
  <c r="AG69" i="17"/>
  <c r="AH69" i="17"/>
  <c r="AI69" i="17"/>
  <c r="AJ69" i="17"/>
  <c r="E70" i="17"/>
  <c r="F70" i="17"/>
  <c r="G70" i="17"/>
  <c r="H70" i="17"/>
  <c r="I70" i="17"/>
  <c r="J70" i="17"/>
  <c r="K70" i="17"/>
  <c r="L70" i="17"/>
  <c r="AF70" i="17"/>
  <c r="AG70" i="17"/>
  <c r="AH70" i="17"/>
  <c r="AI70" i="17"/>
  <c r="AJ70" i="17"/>
  <c r="E71" i="17"/>
  <c r="F71" i="17"/>
  <c r="G71" i="17"/>
  <c r="H71" i="17"/>
  <c r="I71" i="17"/>
  <c r="J71" i="17"/>
  <c r="K71" i="17"/>
  <c r="L71" i="17"/>
  <c r="AF71" i="17"/>
  <c r="AG71" i="17"/>
  <c r="AH71" i="17"/>
  <c r="AI71" i="17"/>
  <c r="AJ71" i="17"/>
  <c r="E72" i="17"/>
  <c r="F72" i="17"/>
  <c r="G72" i="17"/>
  <c r="H72" i="17"/>
  <c r="I72" i="17"/>
  <c r="J72" i="17"/>
  <c r="K72" i="17"/>
  <c r="L72" i="17"/>
  <c r="AF72" i="17"/>
  <c r="AG72" i="17"/>
  <c r="AH72" i="17"/>
  <c r="AI72" i="17"/>
  <c r="AJ72" i="17"/>
  <c r="E73" i="17"/>
  <c r="F73" i="17"/>
  <c r="G73" i="17"/>
  <c r="H73" i="17"/>
  <c r="I73" i="17"/>
  <c r="J73" i="17"/>
  <c r="K73" i="17"/>
  <c r="L73" i="17"/>
  <c r="E74" i="17"/>
  <c r="F74" i="17"/>
  <c r="G74" i="17"/>
  <c r="H74" i="17"/>
  <c r="I74" i="17"/>
  <c r="J74" i="17"/>
  <c r="K74" i="17"/>
  <c r="L74" i="17"/>
  <c r="E75" i="17"/>
  <c r="F75" i="17"/>
  <c r="G75" i="17"/>
  <c r="H75" i="17"/>
  <c r="I75" i="17"/>
  <c r="J75" i="17"/>
  <c r="K75" i="17"/>
  <c r="L75" i="17"/>
  <c r="E76" i="17"/>
  <c r="F76" i="17"/>
  <c r="G76" i="17"/>
  <c r="H76" i="17"/>
  <c r="I76" i="17"/>
  <c r="J76" i="17"/>
  <c r="K76" i="17"/>
  <c r="L76" i="17"/>
  <c r="D41" i="17"/>
  <c r="D42" i="17"/>
  <c r="D43" i="17"/>
  <c r="D44" i="17"/>
  <c r="D45" i="17"/>
  <c r="D46" i="17"/>
  <c r="D47" i="17"/>
  <c r="D48" i="17"/>
  <c r="D65" i="17"/>
  <c r="D65" i="19" s="1"/>
  <c r="D66" i="17"/>
  <c r="D66" i="19" s="1"/>
  <c r="D67" i="17"/>
  <c r="D67" i="19" s="1"/>
  <c r="D68" i="17"/>
  <c r="D68" i="19" s="1"/>
  <c r="D69" i="17"/>
  <c r="D70" i="17"/>
  <c r="D71" i="17"/>
  <c r="D72" i="17"/>
  <c r="D73" i="17"/>
  <c r="D74" i="17"/>
  <c r="D75" i="17"/>
  <c r="D76" i="17"/>
  <c r="D40" i="17"/>
  <c r="AN82" i="17"/>
  <c r="AM82" i="17"/>
  <c r="AL82" i="17"/>
  <c r="AK82" i="17"/>
  <c r="AJ82" i="17"/>
  <c r="AI82" i="17"/>
  <c r="AH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Q1075" i="16"/>
  <c r="R1075" i="16" s="1"/>
  <c r="Q1076" i="16"/>
  <c r="R1076" i="16" s="1"/>
  <c r="Q1077" i="16"/>
  <c r="R1077" i="16" s="1"/>
  <c r="Q1078" i="16"/>
  <c r="R1078" i="16" s="1"/>
  <c r="Q1079" i="16"/>
  <c r="R1079" i="16" s="1"/>
  <c r="Q1080" i="16"/>
  <c r="R1080" i="16" s="1"/>
  <c r="Q1081" i="16"/>
  <c r="R1081" i="16" s="1"/>
  <c r="E67" i="19" l="1"/>
  <c r="AI195" i="9" l="1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H18" i="18"/>
  <c r="I18" i="18" s="1"/>
  <c r="H19" i="18"/>
  <c r="I19" i="18" s="1"/>
  <c r="H20" i="18"/>
  <c r="I20" i="18" s="1"/>
  <c r="H21" i="18"/>
  <c r="I21" i="18" s="1"/>
  <c r="H22" i="18"/>
  <c r="I22" i="18" s="1"/>
  <c r="H23" i="18"/>
  <c r="I23" i="18" s="1"/>
  <c r="H24" i="18"/>
  <c r="I24" i="18" s="1"/>
  <c r="H25" i="18"/>
  <c r="I25" i="18" s="1"/>
  <c r="H26" i="18"/>
  <c r="I26" i="18" s="1"/>
  <c r="H27" i="18"/>
  <c r="I27" i="18" s="1"/>
  <c r="H28" i="18"/>
  <c r="I28" i="18" s="1"/>
  <c r="H29" i="18"/>
  <c r="I29" i="18" s="1"/>
  <c r="H30" i="18"/>
  <c r="I30" i="18" s="1"/>
  <c r="H31" i="18"/>
  <c r="I31" i="18" s="1"/>
  <c r="H32" i="18"/>
  <c r="I32" i="18" s="1"/>
  <c r="H33" i="18"/>
  <c r="I33" i="18" s="1"/>
  <c r="H34" i="18"/>
  <c r="I34" i="18" s="1"/>
  <c r="H35" i="18"/>
  <c r="I35" i="18" s="1"/>
  <c r="H36" i="18"/>
  <c r="I36" i="18" s="1"/>
  <c r="H37" i="18"/>
  <c r="I37" i="18" s="1"/>
  <c r="H38" i="18"/>
  <c r="I38" i="18" s="1"/>
  <c r="H39" i="18"/>
  <c r="I39" i="18" s="1"/>
  <c r="H40" i="18"/>
  <c r="I40" i="18" s="1"/>
  <c r="H41" i="18"/>
  <c r="I41" i="18" s="1"/>
  <c r="H42" i="18"/>
  <c r="I42" i="18" s="1"/>
  <c r="H43" i="18"/>
  <c r="I43" i="18" s="1"/>
  <c r="H44" i="18"/>
  <c r="I44" i="18" s="1"/>
  <c r="H45" i="18"/>
  <c r="I45" i="18" s="1"/>
  <c r="H46" i="18"/>
  <c r="I46" i="18" s="1"/>
  <c r="H47" i="18"/>
  <c r="I47" i="18" s="1"/>
  <c r="H48" i="18"/>
  <c r="I48" i="18" s="1"/>
  <c r="H49" i="18"/>
  <c r="I49" i="18" s="1"/>
  <c r="H50" i="18"/>
  <c r="I50" i="18" s="1"/>
  <c r="H51" i="18"/>
  <c r="I51" i="18" s="1"/>
  <c r="H52" i="18"/>
  <c r="I52" i="18" s="1"/>
  <c r="H53" i="18"/>
  <c r="I53" i="18" s="1"/>
  <c r="H54" i="18"/>
  <c r="I54" i="18" s="1"/>
  <c r="H55" i="18"/>
  <c r="I55" i="18" s="1"/>
  <c r="H56" i="18"/>
  <c r="I56" i="18" s="1"/>
  <c r="H57" i="18"/>
  <c r="I57" i="18" s="1"/>
  <c r="H58" i="18"/>
  <c r="I58" i="18" s="1"/>
  <c r="H59" i="18"/>
  <c r="I59" i="18" s="1"/>
  <c r="H60" i="18"/>
  <c r="I60" i="18" s="1"/>
  <c r="H61" i="18"/>
  <c r="I61" i="18" s="1"/>
  <c r="H62" i="18"/>
  <c r="I62" i="18" s="1"/>
  <c r="H63" i="18"/>
  <c r="I63" i="18" s="1"/>
  <c r="H64" i="18"/>
  <c r="I64" i="18" s="1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H4" i="18" l="1"/>
  <c r="I4" i="18" s="1"/>
  <c r="H5" i="18"/>
  <c r="I5" i="18" s="1"/>
  <c r="H6" i="18"/>
  <c r="I6" i="18" s="1"/>
  <c r="H7" i="18"/>
  <c r="I7" i="18" s="1"/>
  <c r="H8" i="18"/>
  <c r="I8" i="18" s="1"/>
  <c r="H9" i="18"/>
  <c r="I9" i="18" s="1"/>
  <c r="H10" i="18"/>
  <c r="I10" i="18" s="1"/>
  <c r="H11" i="18"/>
  <c r="I11" i="18" s="1"/>
  <c r="H12" i="18"/>
  <c r="I12" i="18" s="1"/>
  <c r="H13" i="18"/>
  <c r="I13" i="18" s="1"/>
  <c r="H14" i="18"/>
  <c r="I14" i="18" s="1"/>
  <c r="H15" i="18"/>
  <c r="I15" i="18" s="1"/>
  <c r="H16" i="18"/>
  <c r="I16" i="18" s="1"/>
  <c r="H17" i="18"/>
  <c r="I17" i="18" s="1"/>
  <c r="H3" i="18"/>
  <c r="I3" i="18" s="1"/>
  <c r="C129" i="11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N48" i="16"/>
  <c r="O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N63" i="16"/>
  <c r="O63" i="16"/>
  <c r="N64" i="16"/>
  <c r="O64" i="16"/>
  <c r="N65" i="16"/>
  <c r="O65" i="16"/>
  <c r="N66" i="16"/>
  <c r="O66" i="16"/>
  <c r="N67" i="16"/>
  <c r="O67" i="16"/>
  <c r="N68" i="16"/>
  <c r="O68" i="16"/>
  <c r="N69" i="16"/>
  <c r="O69" i="16"/>
  <c r="N70" i="16"/>
  <c r="O70" i="16"/>
  <c r="N71" i="16"/>
  <c r="O71" i="16"/>
  <c r="N72" i="16"/>
  <c r="O72" i="16"/>
  <c r="N73" i="16"/>
  <c r="O73" i="16"/>
  <c r="N74" i="16"/>
  <c r="O74" i="16"/>
  <c r="N75" i="16"/>
  <c r="O75" i="16"/>
  <c r="N76" i="16"/>
  <c r="O76" i="16"/>
  <c r="N77" i="16"/>
  <c r="O77" i="16"/>
  <c r="N78" i="16"/>
  <c r="O78" i="16"/>
  <c r="N79" i="16"/>
  <c r="O79" i="16"/>
  <c r="N80" i="16"/>
  <c r="O80" i="16"/>
  <c r="N81" i="16"/>
  <c r="O81" i="16"/>
  <c r="N82" i="16"/>
  <c r="O82" i="16"/>
  <c r="N83" i="16"/>
  <c r="O83" i="16"/>
  <c r="N84" i="16"/>
  <c r="O84" i="16"/>
  <c r="N85" i="16"/>
  <c r="O85" i="16"/>
  <c r="N86" i="16"/>
  <c r="O86" i="16"/>
  <c r="N87" i="16"/>
  <c r="O87" i="16"/>
  <c r="N88" i="16"/>
  <c r="O88" i="16"/>
  <c r="N89" i="16"/>
  <c r="O89" i="16"/>
  <c r="N90" i="16"/>
  <c r="O90" i="16"/>
  <c r="N91" i="16"/>
  <c r="O91" i="16"/>
  <c r="N92" i="16"/>
  <c r="O92" i="16"/>
  <c r="N93" i="16"/>
  <c r="O93" i="16"/>
  <c r="N94" i="16"/>
  <c r="O94" i="16"/>
  <c r="N95" i="16"/>
  <c r="O95" i="16"/>
  <c r="N96" i="16"/>
  <c r="O96" i="16"/>
  <c r="N97" i="16"/>
  <c r="O97" i="16"/>
  <c r="N98" i="16"/>
  <c r="O98" i="16"/>
  <c r="N99" i="16"/>
  <c r="O99" i="16"/>
  <c r="N100" i="16"/>
  <c r="O100" i="16"/>
  <c r="N101" i="16"/>
  <c r="O101" i="16"/>
  <c r="N102" i="16"/>
  <c r="O102" i="16"/>
  <c r="N103" i="16"/>
  <c r="O103" i="16"/>
  <c r="N104" i="16"/>
  <c r="O104" i="16"/>
  <c r="N105" i="16"/>
  <c r="O105" i="16"/>
  <c r="N106" i="16"/>
  <c r="O106" i="16"/>
  <c r="N107" i="16"/>
  <c r="O107" i="16"/>
  <c r="N108" i="16"/>
  <c r="O108" i="16"/>
  <c r="N109" i="16"/>
  <c r="O109" i="16"/>
  <c r="N110" i="16"/>
  <c r="O110" i="16"/>
  <c r="N111" i="16"/>
  <c r="O111" i="16"/>
  <c r="N112" i="16"/>
  <c r="O112" i="16"/>
  <c r="N113" i="16"/>
  <c r="O113" i="16"/>
  <c r="N114" i="16"/>
  <c r="O114" i="16"/>
  <c r="N115" i="16"/>
  <c r="O115" i="16"/>
  <c r="N116" i="16"/>
  <c r="O116" i="16"/>
  <c r="N117" i="16"/>
  <c r="O117" i="16"/>
  <c r="N118" i="16"/>
  <c r="O118" i="16"/>
  <c r="N119" i="16"/>
  <c r="O119" i="16"/>
  <c r="N120" i="16"/>
  <c r="O120" i="16"/>
  <c r="N121" i="16"/>
  <c r="O121" i="16"/>
  <c r="N122" i="16"/>
  <c r="O122" i="16"/>
  <c r="N123" i="16"/>
  <c r="O123" i="16"/>
  <c r="N124" i="16"/>
  <c r="O124" i="16"/>
  <c r="N125" i="16"/>
  <c r="O125" i="16"/>
  <c r="N126" i="16"/>
  <c r="O126" i="16"/>
  <c r="N127" i="16"/>
  <c r="O127" i="16"/>
  <c r="N128" i="16"/>
  <c r="O128" i="16"/>
  <c r="N129" i="16"/>
  <c r="O129" i="16"/>
  <c r="N130" i="16"/>
  <c r="O130" i="16"/>
  <c r="N131" i="16"/>
  <c r="O131" i="16"/>
  <c r="N132" i="16"/>
  <c r="O132" i="16"/>
  <c r="N133" i="16"/>
  <c r="O133" i="16"/>
  <c r="N134" i="16"/>
  <c r="O134" i="16"/>
  <c r="N135" i="16"/>
  <c r="O135" i="16"/>
  <c r="N136" i="16"/>
  <c r="O136" i="16"/>
  <c r="N137" i="16"/>
  <c r="O137" i="16"/>
  <c r="N138" i="16"/>
  <c r="O138" i="16"/>
  <c r="N139" i="16"/>
  <c r="O139" i="16"/>
  <c r="N140" i="16"/>
  <c r="O140" i="16"/>
  <c r="N141" i="16"/>
  <c r="O141" i="16"/>
  <c r="N142" i="16"/>
  <c r="O142" i="16"/>
  <c r="N143" i="16"/>
  <c r="O143" i="16"/>
  <c r="N144" i="16"/>
  <c r="O144" i="16"/>
  <c r="N145" i="16"/>
  <c r="O145" i="16"/>
  <c r="N146" i="16"/>
  <c r="O146" i="16"/>
  <c r="N147" i="16"/>
  <c r="O147" i="16"/>
  <c r="N148" i="16"/>
  <c r="O148" i="16"/>
  <c r="N149" i="16"/>
  <c r="O149" i="16"/>
  <c r="N150" i="16"/>
  <c r="O150" i="16"/>
  <c r="N151" i="16"/>
  <c r="O151" i="16"/>
  <c r="N152" i="16"/>
  <c r="O152" i="16"/>
  <c r="N153" i="16"/>
  <c r="O153" i="16"/>
  <c r="N154" i="16"/>
  <c r="O154" i="16"/>
  <c r="N155" i="16"/>
  <c r="O155" i="16"/>
  <c r="N156" i="16"/>
  <c r="O156" i="16"/>
  <c r="N157" i="16"/>
  <c r="O157" i="16"/>
  <c r="N158" i="16"/>
  <c r="O158" i="16"/>
  <c r="N159" i="16"/>
  <c r="O159" i="16"/>
  <c r="N160" i="16"/>
  <c r="O160" i="16"/>
  <c r="N161" i="16"/>
  <c r="O161" i="16"/>
  <c r="N162" i="16"/>
  <c r="O162" i="16"/>
  <c r="N163" i="16"/>
  <c r="O163" i="16"/>
  <c r="N164" i="16"/>
  <c r="O164" i="16"/>
  <c r="N165" i="16"/>
  <c r="O165" i="16"/>
  <c r="N166" i="16"/>
  <c r="O166" i="16"/>
  <c r="N167" i="16"/>
  <c r="O167" i="16"/>
  <c r="N168" i="16"/>
  <c r="O168" i="16"/>
  <c r="N169" i="16"/>
  <c r="O169" i="16"/>
  <c r="N170" i="16"/>
  <c r="O170" i="16"/>
  <c r="N171" i="16"/>
  <c r="O171" i="16"/>
  <c r="N172" i="16"/>
  <c r="O172" i="16"/>
  <c r="N173" i="16"/>
  <c r="O173" i="16"/>
  <c r="N174" i="16"/>
  <c r="O174" i="16"/>
  <c r="N175" i="16"/>
  <c r="O175" i="16"/>
  <c r="N176" i="16"/>
  <c r="O176" i="16"/>
  <c r="N177" i="16"/>
  <c r="O177" i="16"/>
  <c r="N178" i="16"/>
  <c r="O178" i="16"/>
  <c r="N179" i="16"/>
  <c r="O179" i="16"/>
  <c r="N180" i="16"/>
  <c r="O180" i="16"/>
  <c r="N181" i="16"/>
  <c r="O181" i="16"/>
  <c r="N182" i="16"/>
  <c r="O182" i="16"/>
  <c r="N183" i="16"/>
  <c r="O183" i="16"/>
  <c r="N184" i="16"/>
  <c r="O184" i="16"/>
  <c r="N185" i="16"/>
  <c r="O185" i="16"/>
  <c r="N186" i="16"/>
  <c r="O186" i="16"/>
  <c r="N187" i="16"/>
  <c r="O187" i="16"/>
  <c r="N188" i="16"/>
  <c r="O188" i="16"/>
  <c r="N189" i="16"/>
  <c r="O189" i="16"/>
  <c r="N190" i="16"/>
  <c r="O190" i="16"/>
  <c r="N191" i="16"/>
  <c r="O191" i="16"/>
  <c r="N192" i="16"/>
  <c r="O192" i="16"/>
  <c r="N193" i="16"/>
  <c r="O193" i="16"/>
  <c r="N194" i="16"/>
  <c r="O194" i="16"/>
  <c r="N195" i="16"/>
  <c r="O195" i="16"/>
  <c r="N196" i="16"/>
  <c r="O196" i="16"/>
  <c r="N197" i="16"/>
  <c r="O197" i="16"/>
  <c r="N198" i="16"/>
  <c r="O198" i="16"/>
  <c r="N199" i="16"/>
  <c r="O199" i="16"/>
  <c r="N200" i="16"/>
  <c r="O200" i="16"/>
  <c r="N201" i="16"/>
  <c r="O201" i="16"/>
  <c r="N202" i="16"/>
  <c r="O202" i="16"/>
  <c r="N203" i="16"/>
  <c r="O203" i="16"/>
  <c r="N204" i="16"/>
  <c r="O204" i="16"/>
  <c r="N205" i="16"/>
  <c r="O205" i="16"/>
  <c r="N206" i="16"/>
  <c r="O206" i="16"/>
  <c r="N207" i="16"/>
  <c r="O207" i="16"/>
  <c r="N208" i="16"/>
  <c r="O208" i="16"/>
  <c r="N209" i="16"/>
  <c r="O209" i="16"/>
  <c r="N210" i="16"/>
  <c r="O210" i="16"/>
  <c r="N211" i="16"/>
  <c r="O211" i="16"/>
  <c r="N212" i="16"/>
  <c r="O212" i="16"/>
  <c r="N213" i="16"/>
  <c r="O213" i="16"/>
  <c r="N214" i="16"/>
  <c r="O214" i="16"/>
  <c r="N215" i="16"/>
  <c r="O215" i="16"/>
  <c r="N216" i="16"/>
  <c r="O216" i="16"/>
  <c r="N217" i="16"/>
  <c r="O217" i="16"/>
  <c r="N218" i="16"/>
  <c r="O218" i="16"/>
  <c r="N219" i="16"/>
  <c r="O219" i="16"/>
  <c r="N220" i="16"/>
  <c r="O220" i="16"/>
  <c r="N221" i="16"/>
  <c r="O221" i="16"/>
  <c r="N222" i="16"/>
  <c r="O222" i="16"/>
  <c r="N223" i="16"/>
  <c r="O223" i="16"/>
  <c r="N224" i="16"/>
  <c r="O224" i="16"/>
  <c r="N225" i="16"/>
  <c r="O225" i="16"/>
  <c r="N226" i="16"/>
  <c r="O226" i="16"/>
  <c r="N227" i="16"/>
  <c r="O227" i="16"/>
  <c r="N228" i="16"/>
  <c r="O228" i="16"/>
  <c r="N229" i="16"/>
  <c r="O229" i="16"/>
  <c r="N230" i="16"/>
  <c r="O230" i="16"/>
  <c r="N231" i="16"/>
  <c r="O231" i="16"/>
  <c r="N232" i="16"/>
  <c r="O232" i="16"/>
  <c r="N233" i="16"/>
  <c r="O233" i="16"/>
  <c r="N234" i="16"/>
  <c r="O234" i="16"/>
  <c r="N235" i="16"/>
  <c r="O235" i="16"/>
  <c r="N236" i="16"/>
  <c r="O236" i="16"/>
  <c r="N237" i="16"/>
  <c r="O237" i="16"/>
  <c r="N238" i="16"/>
  <c r="O238" i="16"/>
  <c r="N239" i="16"/>
  <c r="O239" i="16"/>
  <c r="N240" i="16"/>
  <c r="O240" i="16"/>
  <c r="N241" i="16"/>
  <c r="O241" i="16"/>
  <c r="N242" i="16"/>
  <c r="O242" i="16"/>
  <c r="N243" i="16"/>
  <c r="O243" i="16"/>
  <c r="N244" i="16"/>
  <c r="O244" i="16"/>
  <c r="N245" i="16"/>
  <c r="O245" i="16"/>
  <c r="N246" i="16"/>
  <c r="O246" i="16"/>
  <c r="N247" i="16"/>
  <c r="O247" i="16"/>
  <c r="N248" i="16"/>
  <c r="O248" i="16"/>
  <c r="N249" i="16"/>
  <c r="O249" i="16"/>
  <c r="N250" i="16"/>
  <c r="O250" i="16"/>
  <c r="N251" i="16"/>
  <c r="O251" i="16"/>
  <c r="N252" i="16"/>
  <c r="O252" i="16"/>
  <c r="N253" i="16"/>
  <c r="O253" i="16"/>
  <c r="N254" i="16"/>
  <c r="O254" i="16"/>
  <c r="N255" i="16"/>
  <c r="O255" i="16"/>
  <c r="N256" i="16"/>
  <c r="O256" i="16"/>
  <c r="N257" i="16"/>
  <c r="O257" i="16"/>
  <c r="N258" i="16"/>
  <c r="O258" i="16"/>
  <c r="N259" i="16"/>
  <c r="O259" i="16"/>
  <c r="N260" i="16"/>
  <c r="O260" i="16"/>
  <c r="N261" i="16"/>
  <c r="O261" i="16"/>
  <c r="N262" i="16"/>
  <c r="O262" i="16"/>
  <c r="N263" i="16"/>
  <c r="O263" i="16"/>
  <c r="N264" i="16"/>
  <c r="O264" i="16"/>
  <c r="N265" i="16"/>
  <c r="O265" i="16"/>
  <c r="N266" i="16"/>
  <c r="O266" i="16"/>
  <c r="N267" i="16"/>
  <c r="O267" i="16"/>
  <c r="N268" i="16"/>
  <c r="O268" i="16"/>
  <c r="N269" i="16"/>
  <c r="O269" i="16"/>
  <c r="N270" i="16"/>
  <c r="O270" i="16"/>
  <c r="N271" i="16"/>
  <c r="O271" i="16"/>
  <c r="N272" i="16"/>
  <c r="O272" i="16"/>
  <c r="N273" i="16"/>
  <c r="O273" i="16"/>
  <c r="N274" i="16"/>
  <c r="O274" i="16"/>
  <c r="N275" i="16"/>
  <c r="O275" i="16"/>
  <c r="N276" i="16"/>
  <c r="O276" i="16"/>
  <c r="N277" i="16"/>
  <c r="O277" i="16"/>
  <c r="N278" i="16"/>
  <c r="O278" i="16"/>
  <c r="N279" i="16"/>
  <c r="O279" i="16"/>
  <c r="N280" i="16"/>
  <c r="O280" i="16"/>
  <c r="N281" i="16"/>
  <c r="O281" i="16"/>
  <c r="N282" i="16"/>
  <c r="O282" i="16"/>
  <c r="N283" i="16"/>
  <c r="O283" i="16"/>
  <c r="N284" i="16"/>
  <c r="O284" i="16"/>
  <c r="N285" i="16"/>
  <c r="O285" i="16"/>
  <c r="N286" i="16"/>
  <c r="O286" i="16"/>
  <c r="N287" i="16"/>
  <c r="O287" i="16"/>
  <c r="N288" i="16"/>
  <c r="O288" i="16"/>
  <c r="N289" i="16"/>
  <c r="O289" i="16"/>
  <c r="N290" i="16"/>
  <c r="O290" i="16"/>
  <c r="N291" i="16"/>
  <c r="O291" i="16"/>
  <c r="N292" i="16"/>
  <c r="O292" i="16"/>
  <c r="N293" i="16"/>
  <c r="O293" i="16"/>
  <c r="N294" i="16"/>
  <c r="O294" i="16"/>
  <c r="N295" i="16"/>
  <c r="O295" i="16"/>
  <c r="N296" i="16"/>
  <c r="O296" i="16"/>
  <c r="N297" i="16"/>
  <c r="O297" i="16"/>
  <c r="N298" i="16"/>
  <c r="O298" i="16"/>
  <c r="N299" i="16"/>
  <c r="O299" i="16"/>
  <c r="N300" i="16"/>
  <c r="O300" i="16"/>
  <c r="N301" i="16"/>
  <c r="O301" i="16"/>
  <c r="N302" i="16"/>
  <c r="O302" i="16"/>
  <c r="N303" i="16"/>
  <c r="O303" i="16"/>
  <c r="N304" i="16"/>
  <c r="O304" i="16"/>
  <c r="N305" i="16"/>
  <c r="O305" i="16"/>
  <c r="N306" i="16"/>
  <c r="O306" i="16"/>
  <c r="N307" i="16"/>
  <c r="O307" i="16"/>
  <c r="N308" i="16"/>
  <c r="O308" i="16"/>
  <c r="N309" i="16"/>
  <c r="O309" i="16"/>
  <c r="N310" i="16"/>
  <c r="O310" i="16"/>
  <c r="N311" i="16"/>
  <c r="O311" i="16"/>
  <c r="N312" i="16"/>
  <c r="O312" i="16"/>
  <c r="N313" i="16"/>
  <c r="O313" i="16"/>
  <c r="N314" i="16"/>
  <c r="O314" i="16"/>
  <c r="N315" i="16"/>
  <c r="O315" i="16"/>
  <c r="N316" i="16"/>
  <c r="O316" i="16"/>
  <c r="N317" i="16"/>
  <c r="O317" i="16"/>
  <c r="N318" i="16"/>
  <c r="O318" i="16"/>
  <c r="N319" i="16"/>
  <c r="O319" i="16"/>
  <c r="N320" i="16"/>
  <c r="O320" i="16"/>
  <c r="N321" i="16"/>
  <c r="O321" i="16"/>
  <c r="N322" i="16"/>
  <c r="O322" i="16"/>
  <c r="N323" i="16"/>
  <c r="O323" i="16"/>
  <c r="N324" i="16"/>
  <c r="O324" i="16"/>
  <c r="N325" i="16"/>
  <c r="O325" i="16"/>
  <c r="N326" i="16"/>
  <c r="O326" i="16"/>
  <c r="N327" i="16"/>
  <c r="O327" i="16"/>
  <c r="N328" i="16"/>
  <c r="O328" i="16"/>
  <c r="N329" i="16"/>
  <c r="O329" i="16"/>
  <c r="N330" i="16"/>
  <c r="O330" i="16"/>
  <c r="N331" i="16"/>
  <c r="O331" i="16"/>
  <c r="N332" i="16"/>
  <c r="O332" i="16"/>
  <c r="N333" i="16"/>
  <c r="O333" i="16"/>
  <c r="N334" i="16"/>
  <c r="O334" i="16"/>
  <c r="N335" i="16"/>
  <c r="O335" i="16"/>
  <c r="N336" i="16"/>
  <c r="O336" i="16"/>
  <c r="N337" i="16"/>
  <c r="O337" i="16"/>
  <c r="N338" i="16"/>
  <c r="O338" i="16"/>
  <c r="N339" i="16"/>
  <c r="O339" i="16"/>
  <c r="N340" i="16"/>
  <c r="O340" i="16"/>
  <c r="N341" i="16"/>
  <c r="O341" i="16"/>
  <c r="N342" i="16"/>
  <c r="O342" i="16"/>
  <c r="N343" i="16"/>
  <c r="O343" i="16"/>
  <c r="N344" i="16"/>
  <c r="O344" i="16"/>
  <c r="N345" i="16"/>
  <c r="O345" i="16"/>
  <c r="N346" i="16"/>
  <c r="O346" i="16"/>
  <c r="N347" i="16"/>
  <c r="O347" i="16"/>
  <c r="N348" i="16"/>
  <c r="O348" i="16"/>
  <c r="N349" i="16"/>
  <c r="O349" i="16"/>
  <c r="N350" i="16"/>
  <c r="O350" i="16"/>
  <c r="N351" i="16"/>
  <c r="O351" i="16"/>
  <c r="N352" i="16"/>
  <c r="O352" i="16"/>
  <c r="N353" i="16"/>
  <c r="O353" i="16"/>
  <c r="N354" i="16"/>
  <c r="O354" i="16"/>
  <c r="N355" i="16"/>
  <c r="O355" i="16"/>
  <c r="N356" i="16"/>
  <c r="O356" i="16"/>
  <c r="N357" i="16"/>
  <c r="O357" i="16"/>
  <c r="N358" i="16"/>
  <c r="O358" i="16"/>
  <c r="N359" i="16"/>
  <c r="O359" i="16"/>
  <c r="N360" i="16"/>
  <c r="O360" i="16"/>
  <c r="N361" i="16"/>
  <c r="O361" i="16"/>
  <c r="N362" i="16"/>
  <c r="O362" i="16"/>
  <c r="N363" i="16"/>
  <c r="O363" i="16"/>
  <c r="N364" i="16"/>
  <c r="O364" i="16"/>
  <c r="N365" i="16"/>
  <c r="O365" i="16"/>
  <c r="N366" i="16"/>
  <c r="O366" i="16"/>
  <c r="N367" i="16"/>
  <c r="O367" i="16"/>
  <c r="N368" i="16"/>
  <c r="O368" i="16"/>
  <c r="N369" i="16"/>
  <c r="O369" i="16"/>
  <c r="N370" i="16"/>
  <c r="O370" i="16"/>
  <c r="N371" i="16"/>
  <c r="O371" i="16"/>
  <c r="N372" i="16"/>
  <c r="O372" i="16"/>
  <c r="N373" i="16"/>
  <c r="O373" i="16"/>
  <c r="N374" i="16"/>
  <c r="O374" i="16"/>
  <c r="N375" i="16"/>
  <c r="O375" i="16"/>
  <c r="N376" i="16"/>
  <c r="O376" i="16"/>
  <c r="N377" i="16"/>
  <c r="O377" i="16"/>
  <c r="N378" i="16"/>
  <c r="O378" i="16"/>
  <c r="N379" i="16"/>
  <c r="O379" i="16"/>
  <c r="N380" i="16"/>
  <c r="O380" i="16"/>
  <c r="N381" i="16"/>
  <c r="O381" i="16"/>
  <c r="N382" i="16"/>
  <c r="O382" i="16"/>
  <c r="N383" i="16"/>
  <c r="O383" i="16"/>
  <c r="N384" i="16"/>
  <c r="O384" i="16"/>
  <c r="N385" i="16"/>
  <c r="O385" i="16"/>
  <c r="N386" i="16"/>
  <c r="O386" i="16"/>
  <c r="N387" i="16"/>
  <c r="O387" i="16"/>
  <c r="N388" i="16"/>
  <c r="O388" i="16"/>
  <c r="N389" i="16"/>
  <c r="O389" i="16"/>
  <c r="N390" i="16"/>
  <c r="O390" i="16"/>
  <c r="N391" i="16"/>
  <c r="O391" i="16"/>
  <c r="N392" i="16"/>
  <c r="O392" i="16"/>
  <c r="N393" i="16"/>
  <c r="O393" i="16"/>
  <c r="N394" i="16"/>
  <c r="O394" i="16"/>
  <c r="N395" i="16"/>
  <c r="O395" i="16"/>
  <c r="N396" i="16"/>
  <c r="O396" i="16"/>
  <c r="N397" i="16"/>
  <c r="O397" i="16"/>
  <c r="N398" i="16"/>
  <c r="O398" i="16"/>
  <c r="N399" i="16"/>
  <c r="O399" i="16"/>
  <c r="N400" i="16"/>
  <c r="O400" i="16"/>
  <c r="N401" i="16"/>
  <c r="O401" i="16"/>
  <c r="N402" i="16"/>
  <c r="O402" i="16"/>
  <c r="N403" i="16"/>
  <c r="O403" i="16"/>
  <c r="N404" i="16"/>
  <c r="O404" i="16"/>
  <c r="N405" i="16"/>
  <c r="O405" i="16"/>
  <c r="N406" i="16"/>
  <c r="O406" i="16"/>
  <c r="N407" i="16"/>
  <c r="O407" i="16"/>
  <c r="N408" i="16"/>
  <c r="O408" i="16"/>
  <c r="N409" i="16"/>
  <c r="O409" i="16"/>
  <c r="N410" i="16"/>
  <c r="O410" i="16"/>
  <c r="N411" i="16"/>
  <c r="O411" i="16"/>
  <c r="N412" i="16"/>
  <c r="O412" i="16"/>
  <c r="N413" i="16"/>
  <c r="O413" i="16"/>
  <c r="N414" i="16"/>
  <c r="O414" i="16"/>
  <c r="N415" i="16"/>
  <c r="O415" i="16"/>
  <c r="N416" i="16"/>
  <c r="O416" i="16"/>
  <c r="N417" i="16"/>
  <c r="O417" i="16"/>
  <c r="N418" i="16"/>
  <c r="O418" i="16"/>
  <c r="N419" i="16"/>
  <c r="O419" i="16"/>
  <c r="N420" i="16"/>
  <c r="O420" i="16"/>
  <c r="N421" i="16"/>
  <c r="O421" i="16"/>
  <c r="N422" i="16"/>
  <c r="O422" i="16"/>
  <c r="N423" i="16"/>
  <c r="O423" i="16"/>
  <c r="N424" i="16"/>
  <c r="O424" i="16"/>
  <c r="N425" i="16"/>
  <c r="O425" i="16"/>
  <c r="N426" i="16"/>
  <c r="O426" i="16"/>
  <c r="N427" i="16"/>
  <c r="O427" i="16"/>
  <c r="N428" i="16"/>
  <c r="O428" i="16"/>
  <c r="N429" i="16"/>
  <c r="O429" i="16"/>
  <c r="N430" i="16"/>
  <c r="O430" i="16"/>
  <c r="N431" i="16"/>
  <c r="O431" i="16"/>
  <c r="N432" i="16"/>
  <c r="O432" i="16"/>
  <c r="N433" i="16"/>
  <c r="O433" i="16"/>
  <c r="N434" i="16"/>
  <c r="O434" i="16"/>
  <c r="N435" i="16"/>
  <c r="O435" i="16"/>
  <c r="N436" i="16"/>
  <c r="O436" i="16"/>
  <c r="N437" i="16"/>
  <c r="O437" i="16"/>
  <c r="N438" i="16"/>
  <c r="O438" i="16"/>
  <c r="N439" i="16"/>
  <c r="O439" i="16"/>
  <c r="N440" i="16"/>
  <c r="O440" i="16"/>
  <c r="N441" i="16"/>
  <c r="O441" i="16"/>
  <c r="N442" i="16"/>
  <c r="O442" i="16"/>
  <c r="N443" i="16"/>
  <c r="O443" i="16"/>
  <c r="N444" i="16"/>
  <c r="O444" i="16"/>
  <c r="N445" i="16"/>
  <c r="O445" i="16"/>
  <c r="N446" i="16"/>
  <c r="O446" i="16"/>
  <c r="N447" i="16"/>
  <c r="O447" i="16"/>
  <c r="N448" i="16"/>
  <c r="O448" i="16"/>
  <c r="N449" i="16"/>
  <c r="O449" i="16"/>
  <c r="N450" i="16"/>
  <c r="O450" i="16"/>
  <c r="N451" i="16"/>
  <c r="O451" i="16"/>
  <c r="N452" i="16"/>
  <c r="O452" i="16"/>
  <c r="N453" i="16"/>
  <c r="O453" i="16"/>
  <c r="N454" i="16"/>
  <c r="O454" i="16"/>
  <c r="N455" i="16"/>
  <c r="O455" i="16"/>
  <c r="N456" i="16"/>
  <c r="O456" i="16"/>
  <c r="N457" i="16"/>
  <c r="O457" i="16"/>
  <c r="N458" i="16"/>
  <c r="O458" i="16"/>
  <c r="N459" i="16"/>
  <c r="O459" i="16"/>
  <c r="N460" i="16"/>
  <c r="O460" i="16"/>
  <c r="N461" i="16"/>
  <c r="O461" i="16"/>
  <c r="N462" i="16"/>
  <c r="O462" i="16"/>
  <c r="N463" i="16"/>
  <c r="O463" i="16"/>
  <c r="N464" i="16"/>
  <c r="O464" i="16"/>
  <c r="N465" i="16"/>
  <c r="O465" i="16"/>
  <c r="N466" i="16"/>
  <c r="O466" i="16"/>
  <c r="N467" i="16"/>
  <c r="O467" i="16"/>
  <c r="N468" i="16"/>
  <c r="O468" i="16"/>
  <c r="N469" i="16"/>
  <c r="O469" i="16"/>
  <c r="N470" i="16"/>
  <c r="O470" i="16"/>
  <c r="N471" i="16"/>
  <c r="O471" i="16"/>
  <c r="N472" i="16"/>
  <c r="O472" i="16"/>
  <c r="N473" i="16"/>
  <c r="O473" i="16"/>
  <c r="N474" i="16"/>
  <c r="O474" i="16"/>
  <c r="N475" i="16"/>
  <c r="O475" i="16"/>
  <c r="N476" i="16"/>
  <c r="O476" i="16"/>
  <c r="N477" i="16"/>
  <c r="O477" i="16"/>
  <c r="N478" i="16"/>
  <c r="O478" i="16"/>
  <c r="N479" i="16"/>
  <c r="O479" i="16"/>
  <c r="N480" i="16"/>
  <c r="O480" i="16"/>
  <c r="N481" i="16"/>
  <c r="O481" i="16"/>
  <c r="N482" i="16"/>
  <c r="O482" i="16"/>
  <c r="N483" i="16"/>
  <c r="O483" i="16"/>
  <c r="N484" i="16"/>
  <c r="O484" i="16"/>
  <c r="N485" i="16"/>
  <c r="O485" i="16"/>
  <c r="N486" i="16"/>
  <c r="O486" i="16"/>
  <c r="N487" i="16"/>
  <c r="O487" i="16"/>
  <c r="N488" i="16"/>
  <c r="O488" i="16"/>
  <c r="N489" i="16"/>
  <c r="O489" i="16"/>
  <c r="N490" i="16"/>
  <c r="O490" i="16"/>
  <c r="N491" i="16"/>
  <c r="O491" i="16"/>
  <c r="N492" i="16"/>
  <c r="O492" i="16"/>
  <c r="N493" i="16"/>
  <c r="O493" i="16"/>
  <c r="N494" i="16"/>
  <c r="O494" i="16"/>
  <c r="N495" i="16"/>
  <c r="O495" i="16"/>
  <c r="N496" i="16"/>
  <c r="O496" i="16"/>
  <c r="N497" i="16"/>
  <c r="O497" i="16"/>
  <c r="N498" i="16"/>
  <c r="O498" i="16"/>
  <c r="N499" i="16"/>
  <c r="O499" i="16"/>
  <c r="N500" i="16"/>
  <c r="O500" i="16"/>
  <c r="N501" i="16"/>
  <c r="O501" i="16"/>
  <c r="N502" i="16"/>
  <c r="O502" i="16"/>
  <c r="N503" i="16"/>
  <c r="O503" i="16"/>
  <c r="N504" i="16"/>
  <c r="O504" i="16"/>
  <c r="N505" i="16"/>
  <c r="O505" i="16"/>
  <c r="N506" i="16"/>
  <c r="O506" i="16"/>
  <c r="N507" i="16"/>
  <c r="O507" i="16"/>
  <c r="N508" i="16"/>
  <c r="O508" i="16"/>
  <c r="N509" i="16"/>
  <c r="O509" i="16"/>
  <c r="N510" i="16"/>
  <c r="O510" i="16"/>
  <c r="N511" i="16"/>
  <c r="O511" i="16"/>
  <c r="N512" i="16"/>
  <c r="O512" i="16"/>
  <c r="N513" i="16"/>
  <c r="O513" i="16"/>
  <c r="N514" i="16"/>
  <c r="O514" i="16"/>
  <c r="N515" i="16"/>
  <c r="O515" i="16"/>
  <c r="N516" i="16"/>
  <c r="O516" i="16"/>
  <c r="N517" i="16"/>
  <c r="O517" i="16"/>
  <c r="N518" i="16"/>
  <c r="O518" i="16"/>
  <c r="N519" i="16"/>
  <c r="O519" i="16"/>
  <c r="N520" i="16"/>
  <c r="O520" i="16"/>
  <c r="N521" i="16"/>
  <c r="O521" i="16"/>
  <c r="N522" i="16"/>
  <c r="O522" i="16"/>
  <c r="N523" i="16"/>
  <c r="O523" i="16"/>
  <c r="N524" i="16"/>
  <c r="O524" i="16"/>
  <c r="N525" i="16"/>
  <c r="O525" i="16"/>
  <c r="N526" i="16"/>
  <c r="O526" i="16"/>
  <c r="N527" i="16"/>
  <c r="O527" i="16"/>
  <c r="N528" i="16"/>
  <c r="O528" i="16"/>
  <c r="N529" i="16"/>
  <c r="O529" i="16"/>
  <c r="N530" i="16"/>
  <c r="O530" i="16"/>
  <c r="N531" i="16"/>
  <c r="O531" i="16"/>
  <c r="N532" i="16"/>
  <c r="O532" i="16"/>
  <c r="N533" i="16"/>
  <c r="O533" i="16"/>
  <c r="N534" i="16"/>
  <c r="O534" i="16"/>
  <c r="N535" i="16"/>
  <c r="O535" i="16"/>
  <c r="N536" i="16"/>
  <c r="O536" i="16"/>
  <c r="N537" i="16"/>
  <c r="O537" i="16"/>
  <c r="N538" i="16"/>
  <c r="O538" i="16"/>
  <c r="N539" i="16"/>
  <c r="O539" i="16"/>
  <c r="N540" i="16"/>
  <c r="O540" i="16"/>
  <c r="N541" i="16"/>
  <c r="O541" i="16"/>
  <c r="N542" i="16"/>
  <c r="O542" i="16"/>
  <c r="N543" i="16"/>
  <c r="O543" i="16"/>
  <c r="N544" i="16"/>
  <c r="O544" i="16"/>
  <c r="N545" i="16"/>
  <c r="O545" i="16"/>
  <c r="N546" i="16"/>
  <c r="O546" i="16"/>
  <c r="N547" i="16"/>
  <c r="O547" i="16"/>
  <c r="N548" i="16"/>
  <c r="O548" i="16"/>
  <c r="N549" i="16"/>
  <c r="O549" i="16"/>
  <c r="N550" i="16"/>
  <c r="O550" i="16"/>
  <c r="N551" i="16"/>
  <c r="O551" i="16"/>
  <c r="N552" i="16"/>
  <c r="O552" i="16"/>
  <c r="N553" i="16"/>
  <c r="O553" i="16"/>
  <c r="N554" i="16"/>
  <c r="O554" i="16"/>
  <c r="N555" i="16"/>
  <c r="O555" i="16"/>
  <c r="N556" i="16"/>
  <c r="O556" i="16"/>
  <c r="N557" i="16"/>
  <c r="O557" i="16"/>
  <c r="N558" i="16"/>
  <c r="O558" i="16"/>
  <c r="N559" i="16"/>
  <c r="O559" i="16"/>
  <c r="N560" i="16"/>
  <c r="O560" i="16"/>
  <c r="N561" i="16"/>
  <c r="O561" i="16"/>
  <c r="N562" i="16"/>
  <c r="O562" i="16"/>
  <c r="N563" i="16"/>
  <c r="O563" i="16"/>
  <c r="N564" i="16"/>
  <c r="O564" i="16"/>
  <c r="N565" i="16"/>
  <c r="O565" i="16"/>
  <c r="N566" i="16"/>
  <c r="O566" i="16"/>
  <c r="N567" i="16"/>
  <c r="O567" i="16"/>
  <c r="N568" i="16"/>
  <c r="O568" i="16"/>
  <c r="N569" i="16"/>
  <c r="O569" i="16"/>
  <c r="N570" i="16"/>
  <c r="O570" i="16"/>
  <c r="N571" i="16"/>
  <c r="O571" i="16"/>
  <c r="N572" i="16"/>
  <c r="O572" i="16"/>
  <c r="N573" i="16"/>
  <c r="O573" i="16"/>
  <c r="N574" i="16"/>
  <c r="O574" i="16"/>
  <c r="N575" i="16"/>
  <c r="O575" i="16"/>
  <c r="N576" i="16"/>
  <c r="O576" i="16"/>
  <c r="N577" i="16"/>
  <c r="O577" i="16"/>
  <c r="N578" i="16"/>
  <c r="O578" i="16"/>
  <c r="N579" i="16"/>
  <c r="O579" i="16"/>
  <c r="N580" i="16"/>
  <c r="O580" i="16"/>
  <c r="N581" i="16"/>
  <c r="O581" i="16"/>
  <c r="N582" i="16"/>
  <c r="O582" i="16"/>
  <c r="N583" i="16"/>
  <c r="O583" i="16"/>
  <c r="N584" i="16"/>
  <c r="O584" i="16"/>
  <c r="N585" i="16"/>
  <c r="O585" i="16"/>
  <c r="N586" i="16"/>
  <c r="O586" i="16"/>
  <c r="N587" i="16"/>
  <c r="O587" i="16"/>
  <c r="N588" i="16"/>
  <c r="O588" i="16"/>
  <c r="N589" i="16"/>
  <c r="O589" i="16"/>
  <c r="N590" i="16"/>
  <c r="O590" i="16"/>
  <c r="N591" i="16"/>
  <c r="O591" i="16"/>
  <c r="N592" i="16"/>
  <c r="O592" i="16"/>
  <c r="N593" i="16"/>
  <c r="O593" i="16"/>
  <c r="N594" i="16"/>
  <c r="O594" i="16"/>
  <c r="N595" i="16"/>
  <c r="O595" i="16"/>
  <c r="N596" i="16"/>
  <c r="O596" i="16"/>
  <c r="N597" i="16"/>
  <c r="O597" i="16"/>
  <c r="N598" i="16"/>
  <c r="O598" i="16"/>
  <c r="N599" i="16"/>
  <c r="O599" i="16"/>
  <c r="N600" i="16"/>
  <c r="O600" i="16"/>
  <c r="N601" i="16"/>
  <c r="O601" i="16"/>
  <c r="N602" i="16"/>
  <c r="O602" i="16"/>
  <c r="N603" i="16"/>
  <c r="O603" i="16"/>
  <c r="N604" i="16"/>
  <c r="O604" i="16"/>
  <c r="N605" i="16"/>
  <c r="O605" i="16"/>
  <c r="N606" i="16"/>
  <c r="O606" i="16"/>
  <c r="N607" i="16"/>
  <c r="O607" i="16"/>
  <c r="N608" i="16"/>
  <c r="O608" i="16"/>
  <c r="N609" i="16"/>
  <c r="O609" i="16"/>
  <c r="N610" i="16"/>
  <c r="O610" i="16"/>
  <c r="N611" i="16"/>
  <c r="O611" i="16"/>
  <c r="N612" i="16"/>
  <c r="O612" i="16"/>
  <c r="N613" i="16"/>
  <c r="O613" i="16"/>
  <c r="N614" i="16"/>
  <c r="O614" i="16"/>
  <c r="N615" i="16"/>
  <c r="O615" i="16"/>
  <c r="N616" i="16"/>
  <c r="O616" i="16"/>
  <c r="N617" i="16"/>
  <c r="O617" i="16"/>
  <c r="N618" i="16"/>
  <c r="O618" i="16"/>
  <c r="N619" i="16"/>
  <c r="O619" i="16"/>
  <c r="N620" i="16"/>
  <c r="O620" i="16"/>
  <c r="N621" i="16"/>
  <c r="O621" i="16"/>
  <c r="N622" i="16"/>
  <c r="O622" i="16"/>
  <c r="N623" i="16"/>
  <c r="O623" i="16"/>
  <c r="N624" i="16"/>
  <c r="O624" i="16"/>
  <c r="N625" i="16"/>
  <c r="O625" i="16"/>
  <c r="N626" i="16"/>
  <c r="O626" i="16"/>
  <c r="N627" i="16"/>
  <c r="O627" i="16"/>
  <c r="N628" i="16"/>
  <c r="O628" i="16"/>
  <c r="N629" i="16"/>
  <c r="O629" i="16"/>
  <c r="N630" i="16"/>
  <c r="O630" i="16"/>
  <c r="N631" i="16"/>
  <c r="O631" i="16"/>
  <c r="N632" i="16"/>
  <c r="O632" i="16"/>
  <c r="N633" i="16"/>
  <c r="O633" i="16"/>
  <c r="N634" i="16"/>
  <c r="O634" i="16"/>
  <c r="N635" i="16"/>
  <c r="O635" i="16"/>
  <c r="N636" i="16"/>
  <c r="O636" i="16"/>
  <c r="N637" i="16"/>
  <c r="O637" i="16"/>
  <c r="N638" i="16"/>
  <c r="O638" i="16"/>
  <c r="N639" i="16"/>
  <c r="O639" i="16"/>
  <c r="N640" i="16"/>
  <c r="O640" i="16"/>
  <c r="N641" i="16"/>
  <c r="O641" i="16"/>
  <c r="N642" i="16"/>
  <c r="O642" i="16"/>
  <c r="N643" i="16"/>
  <c r="O643" i="16"/>
  <c r="N644" i="16"/>
  <c r="O644" i="16"/>
  <c r="N645" i="16"/>
  <c r="O645" i="16"/>
  <c r="N646" i="16"/>
  <c r="O646" i="16"/>
  <c r="N647" i="16"/>
  <c r="O647" i="16"/>
  <c r="N648" i="16"/>
  <c r="O648" i="16"/>
  <c r="N649" i="16"/>
  <c r="O649" i="16"/>
  <c r="N650" i="16"/>
  <c r="O650" i="16"/>
  <c r="N651" i="16"/>
  <c r="O651" i="16"/>
  <c r="N652" i="16"/>
  <c r="O652" i="16"/>
  <c r="N653" i="16"/>
  <c r="O653" i="16"/>
  <c r="N654" i="16"/>
  <c r="O654" i="16"/>
  <c r="N655" i="16"/>
  <c r="O655" i="16"/>
  <c r="N656" i="16"/>
  <c r="O656" i="16"/>
  <c r="N657" i="16"/>
  <c r="O657" i="16"/>
  <c r="N658" i="16"/>
  <c r="O658" i="16"/>
  <c r="N659" i="16"/>
  <c r="O659" i="16"/>
  <c r="N660" i="16"/>
  <c r="O660" i="16"/>
  <c r="N661" i="16"/>
  <c r="O661" i="16"/>
  <c r="N662" i="16"/>
  <c r="O662" i="16"/>
  <c r="N663" i="16"/>
  <c r="O663" i="16"/>
  <c r="N664" i="16"/>
  <c r="O664" i="16"/>
  <c r="N665" i="16"/>
  <c r="O665" i="16"/>
  <c r="N666" i="16"/>
  <c r="O666" i="16"/>
  <c r="N667" i="16"/>
  <c r="O667" i="16"/>
  <c r="N668" i="16"/>
  <c r="O668" i="16"/>
  <c r="N669" i="16"/>
  <c r="O669" i="16"/>
  <c r="N670" i="16"/>
  <c r="O670" i="16"/>
  <c r="N671" i="16"/>
  <c r="O671" i="16"/>
  <c r="N672" i="16"/>
  <c r="O672" i="16"/>
  <c r="N673" i="16"/>
  <c r="O673" i="16"/>
  <c r="N674" i="16"/>
  <c r="O674" i="16"/>
  <c r="N675" i="16"/>
  <c r="O675" i="16"/>
  <c r="N676" i="16"/>
  <c r="O676" i="16"/>
  <c r="N677" i="16"/>
  <c r="O677" i="16"/>
  <c r="N678" i="16"/>
  <c r="O678" i="16"/>
  <c r="N679" i="16"/>
  <c r="O679" i="16"/>
  <c r="N680" i="16"/>
  <c r="O680" i="16"/>
  <c r="N681" i="16"/>
  <c r="O681" i="16"/>
  <c r="N682" i="16"/>
  <c r="O682" i="16"/>
  <c r="N683" i="16"/>
  <c r="O683" i="16"/>
  <c r="N684" i="16"/>
  <c r="O684" i="16"/>
  <c r="N685" i="16"/>
  <c r="O685" i="16"/>
  <c r="N686" i="16"/>
  <c r="O686" i="16"/>
  <c r="N687" i="16"/>
  <c r="O687" i="16"/>
  <c r="N688" i="16"/>
  <c r="O688" i="16"/>
  <c r="N689" i="16"/>
  <c r="O689" i="16"/>
  <c r="N690" i="16"/>
  <c r="O690" i="16"/>
  <c r="N691" i="16"/>
  <c r="O691" i="16"/>
  <c r="N692" i="16"/>
  <c r="O692" i="16"/>
  <c r="N693" i="16"/>
  <c r="O693" i="16"/>
  <c r="N694" i="16"/>
  <c r="O694" i="16"/>
  <c r="N695" i="16"/>
  <c r="O695" i="16"/>
  <c r="N696" i="16"/>
  <c r="O696" i="16"/>
  <c r="N697" i="16"/>
  <c r="O697" i="16"/>
  <c r="N698" i="16"/>
  <c r="O698" i="16"/>
  <c r="N699" i="16"/>
  <c r="O699" i="16"/>
  <c r="N700" i="16"/>
  <c r="O700" i="16"/>
  <c r="N701" i="16"/>
  <c r="O701" i="16"/>
  <c r="N702" i="16"/>
  <c r="O702" i="16"/>
  <c r="N703" i="16"/>
  <c r="O703" i="16"/>
  <c r="N704" i="16"/>
  <c r="O704" i="16"/>
  <c r="N705" i="16"/>
  <c r="O705" i="16"/>
  <c r="N706" i="16"/>
  <c r="O706" i="16"/>
  <c r="N707" i="16"/>
  <c r="O707" i="16"/>
  <c r="N708" i="16"/>
  <c r="O708" i="16"/>
  <c r="N709" i="16"/>
  <c r="O709" i="16"/>
  <c r="N710" i="16"/>
  <c r="O710" i="16"/>
  <c r="N711" i="16"/>
  <c r="O711" i="16"/>
  <c r="N712" i="16"/>
  <c r="O712" i="16"/>
  <c r="N713" i="16"/>
  <c r="O713" i="16"/>
  <c r="N714" i="16"/>
  <c r="O714" i="16"/>
  <c r="N715" i="16"/>
  <c r="O715" i="16"/>
  <c r="N716" i="16"/>
  <c r="O716" i="16"/>
  <c r="N717" i="16"/>
  <c r="O717" i="16"/>
  <c r="N718" i="16"/>
  <c r="O718" i="16"/>
  <c r="N719" i="16"/>
  <c r="O719" i="16"/>
  <c r="N720" i="16"/>
  <c r="O720" i="16"/>
  <c r="N721" i="16"/>
  <c r="O721" i="16"/>
  <c r="N722" i="16"/>
  <c r="O722" i="16"/>
  <c r="N723" i="16"/>
  <c r="O723" i="16"/>
  <c r="N724" i="16"/>
  <c r="O724" i="16"/>
  <c r="N725" i="16"/>
  <c r="O725" i="16"/>
  <c r="N726" i="16"/>
  <c r="O726" i="16"/>
  <c r="N727" i="16"/>
  <c r="O727" i="16"/>
  <c r="N728" i="16"/>
  <c r="O728" i="16"/>
  <c r="N729" i="16"/>
  <c r="O729" i="16"/>
  <c r="N730" i="16"/>
  <c r="O730" i="16"/>
  <c r="N731" i="16"/>
  <c r="O731" i="16"/>
  <c r="N732" i="16"/>
  <c r="O732" i="16"/>
  <c r="N733" i="16"/>
  <c r="O733" i="16"/>
  <c r="N734" i="16"/>
  <c r="O734" i="16"/>
  <c r="N735" i="16"/>
  <c r="O735" i="16"/>
  <c r="N736" i="16"/>
  <c r="O736" i="16"/>
  <c r="N737" i="16"/>
  <c r="O737" i="16"/>
  <c r="N738" i="16"/>
  <c r="O738" i="16"/>
  <c r="N739" i="16"/>
  <c r="O739" i="16"/>
  <c r="N740" i="16"/>
  <c r="O740" i="16"/>
  <c r="N741" i="16"/>
  <c r="O741" i="16"/>
  <c r="N742" i="16"/>
  <c r="O742" i="16"/>
  <c r="N743" i="16"/>
  <c r="O743" i="16"/>
  <c r="N744" i="16"/>
  <c r="O744" i="16"/>
  <c r="N745" i="16"/>
  <c r="O745" i="16"/>
  <c r="N746" i="16"/>
  <c r="O746" i="16"/>
  <c r="N747" i="16"/>
  <c r="O747" i="16"/>
  <c r="N748" i="16"/>
  <c r="O748" i="16"/>
  <c r="N749" i="16"/>
  <c r="O749" i="16"/>
  <c r="N750" i="16"/>
  <c r="O750" i="16"/>
  <c r="N751" i="16"/>
  <c r="O751" i="16"/>
  <c r="N752" i="16"/>
  <c r="O752" i="16"/>
  <c r="N753" i="16"/>
  <c r="O753" i="16"/>
  <c r="N754" i="16"/>
  <c r="O754" i="16"/>
  <c r="N755" i="16"/>
  <c r="O755" i="16"/>
  <c r="N756" i="16"/>
  <c r="O756" i="16"/>
  <c r="N757" i="16"/>
  <c r="O757" i="16"/>
  <c r="N758" i="16"/>
  <c r="O758" i="16"/>
  <c r="N759" i="16"/>
  <c r="O759" i="16"/>
  <c r="N760" i="16"/>
  <c r="O760" i="16"/>
  <c r="N761" i="16"/>
  <c r="O761" i="16"/>
  <c r="N762" i="16"/>
  <c r="O762" i="16"/>
  <c r="N763" i="16"/>
  <c r="O763" i="16"/>
  <c r="N764" i="16"/>
  <c r="O764" i="16"/>
  <c r="N765" i="16"/>
  <c r="O765" i="16"/>
  <c r="N766" i="16"/>
  <c r="O766" i="16"/>
  <c r="N767" i="16"/>
  <c r="O767" i="16"/>
  <c r="N768" i="16"/>
  <c r="O768" i="16"/>
  <c r="N769" i="16"/>
  <c r="O769" i="16"/>
  <c r="N770" i="16"/>
  <c r="O770" i="16"/>
  <c r="N771" i="16"/>
  <c r="O771" i="16"/>
  <c r="N772" i="16"/>
  <c r="O772" i="16"/>
  <c r="N773" i="16"/>
  <c r="O773" i="16"/>
  <c r="N774" i="16"/>
  <c r="O774" i="16"/>
  <c r="N775" i="16"/>
  <c r="O775" i="16"/>
  <c r="N776" i="16"/>
  <c r="O776" i="16"/>
  <c r="N777" i="16"/>
  <c r="O777" i="16"/>
  <c r="N778" i="16"/>
  <c r="O778" i="16"/>
  <c r="N779" i="16"/>
  <c r="O779" i="16"/>
  <c r="N780" i="16"/>
  <c r="O780" i="16"/>
  <c r="N781" i="16"/>
  <c r="O781" i="16"/>
  <c r="N782" i="16"/>
  <c r="O782" i="16"/>
  <c r="N783" i="16"/>
  <c r="O783" i="16"/>
  <c r="N784" i="16"/>
  <c r="O784" i="16"/>
  <c r="N785" i="16"/>
  <c r="O785" i="16"/>
  <c r="N786" i="16"/>
  <c r="O786" i="16"/>
  <c r="N787" i="16"/>
  <c r="O787" i="16"/>
  <c r="N788" i="16"/>
  <c r="O788" i="16"/>
  <c r="N789" i="16"/>
  <c r="O789" i="16"/>
  <c r="N790" i="16"/>
  <c r="O790" i="16"/>
  <c r="N791" i="16"/>
  <c r="O791" i="16"/>
  <c r="N792" i="16"/>
  <c r="O792" i="16"/>
  <c r="N793" i="16"/>
  <c r="O793" i="16"/>
  <c r="N794" i="16"/>
  <c r="O794" i="16"/>
  <c r="N795" i="16"/>
  <c r="O795" i="16"/>
  <c r="N796" i="16"/>
  <c r="O796" i="16"/>
  <c r="N797" i="16"/>
  <c r="O797" i="16"/>
  <c r="N798" i="16"/>
  <c r="O798" i="16"/>
  <c r="N799" i="16"/>
  <c r="O799" i="16"/>
  <c r="N800" i="16"/>
  <c r="O800" i="16"/>
  <c r="N801" i="16"/>
  <c r="O801" i="16"/>
  <c r="N802" i="16"/>
  <c r="O802" i="16"/>
  <c r="N803" i="16"/>
  <c r="O803" i="16"/>
  <c r="N804" i="16"/>
  <c r="O804" i="16"/>
  <c r="N805" i="16"/>
  <c r="O805" i="16"/>
  <c r="N806" i="16"/>
  <c r="O806" i="16"/>
  <c r="N807" i="16"/>
  <c r="O807" i="16"/>
  <c r="N808" i="16"/>
  <c r="O808" i="16"/>
  <c r="N809" i="16"/>
  <c r="O809" i="16"/>
  <c r="N810" i="16"/>
  <c r="O810" i="16"/>
  <c r="N811" i="16"/>
  <c r="O811" i="16"/>
  <c r="N812" i="16"/>
  <c r="O812" i="16"/>
  <c r="N813" i="16"/>
  <c r="O813" i="16"/>
  <c r="N814" i="16"/>
  <c r="O814" i="16"/>
  <c r="N815" i="16"/>
  <c r="O815" i="16"/>
  <c r="N816" i="16"/>
  <c r="O816" i="16"/>
  <c r="N817" i="16"/>
  <c r="O817" i="16"/>
  <c r="N818" i="16"/>
  <c r="O818" i="16"/>
  <c r="N819" i="16"/>
  <c r="O819" i="16"/>
  <c r="N820" i="16"/>
  <c r="O820" i="16"/>
  <c r="N821" i="16"/>
  <c r="O821" i="16"/>
  <c r="N822" i="16"/>
  <c r="O822" i="16"/>
  <c r="N823" i="16"/>
  <c r="O823" i="16"/>
  <c r="N824" i="16"/>
  <c r="O824" i="16"/>
  <c r="N825" i="16"/>
  <c r="O825" i="16"/>
  <c r="N826" i="16"/>
  <c r="O826" i="16"/>
  <c r="N827" i="16"/>
  <c r="O827" i="16"/>
  <c r="N828" i="16"/>
  <c r="O828" i="16"/>
  <c r="N829" i="16"/>
  <c r="O829" i="16"/>
  <c r="N830" i="16"/>
  <c r="O830" i="16"/>
  <c r="N831" i="16"/>
  <c r="O831" i="16"/>
  <c r="N832" i="16"/>
  <c r="O832" i="16"/>
  <c r="N833" i="16"/>
  <c r="O833" i="16"/>
  <c r="N834" i="16"/>
  <c r="O834" i="16"/>
  <c r="N835" i="16"/>
  <c r="O835" i="16"/>
  <c r="N836" i="16"/>
  <c r="O836" i="16"/>
  <c r="N837" i="16"/>
  <c r="O837" i="16"/>
  <c r="N838" i="16"/>
  <c r="O838" i="16"/>
  <c r="N839" i="16"/>
  <c r="O839" i="16"/>
  <c r="N840" i="16"/>
  <c r="O840" i="16"/>
  <c r="N841" i="16"/>
  <c r="O841" i="16"/>
  <c r="N842" i="16"/>
  <c r="O842" i="16"/>
  <c r="N843" i="16"/>
  <c r="O843" i="16"/>
  <c r="N844" i="16"/>
  <c r="O844" i="16"/>
  <c r="N845" i="16"/>
  <c r="O845" i="16"/>
  <c r="N846" i="16"/>
  <c r="O846" i="16"/>
  <c r="N847" i="16"/>
  <c r="O847" i="16"/>
  <c r="N848" i="16"/>
  <c r="O848" i="16"/>
  <c r="N849" i="16"/>
  <c r="O849" i="16"/>
  <c r="N850" i="16"/>
  <c r="O850" i="16"/>
  <c r="N851" i="16"/>
  <c r="O851" i="16"/>
  <c r="N852" i="16"/>
  <c r="O852" i="16"/>
  <c r="N853" i="16"/>
  <c r="O853" i="16"/>
  <c r="N854" i="16"/>
  <c r="O854" i="16"/>
  <c r="N855" i="16"/>
  <c r="O855" i="16"/>
  <c r="N856" i="16"/>
  <c r="O856" i="16"/>
  <c r="N857" i="16"/>
  <c r="O857" i="16"/>
  <c r="N858" i="16"/>
  <c r="O858" i="16"/>
  <c r="N859" i="16"/>
  <c r="O859" i="16"/>
  <c r="N860" i="16"/>
  <c r="O860" i="16"/>
  <c r="N861" i="16"/>
  <c r="O861" i="16"/>
  <c r="N862" i="16"/>
  <c r="O862" i="16"/>
  <c r="N863" i="16"/>
  <c r="O863" i="16"/>
  <c r="N864" i="16"/>
  <c r="O864" i="16"/>
  <c r="N865" i="16"/>
  <c r="O865" i="16"/>
  <c r="N866" i="16"/>
  <c r="O866" i="16"/>
  <c r="N867" i="16"/>
  <c r="O867" i="16"/>
  <c r="N868" i="16"/>
  <c r="O868" i="16"/>
  <c r="N869" i="16"/>
  <c r="O869" i="16"/>
  <c r="N870" i="16"/>
  <c r="O870" i="16"/>
  <c r="N871" i="16"/>
  <c r="O871" i="16"/>
  <c r="N872" i="16"/>
  <c r="O872" i="16"/>
  <c r="N873" i="16"/>
  <c r="O873" i="16"/>
  <c r="N874" i="16"/>
  <c r="O874" i="16"/>
  <c r="N875" i="16"/>
  <c r="O875" i="16"/>
  <c r="N876" i="16"/>
  <c r="O876" i="16"/>
  <c r="N877" i="16"/>
  <c r="O877" i="16"/>
  <c r="N878" i="16"/>
  <c r="O878" i="16"/>
  <c r="N879" i="16"/>
  <c r="O879" i="16"/>
  <c r="N880" i="16"/>
  <c r="O880" i="16"/>
  <c r="N881" i="16"/>
  <c r="O881" i="16"/>
  <c r="N882" i="16"/>
  <c r="O882" i="16"/>
  <c r="N883" i="16"/>
  <c r="O883" i="16"/>
  <c r="N884" i="16"/>
  <c r="O884" i="16"/>
  <c r="N885" i="16"/>
  <c r="O885" i="16"/>
  <c r="N886" i="16"/>
  <c r="O886" i="16"/>
  <c r="N887" i="16"/>
  <c r="O887" i="16"/>
  <c r="N888" i="16"/>
  <c r="O888" i="16"/>
  <c r="N889" i="16"/>
  <c r="O889" i="16"/>
  <c r="N890" i="16"/>
  <c r="O890" i="16"/>
  <c r="N891" i="16"/>
  <c r="O891" i="16"/>
  <c r="N892" i="16"/>
  <c r="O892" i="16"/>
  <c r="N893" i="16"/>
  <c r="O893" i="16"/>
  <c r="N894" i="16"/>
  <c r="O894" i="16"/>
  <c r="N895" i="16"/>
  <c r="O895" i="16"/>
  <c r="N896" i="16"/>
  <c r="O896" i="16"/>
  <c r="N897" i="16"/>
  <c r="O897" i="16"/>
  <c r="N898" i="16"/>
  <c r="O898" i="16"/>
  <c r="N899" i="16"/>
  <c r="O899" i="16"/>
  <c r="N900" i="16"/>
  <c r="O900" i="16"/>
  <c r="N901" i="16"/>
  <c r="O901" i="16"/>
  <c r="N902" i="16"/>
  <c r="O902" i="16"/>
  <c r="N903" i="16"/>
  <c r="O903" i="16"/>
  <c r="N904" i="16"/>
  <c r="O904" i="16"/>
  <c r="N905" i="16"/>
  <c r="O905" i="16"/>
  <c r="N906" i="16"/>
  <c r="O906" i="16"/>
  <c r="N907" i="16"/>
  <c r="O907" i="16"/>
  <c r="N908" i="16"/>
  <c r="O908" i="16"/>
  <c r="N909" i="16"/>
  <c r="O909" i="16"/>
  <c r="N910" i="16"/>
  <c r="O910" i="16"/>
  <c r="N911" i="16"/>
  <c r="O911" i="16"/>
  <c r="N912" i="16"/>
  <c r="O912" i="16"/>
  <c r="N913" i="16"/>
  <c r="O913" i="16"/>
  <c r="N914" i="16"/>
  <c r="O914" i="16"/>
  <c r="N915" i="16"/>
  <c r="O915" i="16"/>
  <c r="N916" i="16"/>
  <c r="O916" i="16"/>
  <c r="N917" i="16"/>
  <c r="O917" i="16"/>
  <c r="N918" i="16"/>
  <c r="O918" i="16"/>
  <c r="N919" i="16"/>
  <c r="O919" i="16"/>
  <c r="N920" i="16"/>
  <c r="O920" i="16"/>
  <c r="N921" i="16"/>
  <c r="O921" i="16"/>
  <c r="N922" i="16"/>
  <c r="O922" i="16"/>
  <c r="N923" i="16"/>
  <c r="O923" i="16"/>
  <c r="N924" i="16"/>
  <c r="O924" i="16"/>
  <c r="N925" i="16"/>
  <c r="O925" i="16"/>
  <c r="N926" i="16"/>
  <c r="O926" i="16"/>
  <c r="N927" i="16"/>
  <c r="O927" i="16"/>
  <c r="N928" i="16"/>
  <c r="O928" i="16"/>
  <c r="N929" i="16"/>
  <c r="O929" i="16"/>
  <c r="N930" i="16"/>
  <c r="O930" i="16"/>
  <c r="N931" i="16"/>
  <c r="O931" i="16"/>
  <c r="N932" i="16"/>
  <c r="O932" i="16"/>
  <c r="N933" i="16"/>
  <c r="O933" i="16"/>
  <c r="N934" i="16"/>
  <c r="O934" i="16"/>
  <c r="N935" i="16"/>
  <c r="O935" i="16"/>
  <c r="N936" i="16"/>
  <c r="O936" i="16"/>
  <c r="N937" i="16"/>
  <c r="O937" i="16"/>
  <c r="N938" i="16"/>
  <c r="O938" i="16"/>
  <c r="N939" i="16"/>
  <c r="O939" i="16"/>
  <c r="N940" i="16"/>
  <c r="O940" i="16"/>
  <c r="N941" i="16"/>
  <c r="O941" i="16"/>
  <c r="N942" i="16"/>
  <c r="O942" i="16"/>
  <c r="N943" i="16"/>
  <c r="O943" i="16"/>
  <c r="N944" i="16"/>
  <c r="O944" i="16"/>
  <c r="N945" i="16"/>
  <c r="O945" i="16"/>
  <c r="N946" i="16"/>
  <c r="O946" i="16"/>
  <c r="N947" i="16"/>
  <c r="O947" i="16"/>
  <c r="N948" i="16"/>
  <c r="O948" i="16"/>
  <c r="N949" i="16"/>
  <c r="O949" i="16"/>
  <c r="N950" i="16"/>
  <c r="O950" i="16"/>
  <c r="N951" i="16"/>
  <c r="O951" i="16"/>
  <c r="N952" i="16"/>
  <c r="O952" i="16"/>
  <c r="N953" i="16"/>
  <c r="O953" i="16"/>
  <c r="N954" i="16"/>
  <c r="O954" i="16"/>
  <c r="N955" i="16"/>
  <c r="O955" i="16"/>
  <c r="N956" i="16"/>
  <c r="O956" i="16"/>
  <c r="N957" i="16"/>
  <c r="O957" i="16"/>
  <c r="N958" i="16"/>
  <c r="O958" i="16"/>
  <c r="N959" i="16"/>
  <c r="O959" i="16"/>
  <c r="N960" i="16"/>
  <c r="O960" i="16"/>
  <c r="N961" i="16"/>
  <c r="O961" i="16"/>
  <c r="N962" i="16"/>
  <c r="O962" i="16"/>
  <c r="N963" i="16"/>
  <c r="O963" i="16"/>
  <c r="N964" i="16"/>
  <c r="O964" i="16"/>
  <c r="N965" i="16"/>
  <c r="O965" i="16"/>
  <c r="N966" i="16"/>
  <c r="O966" i="16"/>
  <c r="N967" i="16"/>
  <c r="O967" i="16"/>
  <c r="N968" i="16"/>
  <c r="O968" i="16"/>
  <c r="N969" i="16"/>
  <c r="O969" i="16"/>
  <c r="N970" i="16"/>
  <c r="O970" i="16"/>
  <c r="N971" i="16"/>
  <c r="O971" i="16"/>
  <c r="N972" i="16"/>
  <c r="O972" i="16"/>
  <c r="N973" i="16"/>
  <c r="O973" i="16"/>
  <c r="N974" i="16"/>
  <c r="O974" i="16"/>
  <c r="N975" i="16"/>
  <c r="O975" i="16"/>
  <c r="N976" i="16"/>
  <c r="O976" i="16"/>
  <c r="N977" i="16"/>
  <c r="O977" i="16"/>
  <c r="N978" i="16"/>
  <c r="O978" i="16"/>
  <c r="N979" i="16"/>
  <c r="O979" i="16"/>
  <c r="N980" i="16"/>
  <c r="O980" i="16"/>
  <c r="N981" i="16"/>
  <c r="O981" i="16"/>
  <c r="N982" i="16"/>
  <c r="O982" i="16"/>
  <c r="N983" i="16"/>
  <c r="O983" i="16"/>
  <c r="N984" i="16"/>
  <c r="O984" i="16"/>
  <c r="N985" i="16"/>
  <c r="O985" i="16"/>
  <c r="N986" i="16"/>
  <c r="O986" i="16"/>
  <c r="N987" i="16"/>
  <c r="O987" i="16"/>
  <c r="N988" i="16"/>
  <c r="O988" i="16"/>
  <c r="N989" i="16"/>
  <c r="O989" i="16"/>
  <c r="N990" i="16"/>
  <c r="O990" i="16"/>
  <c r="N991" i="16"/>
  <c r="O991" i="16"/>
  <c r="N992" i="16"/>
  <c r="O992" i="16"/>
  <c r="N993" i="16"/>
  <c r="O993" i="16"/>
  <c r="N994" i="16"/>
  <c r="O994" i="16"/>
  <c r="N995" i="16"/>
  <c r="O995" i="16"/>
  <c r="N996" i="16"/>
  <c r="O996" i="16"/>
  <c r="N997" i="16"/>
  <c r="O997" i="16"/>
  <c r="N998" i="16"/>
  <c r="O998" i="16"/>
  <c r="N999" i="16"/>
  <c r="O999" i="16"/>
  <c r="N1000" i="16"/>
  <c r="O1000" i="16"/>
  <c r="N1001" i="16"/>
  <c r="O1001" i="16"/>
  <c r="N1002" i="16"/>
  <c r="O1002" i="16"/>
  <c r="N1003" i="16"/>
  <c r="O1003" i="16"/>
  <c r="N1004" i="16"/>
  <c r="O1004" i="16"/>
  <c r="N1005" i="16"/>
  <c r="O1005" i="16"/>
  <c r="N1006" i="16"/>
  <c r="O1006" i="16"/>
  <c r="N1007" i="16"/>
  <c r="O1007" i="16"/>
  <c r="N1008" i="16"/>
  <c r="O1008" i="16"/>
  <c r="N1009" i="16"/>
  <c r="O1009" i="16"/>
  <c r="N1010" i="16"/>
  <c r="O1010" i="16"/>
  <c r="N1011" i="16"/>
  <c r="O1011" i="16"/>
  <c r="N1012" i="16"/>
  <c r="O1012" i="16"/>
  <c r="N1013" i="16"/>
  <c r="O1013" i="16"/>
  <c r="N1014" i="16"/>
  <c r="O1014" i="16"/>
  <c r="N1015" i="16"/>
  <c r="O1015" i="16"/>
  <c r="N1016" i="16"/>
  <c r="O1016" i="16"/>
  <c r="N1017" i="16"/>
  <c r="O1017" i="16"/>
  <c r="N1018" i="16"/>
  <c r="O1018" i="16"/>
  <c r="N1019" i="16"/>
  <c r="O1019" i="16"/>
  <c r="N1020" i="16"/>
  <c r="O1020" i="16"/>
  <c r="N1021" i="16"/>
  <c r="O1021" i="16"/>
  <c r="N1022" i="16"/>
  <c r="O1022" i="16"/>
  <c r="N1023" i="16"/>
  <c r="O1023" i="16"/>
  <c r="N1024" i="16"/>
  <c r="O1024" i="16"/>
  <c r="N1025" i="16"/>
  <c r="O1025" i="16"/>
  <c r="N1026" i="16"/>
  <c r="O1026" i="16"/>
  <c r="N1027" i="16"/>
  <c r="O1027" i="16"/>
  <c r="N1028" i="16"/>
  <c r="O1028" i="16"/>
  <c r="N1029" i="16"/>
  <c r="O1029" i="16"/>
  <c r="N1030" i="16"/>
  <c r="O1030" i="16"/>
  <c r="N1031" i="16"/>
  <c r="O1031" i="16"/>
  <c r="N1032" i="16"/>
  <c r="O1032" i="16"/>
  <c r="N1033" i="16"/>
  <c r="O1033" i="16"/>
  <c r="N1034" i="16"/>
  <c r="O1034" i="16"/>
  <c r="N1035" i="16"/>
  <c r="O1035" i="16"/>
  <c r="N1036" i="16"/>
  <c r="O1036" i="16"/>
  <c r="N1037" i="16"/>
  <c r="O1037" i="16"/>
  <c r="N1038" i="16"/>
  <c r="O1038" i="16"/>
  <c r="N1039" i="16"/>
  <c r="O1039" i="16"/>
  <c r="N1040" i="16"/>
  <c r="O1040" i="16"/>
  <c r="N1041" i="16"/>
  <c r="O1041" i="16"/>
  <c r="N1042" i="16"/>
  <c r="O1042" i="16"/>
  <c r="N1043" i="16"/>
  <c r="O1043" i="16"/>
  <c r="N1044" i="16"/>
  <c r="O1044" i="16"/>
  <c r="N1045" i="16"/>
  <c r="O1045" i="16"/>
  <c r="N1046" i="16"/>
  <c r="O1046" i="16"/>
  <c r="N1047" i="16"/>
  <c r="O1047" i="16"/>
  <c r="N1048" i="16"/>
  <c r="O1048" i="16"/>
  <c r="N1049" i="16"/>
  <c r="O1049" i="16"/>
  <c r="N1050" i="16"/>
  <c r="O1050" i="16"/>
  <c r="N1051" i="16"/>
  <c r="O1051" i="16"/>
  <c r="N1052" i="16"/>
  <c r="O1052" i="16"/>
  <c r="N1053" i="16"/>
  <c r="O1053" i="16"/>
  <c r="N1054" i="16"/>
  <c r="O1054" i="16"/>
  <c r="N1055" i="16"/>
  <c r="O1055" i="16"/>
  <c r="N1056" i="16"/>
  <c r="O1056" i="16"/>
  <c r="N1057" i="16"/>
  <c r="O1057" i="16"/>
  <c r="N1058" i="16"/>
  <c r="O1058" i="16"/>
  <c r="N1059" i="16"/>
  <c r="O1059" i="16"/>
  <c r="N1060" i="16"/>
  <c r="O1060" i="16"/>
  <c r="N1061" i="16"/>
  <c r="O1061" i="16"/>
  <c r="N1062" i="16"/>
  <c r="O1062" i="16"/>
  <c r="N1063" i="16"/>
  <c r="O1063" i="16"/>
  <c r="N1064" i="16"/>
  <c r="O1064" i="16"/>
  <c r="N1065" i="16"/>
  <c r="O1065" i="16"/>
  <c r="N1066" i="16"/>
  <c r="O1066" i="16"/>
  <c r="N1067" i="16"/>
  <c r="O1067" i="16"/>
  <c r="N1068" i="16"/>
  <c r="O1068" i="16"/>
  <c r="N1069" i="16"/>
  <c r="O1069" i="16"/>
  <c r="N1070" i="16"/>
  <c r="O1070" i="16"/>
  <c r="N1071" i="16"/>
  <c r="O1071" i="16"/>
  <c r="N1072" i="16"/>
  <c r="O1072" i="16"/>
  <c r="N1073" i="16"/>
  <c r="O1073" i="16"/>
  <c r="N1074" i="16"/>
  <c r="O1074" i="16"/>
  <c r="N1075" i="16"/>
  <c r="O1075" i="16"/>
  <c r="N1076" i="16"/>
  <c r="O1076" i="16"/>
  <c r="N1077" i="16"/>
  <c r="O1077" i="16"/>
  <c r="N1078" i="16"/>
  <c r="O1078" i="16"/>
  <c r="N1079" i="16"/>
  <c r="O1079" i="16"/>
  <c r="N1080" i="16"/>
  <c r="O1080" i="16"/>
  <c r="N1081" i="16"/>
  <c r="O1081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AC66" i="12"/>
  <c r="AB66" i="12"/>
  <c r="AA66" i="12"/>
  <c r="Z66" i="12"/>
  <c r="Y66" i="12"/>
  <c r="X66" i="12"/>
  <c r="W66" i="12"/>
  <c r="V66" i="12"/>
  <c r="U66" i="12"/>
  <c r="T66" i="12"/>
  <c r="S66" i="12"/>
  <c r="R64" i="12"/>
  <c r="S64" i="12"/>
  <c r="T64" i="12"/>
  <c r="U64" i="12"/>
  <c r="V64" i="12"/>
  <c r="W64" i="12"/>
  <c r="X64" i="12"/>
  <c r="Y64" i="12"/>
  <c r="Z64" i="12"/>
  <c r="AA64" i="12"/>
  <c r="Z62" i="12"/>
  <c r="Y62" i="12"/>
  <c r="V62" i="12"/>
  <c r="U62" i="12"/>
  <c r="R62" i="12"/>
  <c r="Q62" i="12"/>
  <c r="Q64" i="12" s="1"/>
  <c r="Y60" i="12"/>
  <c r="X60" i="12"/>
  <c r="X62" i="12" s="1"/>
  <c r="W60" i="12"/>
  <c r="W62" i="12" s="1"/>
  <c r="V60" i="12"/>
  <c r="U60" i="12"/>
  <c r="T60" i="12"/>
  <c r="T62" i="12" s="1"/>
  <c r="S60" i="12"/>
  <c r="S62" i="12" s="1"/>
  <c r="R60" i="12"/>
  <c r="Q60" i="12"/>
  <c r="P60" i="12"/>
  <c r="P62" i="12" s="1"/>
  <c r="O60" i="12"/>
  <c r="R51" i="12"/>
  <c r="S51" i="12"/>
  <c r="T51" i="12"/>
  <c r="U51" i="12"/>
  <c r="V51" i="12"/>
  <c r="W51" i="12"/>
  <c r="X51" i="12"/>
  <c r="Y51" i="12"/>
  <c r="Z51" i="12"/>
  <c r="AA51" i="12"/>
  <c r="Q49" i="12"/>
  <c r="R49" i="12"/>
  <c r="S49" i="12"/>
  <c r="T49" i="12"/>
  <c r="U49" i="12"/>
  <c r="V49" i="12"/>
  <c r="W49" i="12"/>
  <c r="X49" i="12"/>
  <c r="Y49" i="12"/>
  <c r="Z49" i="12"/>
  <c r="Q51" i="12"/>
  <c r="P47" i="12"/>
  <c r="Q47" i="12"/>
  <c r="R47" i="12"/>
  <c r="S47" i="12"/>
  <c r="T47" i="12"/>
  <c r="U47" i="12"/>
  <c r="V47" i="12"/>
  <c r="W47" i="12"/>
  <c r="X47" i="12"/>
  <c r="Y47" i="12"/>
  <c r="P49" i="12"/>
  <c r="O47" i="12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BC41" i="22"/>
  <c r="BD41" i="22"/>
  <c r="BE41" i="22"/>
  <c r="BF41" i="22"/>
  <c r="BG41" i="22"/>
  <c r="BH41" i="22"/>
  <c r="BI41" i="22"/>
  <c r="BJ41" i="22"/>
  <c r="BK41" i="22"/>
  <c r="BL41" i="22"/>
  <c r="BM41" i="22"/>
  <c r="BN41" i="22"/>
  <c r="BO41" i="22"/>
  <c r="BP41" i="22"/>
  <c r="BQ41" i="22"/>
  <c r="BR41" i="22"/>
  <c r="BS41" i="22"/>
  <c r="BT41" i="22"/>
  <c r="BU41" i="22"/>
  <c r="BV41" i="22"/>
  <c r="BW41" i="22"/>
  <c r="BX41" i="22"/>
  <c r="BY41" i="22"/>
  <c r="BZ41" i="22"/>
  <c r="CA41" i="22"/>
  <c r="CB41" i="22"/>
  <c r="CC41" i="22"/>
  <c r="CD41" i="22"/>
  <c r="CE41" i="22"/>
  <c r="CF41" i="22"/>
  <c r="CG41" i="22"/>
  <c r="CH41" i="22"/>
  <c r="CI41" i="22"/>
  <c r="CJ41" i="22"/>
  <c r="CK41" i="22"/>
  <c r="CL41" i="22"/>
  <c r="CM41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BZ42" i="22"/>
  <c r="CA42" i="22"/>
  <c r="CB42" i="22"/>
  <c r="CC42" i="22"/>
  <c r="CD42" i="22"/>
  <c r="CE42" i="22"/>
  <c r="CF42" i="22"/>
  <c r="CG42" i="22"/>
  <c r="CH42" i="22"/>
  <c r="CI42" i="22"/>
  <c r="CJ42" i="22"/>
  <c r="CK42" i="22"/>
  <c r="CL42" i="22"/>
  <c r="CM42" i="22"/>
  <c r="BC43" i="22"/>
  <c r="BD43" i="22"/>
  <c r="BE43" i="22"/>
  <c r="BF43" i="22"/>
  <c r="BG43" i="22"/>
  <c r="BH43" i="22"/>
  <c r="BI43" i="22"/>
  <c r="BJ43" i="22"/>
  <c r="BK43" i="22"/>
  <c r="BL43" i="22"/>
  <c r="BM43" i="22"/>
  <c r="BN43" i="22"/>
  <c r="BO43" i="22"/>
  <c r="BP43" i="22"/>
  <c r="BQ43" i="22"/>
  <c r="BR43" i="22"/>
  <c r="BS43" i="22"/>
  <c r="BT43" i="22"/>
  <c r="BU43" i="22"/>
  <c r="BV43" i="22"/>
  <c r="BW43" i="22"/>
  <c r="BX43" i="22"/>
  <c r="BY43" i="22"/>
  <c r="BZ43" i="22"/>
  <c r="CA43" i="22"/>
  <c r="CB43" i="22"/>
  <c r="CC43" i="22"/>
  <c r="CD43" i="22"/>
  <c r="CE43" i="22"/>
  <c r="CF43" i="22"/>
  <c r="CG43" i="22"/>
  <c r="CH43" i="22"/>
  <c r="CI43" i="22"/>
  <c r="CJ43" i="22"/>
  <c r="CK43" i="22"/>
  <c r="CL43" i="22"/>
  <c r="CM43" i="22"/>
  <c r="BC44" i="22"/>
  <c r="BD44" i="22"/>
  <c r="BE44" i="22"/>
  <c r="BF44" i="22"/>
  <c r="BG44" i="22"/>
  <c r="BH44" i="22"/>
  <c r="BI44" i="22"/>
  <c r="BJ44" i="22"/>
  <c r="BK44" i="22"/>
  <c r="BL44" i="22"/>
  <c r="BM44" i="22"/>
  <c r="BN44" i="22"/>
  <c r="BO44" i="22"/>
  <c r="BP44" i="22"/>
  <c r="BQ44" i="22"/>
  <c r="BR44" i="22"/>
  <c r="BS44" i="22"/>
  <c r="BT44" i="22"/>
  <c r="BU44" i="22"/>
  <c r="BV44" i="22"/>
  <c r="BW44" i="22"/>
  <c r="BX44" i="22"/>
  <c r="BY44" i="22"/>
  <c r="BZ44" i="22"/>
  <c r="CA44" i="22"/>
  <c r="CB44" i="22"/>
  <c r="CC44" i="22"/>
  <c r="CD44" i="22"/>
  <c r="CE44" i="22"/>
  <c r="CF44" i="22"/>
  <c r="CG44" i="22"/>
  <c r="CH44" i="22"/>
  <c r="CI44" i="22"/>
  <c r="CJ44" i="22"/>
  <c r="CK44" i="22"/>
  <c r="CL44" i="22"/>
  <c r="CM44" i="22"/>
  <c r="BC45" i="22"/>
  <c r="BD45" i="22"/>
  <c r="BE45" i="22"/>
  <c r="BF45" i="22"/>
  <c r="BG45" i="22"/>
  <c r="BH45" i="22"/>
  <c r="BI45" i="22"/>
  <c r="BJ45" i="22"/>
  <c r="BK45" i="22"/>
  <c r="BL45" i="22"/>
  <c r="BM45" i="22"/>
  <c r="BN45" i="22"/>
  <c r="BO45" i="22"/>
  <c r="BP45" i="22"/>
  <c r="BQ45" i="22"/>
  <c r="BR45" i="22"/>
  <c r="BS45" i="22"/>
  <c r="BT45" i="22"/>
  <c r="BU45" i="22"/>
  <c r="BV45" i="22"/>
  <c r="BW45" i="22"/>
  <c r="BX45" i="22"/>
  <c r="BY45" i="22"/>
  <c r="BZ45" i="22"/>
  <c r="CA45" i="22"/>
  <c r="CB45" i="22"/>
  <c r="CC45" i="22"/>
  <c r="CD45" i="22"/>
  <c r="CE45" i="22"/>
  <c r="CF45" i="22"/>
  <c r="CG45" i="22"/>
  <c r="CH45" i="22"/>
  <c r="CI45" i="22"/>
  <c r="CJ45" i="22"/>
  <c r="CK45" i="22"/>
  <c r="CL45" i="22"/>
  <c r="CM45" i="22"/>
  <c r="BC46" i="22"/>
  <c r="BD46" i="22"/>
  <c r="BE46" i="22"/>
  <c r="BF46" i="22"/>
  <c r="BG46" i="22"/>
  <c r="BH46" i="22"/>
  <c r="BI46" i="22"/>
  <c r="BJ46" i="22"/>
  <c r="BK46" i="22"/>
  <c r="BL46" i="22"/>
  <c r="BM46" i="22"/>
  <c r="BN46" i="22"/>
  <c r="BO46" i="22"/>
  <c r="BP46" i="22"/>
  <c r="BQ46" i="22"/>
  <c r="BR46" i="22"/>
  <c r="BS46" i="22"/>
  <c r="BT46" i="22"/>
  <c r="BU46" i="22"/>
  <c r="BV46" i="22"/>
  <c r="BW46" i="22"/>
  <c r="BX46" i="22"/>
  <c r="BY46" i="22"/>
  <c r="BZ46" i="22"/>
  <c r="CA46" i="22"/>
  <c r="CB46" i="22"/>
  <c r="CC46" i="22"/>
  <c r="CD46" i="22"/>
  <c r="CE46" i="22"/>
  <c r="CF46" i="22"/>
  <c r="CG46" i="22"/>
  <c r="CH46" i="22"/>
  <c r="CI46" i="22"/>
  <c r="CJ46" i="22"/>
  <c r="CK46" i="22"/>
  <c r="CL46" i="22"/>
  <c r="CM46" i="22"/>
  <c r="BC47" i="22"/>
  <c r="BD47" i="22"/>
  <c r="BE47" i="22"/>
  <c r="BF47" i="22"/>
  <c r="BG47" i="22"/>
  <c r="BH47" i="22"/>
  <c r="BI47" i="22"/>
  <c r="BJ47" i="22"/>
  <c r="BK47" i="22"/>
  <c r="BL47" i="22"/>
  <c r="BM47" i="22"/>
  <c r="BN47" i="22"/>
  <c r="BO47" i="22"/>
  <c r="BP47" i="22"/>
  <c r="BQ47" i="22"/>
  <c r="BR47" i="22"/>
  <c r="BS47" i="22"/>
  <c r="BT47" i="22"/>
  <c r="BU47" i="22"/>
  <c r="BV47" i="22"/>
  <c r="BW47" i="22"/>
  <c r="BX47" i="22"/>
  <c r="BY47" i="22"/>
  <c r="BZ47" i="22"/>
  <c r="CA47" i="22"/>
  <c r="CB47" i="22"/>
  <c r="CC47" i="22"/>
  <c r="CD47" i="22"/>
  <c r="CE47" i="22"/>
  <c r="CF47" i="22"/>
  <c r="CG47" i="22"/>
  <c r="CH47" i="22"/>
  <c r="CI47" i="22"/>
  <c r="CJ47" i="22"/>
  <c r="CK47" i="22"/>
  <c r="CL47" i="22"/>
  <c r="CM47" i="22"/>
  <c r="BC48" i="22"/>
  <c r="BD48" i="22"/>
  <c r="BE48" i="22"/>
  <c r="BF48" i="22"/>
  <c r="BG48" i="22"/>
  <c r="BH48" i="22"/>
  <c r="BI48" i="22"/>
  <c r="BJ48" i="22"/>
  <c r="BK48" i="22"/>
  <c r="BL48" i="22"/>
  <c r="BM48" i="22"/>
  <c r="BN48" i="22"/>
  <c r="BO48" i="22"/>
  <c r="BP48" i="22"/>
  <c r="BQ48" i="22"/>
  <c r="BR48" i="22"/>
  <c r="BS48" i="22"/>
  <c r="BT48" i="22"/>
  <c r="BU48" i="22"/>
  <c r="BV48" i="22"/>
  <c r="BW48" i="22"/>
  <c r="BX48" i="22"/>
  <c r="BY48" i="22"/>
  <c r="BZ48" i="22"/>
  <c r="CA48" i="22"/>
  <c r="CB48" i="22"/>
  <c r="CC48" i="22"/>
  <c r="CD48" i="22"/>
  <c r="CE48" i="22"/>
  <c r="CF48" i="22"/>
  <c r="CG48" i="22"/>
  <c r="CH48" i="22"/>
  <c r="CI48" i="22"/>
  <c r="CJ48" i="22"/>
  <c r="CK48" i="22"/>
  <c r="CL48" i="22"/>
  <c r="CM48" i="22"/>
  <c r="BC49" i="22"/>
  <c r="BD49" i="22"/>
  <c r="BE49" i="22"/>
  <c r="BF49" i="22"/>
  <c r="BG49" i="22"/>
  <c r="BH49" i="22"/>
  <c r="BI49" i="22"/>
  <c r="BJ49" i="22"/>
  <c r="BK49" i="22"/>
  <c r="BL49" i="22"/>
  <c r="BM49" i="22"/>
  <c r="BN49" i="22"/>
  <c r="BO49" i="22"/>
  <c r="BP49" i="22"/>
  <c r="BQ49" i="22"/>
  <c r="BR49" i="22"/>
  <c r="BS49" i="22"/>
  <c r="BT49" i="22"/>
  <c r="BU49" i="22"/>
  <c r="BV49" i="22"/>
  <c r="BW49" i="22"/>
  <c r="BX49" i="22"/>
  <c r="BY49" i="22"/>
  <c r="BZ49" i="22"/>
  <c r="CA49" i="22"/>
  <c r="CB49" i="22"/>
  <c r="CC49" i="22"/>
  <c r="CD49" i="22"/>
  <c r="CE49" i="22"/>
  <c r="CF49" i="22"/>
  <c r="CG49" i="22"/>
  <c r="CH49" i="22"/>
  <c r="CI49" i="22"/>
  <c r="CJ49" i="22"/>
  <c r="CK49" i="22"/>
  <c r="CL49" i="22"/>
  <c r="CM49" i="22"/>
  <c r="BC50" i="22"/>
  <c r="BD50" i="22"/>
  <c r="BE50" i="22"/>
  <c r="BF50" i="22"/>
  <c r="BG50" i="22"/>
  <c r="BH50" i="22"/>
  <c r="BI50" i="22"/>
  <c r="BJ50" i="22"/>
  <c r="BK50" i="22"/>
  <c r="BL50" i="22"/>
  <c r="BM50" i="22"/>
  <c r="BN50" i="22"/>
  <c r="BO50" i="22"/>
  <c r="BP50" i="22"/>
  <c r="BQ50" i="22"/>
  <c r="BR50" i="22"/>
  <c r="BS50" i="22"/>
  <c r="BT50" i="22"/>
  <c r="BU50" i="22"/>
  <c r="BV50" i="22"/>
  <c r="BW50" i="22"/>
  <c r="BX50" i="22"/>
  <c r="BY50" i="22"/>
  <c r="BZ50" i="22"/>
  <c r="CA50" i="22"/>
  <c r="CB50" i="22"/>
  <c r="CC50" i="22"/>
  <c r="CD50" i="22"/>
  <c r="CE50" i="22"/>
  <c r="CF50" i="22"/>
  <c r="CG50" i="22"/>
  <c r="CH50" i="22"/>
  <c r="CI50" i="22"/>
  <c r="CJ50" i="22"/>
  <c r="CK50" i="22"/>
  <c r="CL50" i="22"/>
  <c r="CM50" i="22"/>
  <c r="BC51" i="22"/>
  <c r="BD51" i="22"/>
  <c r="BE51" i="22"/>
  <c r="BF51" i="22"/>
  <c r="BG51" i="22"/>
  <c r="BH51" i="22"/>
  <c r="BI51" i="22"/>
  <c r="BJ51" i="22"/>
  <c r="BK51" i="22"/>
  <c r="BL51" i="22"/>
  <c r="BM51" i="22"/>
  <c r="BN51" i="22"/>
  <c r="BO51" i="22"/>
  <c r="BP51" i="22"/>
  <c r="BQ51" i="22"/>
  <c r="BR51" i="22"/>
  <c r="BS51" i="22"/>
  <c r="BT51" i="22"/>
  <c r="BU51" i="22"/>
  <c r="BV51" i="22"/>
  <c r="BW51" i="22"/>
  <c r="BX51" i="22"/>
  <c r="BY51" i="22"/>
  <c r="BZ51" i="22"/>
  <c r="CA51" i="22"/>
  <c r="CB51" i="22"/>
  <c r="CC51" i="22"/>
  <c r="CD51" i="22"/>
  <c r="CE51" i="22"/>
  <c r="CF51" i="22"/>
  <c r="CG51" i="22"/>
  <c r="CH51" i="22"/>
  <c r="CI51" i="22"/>
  <c r="CJ51" i="22"/>
  <c r="CK51" i="22"/>
  <c r="CL51" i="22"/>
  <c r="CM51" i="22"/>
  <c r="BC52" i="22"/>
  <c r="BD52" i="22"/>
  <c r="BE52" i="22"/>
  <c r="BF52" i="22"/>
  <c r="BG52" i="22"/>
  <c r="BH52" i="22"/>
  <c r="BI52" i="22"/>
  <c r="BJ52" i="22"/>
  <c r="BK52" i="22"/>
  <c r="BL52" i="22"/>
  <c r="BM52" i="22"/>
  <c r="BN52" i="22"/>
  <c r="BO52" i="22"/>
  <c r="BP52" i="22"/>
  <c r="BQ52" i="22"/>
  <c r="BR52" i="22"/>
  <c r="BS52" i="22"/>
  <c r="BT52" i="22"/>
  <c r="BU52" i="22"/>
  <c r="BV52" i="22"/>
  <c r="BW52" i="22"/>
  <c r="BX52" i="22"/>
  <c r="BY52" i="22"/>
  <c r="BZ52" i="22"/>
  <c r="CA52" i="22"/>
  <c r="CB52" i="22"/>
  <c r="CC52" i="22"/>
  <c r="CD52" i="22"/>
  <c r="CE52" i="22"/>
  <c r="CF52" i="22"/>
  <c r="CG52" i="22"/>
  <c r="CH52" i="22"/>
  <c r="CI52" i="22"/>
  <c r="CJ52" i="22"/>
  <c r="CK52" i="22"/>
  <c r="CL52" i="22"/>
  <c r="CM52" i="22"/>
  <c r="BC53" i="22"/>
  <c r="BD53" i="22"/>
  <c r="BE53" i="22"/>
  <c r="BF53" i="22"/>
  <c r="BG53" i="22"/>
  <c r="BH53" i="22"/>
  <c r="BI53" i="22"/>
  <c r="BJ53" i="22"/>
  <c r="BK53" i="22"/>
  <c r="BL53" i="22"/>
  <c r="BM53" i="22"/>
  <c r="BN53" i="22"/>
  <c r="BO53" i="22"/>
  <c r="BP53" i="22"/>
  <c r="BQ53" i="22"/>
  <c r="BR53" i="22"/>
  <c r="BS53" i="22"/>
  <c r="BT53" i="22"/>
  <c r="BU53" i="22"/>
  <c r="BV53" i="22"/>
  <c r="BW53" i="22"/>
  <c r="BX53" i="22"/>
  <c r="BY53" i="22"/>
  <c r="BZ53" i="22"/>
  <c r="CA53" i="22"/>
  <c r="CB53" i="22"/>
  <c r="CC53" i="22"/>
  <c r="CD53" i="22"/>
  <c r="CE53" i="22"/>
  <c r="CF53" i="22"/>
  <c r="CG53" i="22"/>
  <c r="CH53" i="22"/>
  <c r="CI53" i="22"/>
  <c r="CJ53" i="22"/>
  <c r="CK53" i="22"/>
  <c r="CL53" i="22"/>
  <c r="CM53" i="22"/>
  <c r="BC54" i="22"/>
  <c r="BD54" i="22"/>
  <c r="BE54" i="22"/>
  <c r="BF54" i="22"/>
  <c r="BG54" i="22"/>
  <c r="BH54" i="22"/>
  <c r="BI54" i="22"/>
  <c r="BJ54" i="22"/>
  <c r="BK54" i="22"/>
  <c r="BL54" i="22"/>
  <c r="BM54" i="22"/>
  <c r="BN54" i="22"/>
  <c r="BO54" i="22"/>
  <c r="BP54" i="22"/>
  <c r="BQ54" i="22"/>
  <c r="BR54" i="22"/>
  <c r="BS54" i="22"/>
  <c r="BT54" i="22"/>
  <c r="BU54" i="22"/>
  <c r="BV54" i="22"/>
  <c r="BW54" i="22"/>
  <c r="BX54" i="22"/>
  <c r="BY54" i="22"/>
  <c r="BZ54" i="22"/>
  <c r="CA54" i="22"/>
  <c r="CB54" i="22"/>
  <c r="CC54" i="22"/>
  <c r="CD54" i="22"/>
  <c r="CE54" i="22"/>
  <c r="CF54" i="22"/>
  <c r="CG54" i="22"/>
  <c r="CH54" i="22"/>
  <c r="CI54" i="22"/>
  <c r="CJ54" i="22"/>
  <c r="CK54" i="22"/>
  <c r="CL54" i="22"/>
  <c r="CM54" i="22"/>
  <c r="BC55" i="22"/>
  <c r="BD55" i="22"/>
  <c r="BE55" i="22"/>
  <c r="BF55" i="22"/>
  <c r="BG55" i="22"/>
  <c r="BH55" i="22"/>
  <c r="BI55" i="22"/>
  <c r="BJ55" i="22"/>
  <c r="BK55" i="22"/>
  <c r="BL55" i="22"/>
  <c r="BM55" i="22"/>
  <c r="BN55" i="22"/>
  <c r="BO55" i="22"/>
  <c r="BP55" i="22"/>
  <c r="BQ55" i="22"/>
  <c r="BR55" i="22"/>
  <c r="BS55" i="22"/>
  <c r="BT55" i="22"/>
  <c r="BU55" i="22"/>
  <c r="BV55" i="22"/>
  <c r="BW55" i="22"/>
  <c r="BX55" i="22"/>
  <c r="BY55" i="22"/>
  <c r="BZ55" i="22"/>
  <c r="CA55" i="22"/>
  <c r="CB55" i="22"/>
  <c r="CC55" i="22"/>
  <c r="CD55" i="22"/>
  <c r="CE55" i="22"/>
  <c r="CF55" i="22"/>
  <c r="CG55" i="22"/>
  <c r="CH55" i="22"/>
  <c r="CI55" i="22"/>
  <c r="CJ55" i="22"/>
  <c r="CK55" i="22"/>
  <c r="CL55" i="22"/>
  <c r="CM55" i="22"/>
  <c r="BC56" i="22"/>
  <c r="BD56" i="22"/>
  <c r="BE56" i="22"/>
  <c r="BF56" i="22"/>
  <c r="BG56" i="22"/>
  <c r="BH56" i="22"/>
  <c r="BI56" i="22"/>
  <c r="BJ56" i="22"/>
  <c r="BK56" i="22"/>
  <c r="BL56" i="22"/>
  <c r="BM56" i="22"/>
  <c r="BN56" i="22"/>
  <c r="BO56" i="22"/>
  <c r="BP56" i="22"/>
  <c r="BQ56" i="22"/>
  <c r="BR56" i="22"/>
  <c r="BS56" i="22"/>
  <c r="BT56" i="22"/>
  <c r="BU56" i="22"/>
  <c r="BV56" i="22"/>
  <c r="BW56" i="22"/>
  <c r="BX56" i="22"/>
  <c r="BY56" i="22"/>
  <c r="BZ56" i="22"/>
  <c r="CA56" i="22"/>
  <c r="CB56" i="22"/>
  <c r="CC56" i="22"/>
  <c r="CD56" i="22"/>
  <c r="CE56" i="22"/>
  <c r="CF56" i="22"/>
  <c r="CG56" i="22"/>
  <c r="CH56" i="22"/>
  <c r="CI56" i="22"/>
  <c r="CJ56" i="22"/>
  <c r="CK56" i="22"/>
  <c r="CL56" i="22"/>
  <c r="CM56" i="22"/>
  <c r="BC57" i="22"/>
  <c r="BD57" i="22"/>
  <c r="BE57" i="22"/>
  <c r="BF57" i="22"/>
  <c r="BG57" i="22"/>
  <c r="BH57" i="22"/>
  <c r="BI57" i="22"/>
  <c r="BJ57" i="22"/>
  <c r="BK57" i="22"/>
  <c r="BL57" i="22"/>
  <c r="BM57" i="22"/>
  <c r="BN57" i="22"/>
  <c r="BO57" i="22"/>
  <c r="BP57" i="22"/>
  <c r="BQ57" i="22"/>
  <c r="BR57" i="22"/>
  <c r="BS57" i="22"/>
  <c r="BT57" i="22"/>
  <c r="BU57" i="22"/>
  <c r="BV57" i="22"/>
  <c r="BW57" i="22"/>
  <c r="BX57" i="22"/>
  <c r="BY57" i="22"/>
  <c r="BZ57" i="22"/>
  <c r="CA57" i="22"/>
  <c r="CB57" i="22"/>
  <c r="CC57" i="22"/>
  <c r="CD57" i="22"/>
  <c r="CE57" i="22"/>
  <c r="CF57" i="22"/>
  <c r="CG57" i="22"/>
  <c r="CH57" i="22"/>
  <c r="CI57" i="22"/>
  <c r="CJ57" i="22"/>
  <c r="CK57" i="22"/>
  <c r="CL57" i="22"/>
  <c r="CM57" i="22"/>
  <c r="BC58" i="22"/>
  <c r="BD58" i="22"/>
  <c r="BE58" i="22"/>
  <c r="BF58" i="22"/>
  <c r="BG58" i="22"/>
  <c r="BH58" i="22"/>
  <c r="BI58" i="22"/>
  <c r="BJ58" i="22"/>
  <c r="BK58" i="22"/>
  <c r="BL58" i="22"/>
  <c r="BM58" i="22"/>
  <c r="BN58" i="22"/>
  <c r="BO58" i="22"/>
  <c r="BP58" i="22"/>
  <c r="BQ58" i="22"/>
  <c r="BR58" i="22"/>
  <c r="BS58" i="22"/>
  <c r="BT58" i="22"/>
  <c r="BU58" i="22"/>
  <c r="BV58" i="22"/>
  <c r="BW58" i="22"/>
  <c r="BX58" i="22"/>
  <c r="BY58" i="22"/>
  <c r="BZ58" i="22"/>
  <c r="CA58" i="22"/>
  <c r="CB58" i="22"/>
  <c r="CC58" i="22"/>
  <c r="CD58" i="22"/>
  <c r="CE58" i="22"/>
  <c r="CF58" i="22"/>
  <c r="CG58" i="22"/>
  <c r="CH58" i="22"/>
  <c r="CI58" i="22"/>
  <c r="CJ58" i="22"/>
  <c r="CK58" i="22"/>
  <c r="CL58" i="22"/>
  <c r="CM58" i="22"/>
  <c r="BC59" i="22"/>
  <c r="BD59" i="22"/>
  <c r="BE59" i="22"/>
  <c r="BF59" i="22"/>
  <c r="BG59" i="22"/>
  <c r="BH59" i="22"/>
  <c r="BI59" i="22"/>
  <c r="BJ59" i="22"/>
  <c r="BK59" i="22"/>
  <c r="BL59" i="22"/>
  <c r="BM59" i="22"/>
  <c r="BN59" i="22"/>
  <c r="BO59" i="22"/>
  <c r="BP59" i="22"/>
  <c r="BQ59" i="22"/>
  <c r="BR59" i="22"/>
  <c r="BS59" i="22"/>
  <c r="BT59" i="22"/>
  <c r="BU59" i="22"/>
  <c r="BV59" i="22"/>
  <c r="BW59" i="22"/>
  <c r="BX59" i="22"/>
  <c r="BY59" i="22"/>
  <c r="BZ59" i="22"/>
  <c r="CA59" i="22"/>
  <c r="CB59" i="22"/>
  <c r="CC59" i="22"/>
  <c r="CD59" i="22"/>
  <c r="CE59" i="22"/>
  <c r="CF59" i="22"/>
  <c r="CG59" i="22"/>
  <c r="CH59" i="22"/>
  <c r="CI59" i="22"/>
  <c r="CJ59" i="22"/>
  <c r="CK59" i="22"/>
  <c r="CL59" i="22"/>
  <c r="CM59" i="22"/>
  <c r="BC60" i="22"/>
  <c r="BD60" i="22"/>
  <c r="BE60" i="22"/>
  <c r="BF60" i="22"/>
  <c r="BG60" i="22"/>
  <c r="BH60" i="22"/>
  <c r="BI60" i="22"/>
  <c r="BJ60" i="22"/>
  <c r="BK60" i="22"/>
  <c r="BL60" i="22"/>
  <c r="BM60" i="22"/>
  <c r="BN60" i="22"/>
  <c r="BO60" i="22"/>
  <c r="BP60" i="22"/>
  <c r="BQ60" i="22"/>
  <c r="BR60" i="22"/>
  <c r="BS60" i="22"/>
  <c r="BT60" i="22"/>
  <c r="BU60" i="22"/>
  <c r="BV60" i="22"/>
  <c r="BW60" i="22"/>
  <c r="BX60" i="22"/>
  <c r="BY60" i="22"/>
  <c r="BZ60" i="22"/>
  <c r="CA60" i="22"/>
  <c r="CB60" i="22"/>
  <c r="CC60" i="22"/>
  <c r="CD60" i="22"/>
  <c r="CE60" i="22"/>
  <c r="CF60" i="22"/>
  <c r="CG60" i="22"/>
  <c r="CH60" i="22"/>
  <c r="CI60" i="22"/>
  <c r="CJ60" i="22"/>
  <c r="CK60" i="22"/>
  <c r="CL60" i="22"/>
  <c r="CM60" i="22"/>
  <c r="BC61" i="22"/>
  <c r="BD61" i="22"/>
  <c r="BE61" i="22"/>
  <c r="BF61" i="22"/>
  <c r="BG61" i="22"/>
  <c r="BH61" i="22"/>
  <c r="BI61" i="22"/>
  <c r="BJ61" i="22"/>
  <c r="BK61" i="22"/>
  <c r="BL61" i="22"/>
  <c r="BM61" i="22"/>
  <c r="BN61" i="22"/>
  <c r="BO61" i="22"/>
  <c r="BP61" i="22"/>
  <c r="BQ61" i="22"/>
  <c r="BR61" i="22"/>
  <c r="BS61" i="22"/>
  <c r="BT61" i="22"/>
  <c r="BU61" i="22"/>
  <c r="BV61" i="22"/>
  <c r="BW61" i="22"/>
  <c r="BX61" i="22"/>
  <c r="BY61" i="22"/>
  <c r="BZ61" i="22"/>
  <c r="CA61" i="22"/>
  <c r="CB61" i="22"/>
  <c r="CC61" i="22"/>
  <c r="CD61" i="22"/>
  <c r="CE61" i="22"/>
  <c r="CF61" i="22"/>
  <c r="CG61" i="22"/>
  <c r="CH61" i="22"/>
  <c r="CI61" i="22"/>
  <c r="CJ61" i="22"/>
  <c r="CK61" i="22"/>
  <c r="CL61" i="22"/>
  <c r="CM61" i="22"/>
  <c r="BC62" i="22"/>
  <c r="BD62" i="22"/>
  <c r="BE62" i="22"/>
  <c r="BF62" i="22"/>
  <c r="BG62" i="22"/>
  <c r="BH62" i="22"/>
  <c r="BI62" i="22"/>
  <c r="BJ62" i="22"/>
  <c r="BK62" i="22"/>
  <c r="BL62" i="22"/>
  <c r="BM62" i="22"/>
  <c r="BN62" i="22"/>
  <c r="BO62" i="22"/>
  <c r="BP62" i="22"/>
  <c r="BQ62" i="22"/>
  <c r="BR62" i="22"/>
  <c r="BS62" i="22"/>
  <c r="BT62" i="22"/>
  <c r="BU62" i="22"/>
  <c r="BV62" i="22"/>
  <c r="BW62" i="22"/>
  <c r="BX62" i="22"/>
  <c r="BY62" i="22"/>
  <c r="BZ62" i="22"/>
  <c r="CA62" i="22"/>
  <c r="CB62" i="22"/>
  <c r="CC62" i="22"/>
  <c r="CD62" i="22"/>
  <c r="CE62" i="22"/>
  <c r="CF62" i="22"/>
  <c r="CG62" i="22"/>
  <c r="CH62" i="22"/>
  <c r="CI62" i="22"/>
  <c r="CJ62" i="22"/>
  <c r="CK62" i="22"/>
  <c r="CL62" i="22"/>
  <c r="CM62" i="22"/>
  <c r="BC63" i="22"/>
  <c r="BD63" i="22"/>
  <c r="BE63" i="22"/>
  <c r="BF63" i="22"/>
  <c r="BG63" i="22"/>
  <c r="BH63" i="22"/>
  <c r="BI63" i="22"/>
  <c r="BJ63" i="22"/>
  <c r="BK63" i="22"/>
  <c r="BL63" i="22"/>
  <c r="BM63" i="22"/>
  <c r="BN63" i="22"/>
  <c r="BO63" i="22"/>
  <c r="BP63" i="22"/>
  <c r="BQ63" i="22"/>
  <c r="BR63" i="22"/>
  <c r="BS63" i="22"/>
  <c r="BT63" i="22"/>
  <c r="BU63" i="22"/>
  <c r="BV63" i="22"/>
  <c r="BW63" i="22"/>
  <c r="BX63" i="22"/>
  <c r="BY63" i="22"/>
  <c r="BZ63" i="22"/>
  <c r="CA63" i="22"/>
  <c r="CB63" i="22"/>
  <c r="CC63" i="22"/>
  <c r="CD63" i="22"/>
  <c r="CE63" i="22"/>
  <c r="CF63" i="22"/>
  <c r="CG63" i="22"/>
  <c r="CH63" i="22"/>
  <c r="CI63" i="22"/>
  <c r="CJ63" i="22"/>
  <c r="CK63" i="22"/>
  <c r="CL63" i="22"/>
  <c r="CM63" i="22"/>
  <c r="BC64" i="22"/>
  <c r="BD64" i="22"/>
  <c r="BE64" i="22"/>
  <c r="BF64" i="22"/>
  <c r="BG64" i="22"/>
  <c r="BH64" i="22"/>
  <c r="BI64" i="22"/>
  <c r="BJ64" i="22"/>
  <c r="BK64" i="22"/>
  <c r="BL64" i="22"/>
  <c r="BM64" i="22"/>
  <c r="BN64" i="22"/>
  <c r="BO64" i="22"/>
  <c r="BP64" i="22"/>
  <c r="BQ64" i="22"/>
  <c r="BR64" i="22"/>
  <c r="BS64" i="22"/>
  <c r="BT64" i="22"/>
  <c r="BU64" i="22"/>
  <c r="BV64" i="22"/>
  <c r="BW64" i="22"/>
  <c r="BX64" i="22"/>
  <c r="BY64" i="22"/>
  <c r="BZ64" i="22"/>
  <c r="CA64" i="22"/>
  <c r="CB64" i="22"/>
  <c r="CC64" i="22"/>
  <c r="CD64" i="22"/>
  <c r="CE64" i="22"/>
  <c r="CF64" i="22"/>
  <c r="CG64" i="22"/>
  <c r="CH64" i="22"/>
  <c r="CI64" i="22"/>
  <c r="CJ64" i="22"/>
  <c r="CK64" i="22"/>
  <c r="CL64" i="22"/>
  <c r="CM64" i="22"/>
  <c r="BC65" i="22"/>
  <c r="BD65" i="22"/>
  <c r="BE65" i="22"/>
  <c r="BF65" i="22"/>
  <c r="BG65" i="22"/>
  <c r="BH65" i="22"/>
  <c r="BI65" i="22"/>
  <c r="BJ65" i="22"/>
  <c r="BK65" i="22"/>
  <c r="BL65" i="22"/>
  <c r="BM65" i="22"/>
  <c r="BN65" i="22"/>
  <c r="BO65" i="22"/>
  <c r="BP65" i="22"/>
  <c r="BQ65" i="22"/>
  <c r="BR65" i="22"/>
  <c r="BS65" i="22"/>
  <c r="BT65" i="22"/>
  <c r="BU65" i="22"/>
  <c r="BV65" i="22"/>
  <c r="BW65" i="22"/>
  <c r="BX65" i="22"/>
  <c r="BY65" i="22"/>
  <c r="BZ65" i="22"/>
  <c r="CA65" i="22"/>
  <c r="CB65" i="22"/>
  <c r="CC65" i="22"/>
  <c r="CD65" i="22"/>
  <c r="CE65" i="22"/>
  <c r="CF65" i="22"/>
  <c r="CG65" i="22"/>
  <c r="CH65" i="22"/>
  <c r="CI65" i="22"/>
  <c r="CJ65" i="22"/>
  <c r="CK65" i="22"/>
  <c r="CL65" i="22"/>
  <c r="CM65" i="22"/>
  <c r="BC66" i="22"/>
  <c r="BD66" i="22"/>
  <c r="BE66" i="22"/>
  <c r="BF66" i="22"/>
  <c r="BG66" i="22"/>
  <c r="BH66" i="22"/>
  <c r="BI66" i="22"/>
  <c r="BJ66" i="22"/>
  <c r="BK66" i="22"/>
  <c r="BL66" i="22"/>
  <c r="BM66" i="22"/>
  <c r="BN66" i="22"/>
  <c r="BO66" i="22"/>
  <c r="BP66" i="22"/>
  <c r="BQ66" i="22"/>
  <c r="BR66" i="22"/>
  <c r="BS66" i="22"/>
  <c r="BT66" i="22"/>
  <c r="BU66" i="22"/>
  <c r="BV66" i="22"/>
  <c r="BW66" i="22"/>
  <c r="BX66" i="22"/>
  <c r="BY66" i="22"/>
  <c r="BZ66" i="22"/>
  <c r="CA66" i="22"/>
  <c r="CB66" i="22"/>
  <c r="CC66" i="22"/>
  <c r="CD66" i="22"/>
  <c r="CE66" i="22"/>
  <c r="CF66" i="22"/>
  <c r="CG66" i="22"/>
  <c r="CH66" i="22"/>
  <c r="CI66" i="22"/>
  <c r="CJ66" i="22"/>
  <c r="CK66" i="22"/>
  <c r="CL66" i="22"/>
  <c r="CM66" i="22"/>
  <c r="BC67" i="22"/>
  <c r="BD67" i="22"/>
  <c r="BE67" i="22"/>
  <c r="BF67" i="22"/>
  <c r="BG67" i="22"/>
  <c r="BH67" i="22"/>
  <c r="BI67" i="22"/>
  <c r="BJ67" i="22"/>
  <c r="BK67" i="22"/>
  <c r="BL67" i="22"/>
  <c r="BM67" i="22"/>
  <c r="BN67" i="22"/>
  <c r="BO67" i="22"/>
  <c r="BP67" i="22"/>
  <c r="BQ67" i="22"/>
  <c r="BR67" i="22"/>
  <c r="BS67" i="22"/>
  <c r="BT67" i="22"/>
  <c r="BU67" i="22"/>
  <c r="BV67" i="22"/>
  <c r="BW67" i="22"/>
  <c r="BX67" i="22"/>
  <c r="BY67" i="22"/>
  <c r="BZ67" i="22"/>
  <c r="CA67" i="22"/>
  <c r="CB67" i="22"/>
  <c r="CC67" i="22"/>
  <c r="CD67" i="22"/>
  <c r="CE67" i="22"/>
  <c r="CF67" i="22"/>
  <c r="CG67" i="22"/>
  <c r="CH67" i="22"/>
  <c r="CI67" i="22"/>
  <c r="CJ67" i="22"/>
  <c r="CK67" i="22"/>
  <c r="CL67" i="22"/>
  <c r="CM67" i="22"/>
  <c r="BC68" i="22"/>
  <c r="BD68" i="22"/>
  <c r="BE68" i="22"/>
  <c r="BF68" i="22"/>
  <c r="BG68" i="22"/>
  <c r="BH68" i="22"/>
  <c r="BI68" i="22"/>
  <c r="BJ68" i="22"/>
  <c r="BK68" i="22"/>
  <c r="BL68" i="22"/>
  <c r="BM68" i="22"/>
  <c r="BN68" i="22"/>
  <c r="BO68" i="22"/>
  <c r="BP68" i="22"/>
  <c r="BQ68" i="22"/>
  <c r="BR68" i="22"/>
  <c r="BS68" i="22"/>
  <c r="BT68" i="22"/>
  <c r="BU68" i="22"/>
  <c r="BV68" i="22"/>
  <c r="BW68" i="22"/>
  <c r="BX68" i="22"/>
  <c r="BY68" i="22"/>
  <c r="BZ68" i="22"/>
  <c r="CA68" i="22"/>
  <c r="CB68" i="22"/>
  <c r="CC68" i="22"/>
  <c r="CD68" i="22"/>
  <c r="CE68" i="22"/>
  <c r="CF68" i="22"/>
  <c r="CG68" i="22"/>
  <c r="CH68" i="22"/>
  <c r="CI68" i="22"/>
  <c r="CJ68" i="22"/>
  <c r="CK68" i="22"/>
  <c r="CL68" i="22"/>
  <c r="CM68" i="22"/>
  <c r="BC69" i="22"/>
  <c r="BD69" i="22"/>
  <c r="BE69" i="22"/>
  <c r="BF69" i="22"/>
  <c r="BG69" i="22"/>
  <c r="BH69" i="22"/>
  <c r="BI69" i="22"/>
  <c r="BJ69" i="22"/>
  <c r="BK69" i="22"/>
  <c r="BL69" i="22"/>
  <c r="BM69" i="22"/>
  <c r="BN69" i="22"/>
  <c r="BO69" i="22"/>
  <c r="BP69" i="22"/>
  <c r="BQ69" i="22"/>
  <c r="BR69" i="22"/>
  <c r="BS69" i="22"/>
  <c r="BT69" i="22"/>
  <c r="BU69" i="22"/>
  <c r="BV69" i="22"/>
  <c r="BW69" i="22"/>
  <c r="BX69" i="22"/>
  <c r="BY69" i="22"/>
  <c r="BZ69" i="22"/>
  <c r="CA69" i="22"/>
  <c r="CB69" i="22"/>
  <c r="CC69" i="22"/>
  <c r="CD69" i="22"/>
  <c r="CE69" i="22"/>
  <c r="CF69" i="22"/>
  <c r="CG69" i="22"/>
  <c r="CH69" i="22"/>
  <c r="CI69" i="22"/>
  <c r="CJ69" i="22"/>
  <c r="CK69" i="22"/>
  <c r="CL69" i="22"/>
  <c r="CM69" i="22"/>
  <c r="BC70" i="22"/>
  <c r="BD70" i="22"/>
  <c r="BE70" i="22"/>
  <c r="BF70" i="22"/>
  <c r="BG70" i="22"/>
  <c r="BH70" i="22"/>
  <c r="BI70" i="22"/>
  <c r="BJ70" i="22"/>
  <c r="BK70" i="22"/>
  <c r="BL70" i="22"/>
  <c r="BM70" i="22"/>
  <c r="BN70" i="22"/>
  <c r="BO70" i="22"/>
  <c r="BP70" i="22"/>
  <c r="BQ70" i="22"/>
  <c r="BR70" i="22"/>
  <c r="BS70" i="22"/>
  <c r="BT70" i="22"/>
  <c r="BU70" i="22"/>
  <c r="BV70" i="22"/>
  <c r="BW70" i="22"/>
  <c r="BX70" i="22"/>
  <c r="BY70" i="22"/>
  <c r="BZ70" i="22"/>
  <c r="CA70" i="22"/>
  <c r="CB70" i="22"/>
  <c r="CC70" i="22"/>
  <c r="CD70" i="22"/>
  <c r="CE70" i="22"/>
  <c r="CF70" i="22"/>
  <c r="CG70" i="22"/>
  <c r="CH70" i="22"/>
  <c r="CI70" i="22"/>
  <c r="CJ70" i="22"/>
  <c r="CK70" i="22"/>
  <c r="CL70" i="22"/>
  <c r="CM70" i="22"/>
  <c r="BC71" i="22"/>
  <c r="BD71" i="22"/>
  <c r="BE71" i="22"/>
  <c r="BF71" i="22"/>
  <c r="BG71" i="22"/>
  <c r="BH71" i="22"/>
  <c r="BI71" i="22"/>
  <c r="BJ71" i="22"/>
  <c r="BK71" i="22"/>
  <c r="BL71" i="22"/>
  <c r="BM71" i="22"/>
  <c r="BN71" i="22"/>
  <c r="BO71" i="22"/>
  <c r="BP71" i="22"/>
  <c r="BQ71" i="22"/>
  <c r="BR71" i="22"/>
  <c r="BS71" i="22"/>
  <c r="BT71" i="22"/>
  <c r="BU71" i="22"/>
  <c r="BV71" i="22"/>
  <c r="BW71" i="22"/>
  <c r="BX71" i="22"/>
  <c r="BY71" i="22"/>
  <c r="BZ71" i="22"/>
  <c r="CA71" i="22"/>
  <c r="CB71" i="22"/>
  <c r="CC71" i="22"/>
  <c r="CD71" i="22"/>
  <c r="CE71" i="22"/>
  <c r="CF71" i="22"/>
  <c r="CG71" i="22"/>
  <c r="CH71" i="22"/>
  <c r="CI71" i="22"/>
  <c r="CJ71" i="22"/>
  <c r="CK71" i="22"/>
  <c r="CL71" i="22"/>
  <c r="CM71" i="22"/>
  <c r="BC72" i="22"/>
  <c r="BD72" i="22"/>
  <c r="BE72" i="22"/>
  <c r="BF72" i="22"/>
  <c r="BG72" i="22"/>
  <c r="BH72" i="22"/>
  <c r="BI72" i="22"/>
  <c r="BJ72" i="22"/>
  <c r="BK72" i="22"/>
  <c r="BL72" i="22"/>
  <c r="BM72" i="22"/>
  <c r="BN72" i="22"/>
  <c r="BO72" i="22"/>
  <c r="BP72" i="22"/>
  <c r="BQ72" i="22"/>
  <c r="BR72" i="22"/>
  <c r="BS72" i="22"/>
  <c r="BT72" i="22"/>
  <c r="BU72" i="22"/>
  <c r="BV72" i="22"/>
  <c r="BW72" i="22"/>
  <c r="BX72" i="22"/>
  <c r="BY72" i="22"/>
  <c r="BZ72" i="22"/>
  <c r="CA72" i="22"/>
  <c r="CB72" i="22"/>
  <c r="CC72" i="22"/>
  <c r="CD72" i="22"/>
  <c r="CE72" i="22"/>
  <c r="CF72" i="22"/>
  <c r="CG72" i="22"/>
  <c r="CH72" i="22"/>
  <c r="CI72" i="22"/>
  <c r="CJ72" i="22"/>
  <c r="CK72" i="22"/>
  <c r="CL72" i="22"/>
  <c r="CM72" i="22"/>
  <c r="BC73" i="22"/>
  <c r="BD73" i="22"/>
  <c r="BE73" i="22"/>
  <c r="BF73" i="22"/>
  <c r="BG73" i="22"/>
  <c r="BH73" i="22"/>
  <c r="BI73" i="22"/>
  <c r="BJ73" i="22"/>
  <c r="BK73" i="22"/>
  <c r="BL73" i="22"/>
  <c r="BM73" i="22"/>
  <c r="BN73" i="22"/>
  <c r="BO73" i="22"/>
  <c r="BP73" i="22"/>
  <c r="BQ73" i="22"/>
  <c r="BR73" i="22"/>
  <c r="BS73" i="22"/>
  <c r="BT73" i="22"/>
  <c r="BU73" i="22"/>
  <c r="BV73" i="22"/>
  <c r="BW73" i="22"/>
  <c r="BX73" i="22"/>
  <c r="BY73" i="22"/>
  <c r="BZ73" i="22"/>
  <c r="CA73" i="22"/>
  <c r="CB73" i="22"/>
  <c r="CC73" i="22"/>
  <c r="CD73" i="22"/>
  <c r="CE73" i="22"/>
  <c r="CF73" i="22"/>
  <c r="CG73" i="22"/>
  <c r="CH73" i="22"/>
  <c r="CI73" i="22"/>
  <c r="CJ73" i="22"/>
  <c r="CK73" i="22"/>
  <c r="CL73" i="22"/>
  <c r="CM73" i="22"/>
  <c r="BC74" i="22"/>
  <c r="BD74" i="22"/>
  <c r="BE74" i="22"/>
  <c r="BF74" i="22"/>
  <c r="BG74" i="22"/>
  <c r="BH74" i="22"/>
  <c r="BI74" i="22"/>
  <c r="BJ74" i="22"/>
  <c r="BK74" i="22"/>
  <c r="BL74" i="22"/>
  <c r="BM74" i="22"/>
  <c r="BN74" i="22"/>
  <c r="BO74" i="22"/>
  <c r="BP74" i="22"/>
  <c r="BQ74" i="22"/>
  <c r="BR74" i="22"/>
  <c r="BS74" i="22"/>
  <c r="BT74" i="22"/>
  <c r="BU74" i="22"/>
  <c r="BV74" i="22"/>
  <c r="BW74" i="22"/>
  <c r="BX74" i="22"/>
  <c r="BY74" i="22"/>
  <c r="BZ74" i="22"/>
  <c r="CA74" i="22"/>
  <c r="CB74" i="22"/>
  <c r="CC74" i="22"/>
  <c r="CD74" i="22"/>
  <c r="CE74" i="22"/>
  <c r="CF74" i="22"/>
  <c r="CG74" i="22"/>
  <c r="CH74" i="22"/>
  <c r="CI74" i="22"/>
  <c r="CJ74" i="22"/>
  <c r="CK74" i="22"/>
  <c r="CL74" i="22"/>
  <c r="CM74" i="22"/>
  <c r="BC75" i="22"/>
  <c r="BD75" i="22"/>
  <c r="BE75" i="22"/>
  <c r="BF75" i="22"/>
  <c r="BG75" i="22"/>
  <c r="BH75" i="22"/>
  <c r="BI75" i="22"/>
  <c r="BJ75" i="22"/>
  <c r="BK75" i="22"/>
  <c r="BL75" i="22"/>
  <c r="BM75" i="22"/>
  <c r="BN75" i="22"/>
  <c r="BO75" i="22"/>
  <c r="BP75" i="22"/>
  <c r="BQ75" i="22"/>
  <c r="BR75" i="22"/>
  <c r="BS75" i="22"/>
  <c r="BT75" i="22"/>
  <c r="BU75" i="22"/>
  <c r="BV75" i="22"/>
  <c r="BW75" i="22"/>
  <c r="BX75" i="22"/>
  <c r="BY75" i="22"/>
  <c r="BZ75" i="22"/>
  <c r="CA75" i="22"/>
  <c r="CB75" i="22"/>
  <c r="CC75" i="22"/>
  <c r="CD75" i="22"/>
  <c r="CE75" i="22"/>
  <c r="CF75" i="22"/>
  <c r="CG75" i="22"/>
  <c r="CH75" i="22"/>
  <c r="CI75" i="22"/>
  <c r="CJ75" i="22"/>
  <c r="CK75" i="22"/>
  <c r="CL75" i="22"/>
  <c r="CM75" i="22"/>
  <c r="BC76" i="22"/>
  <c r="BD76" i="22"/>
  <c r="BE76" i="22"/>
  <c r="BF76" i="22"/>
  <c r="BG76" i="22"/>
  <c r="BH76" i="22"/>
  <c r="BI76" i="22"/>
  <c r="BJ76" i="22"/>
  <c r="BK76" i="22"/>
  <c r="BL76" i="22"/>
  <c r="BM76" i="22"/>
  <c r="BN76" i="22"/>
  <c r="BO76" i="22"/>
  <c r="BP76" i="22"/>
  <c r="BQ76" i="22"/>
  <c r="BR76" i="22"/>
  <c r="BS76" i="22"/>
  <c r="BT76" i="22"/>
  <c r="BU76" i="22"/>
  <c r="BV76" i="22"/>
  <c r="BW76" i="22"/>
  <c r="BX76" i="22"/>
  <c r="BY76" i="22"/>
  <c r="BZ76" i="22"/>
  <c r="CA76" i="22"/>
  <c r="CB76" i="22"/>
  <c r="CC76" i="22"/>
  <c r="CD76" i="22"/>
  <c r="CE76" i="22"/>
  <c r="CF76" i="22"/>
  <c r="CG76" i="22"/>
  <c r="CH76" i="22"/>
  <c r="CI76" i="22"/>
  <c r="CJ76" i="22"/>
  <c r="CK76" i="22"/>
  <c r="CL76" i="22"/>
  <c r="CM76" i="22"/>
  <c r="BD40" i="22"/>
  <c r="BE40" i="22"/>
  <c r="BF40" i="22"/>
  <c r="BG40" i="22"/>
  <c r="BH40" i="22"/>
  <c r="BI40" i="22"/>
  <c r="BJ40" i="22"/>
  <c r="BK40" i="22"/>
  <c r="BL40" i="22"/>
  <c r="BM40" i="22"/>
  <c r="BN40" i="22"/>
  <c r="BO40" i="22"/>
  <c r="BP40" i="22"/>
  <c r="BQ40" i="22"/>
  <c r="BR40" i="22"/>
  <c r="BS40" i="22"/>
  <c r="BT40" i="22"/>
  <c r="BU40" i="22"/>
  <c r="BV40" i="22"/>
  <c r="BW40" i="22"/>
  <c r="BX40" i="22"/>
  <c r="BY40" i="22"/>
  <c r="BZ40" i="22"/>
  <c r="CA40" i="22"/>
  <c r="CB40" i="22"/>
  <c r="CC40" i="22"/>
  <c r="CD40" i="22"/>
  <c r="CE40" i="22"/>
  <c r="CF40" i="22"/>
  <c r="CG40" i="22"/>
  <c r="CH40" i="22"/>
  <c r="CI40" i="22"/>
  <c r="CJ40" i="22"/>
  <c r="CK40" i="22"/>
  <c r="CL40" i="22"/>
  <c r="CM40" i="22"/>
  <c r="BC40" i="22"/>
  <c r="E83" i="22"/>
  <c r="F83" i="22"/>
  <c r="G83" i="22"/>
  <c r="H83" i="22"/>
  <c r="I83" i="22"/>
  <c r="J83" i="22"/>
  <c r="AW40" i="22"/>
  <c r="D83" i="22"/>
  <c r="AN83" i="22"/>
  <c r="AX76" i="22"/>
  <c r="AN82" i="22"/>
  <c r="AM82" i="22"/>
  <c r="AL82" i="22"/>
  <c r="AK82" i="22"/>
  <c r="AJ82" i="22"/>
  <c r="AI82" i="22"/>
  <c r="AH82" i="22"/>
  <c r="AG82" i="22"/>
  <c r="AF82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5" i="11" l="1"/>
  <c r="C48" i="11" l="1"/>
  <c r="D48" i="11" s="1"/>
  <c r="C51" i="11"/>
  <c r="D51" i="11" s="1"/>
  <c r="C49" i="11"/>
  <c r="D49" i="11" s="1"/>
  <c r="C52" i="11"/>
  <c r="D52" i="11" s="1"/>
  <c r="C50" i="11"/>
  <c r="D50" i="11" s="1"/>
  <c r="C53" i="11"/>
  <c r="D53" i="11" s="1"/>
  <c r="C55" i="11"/>
  <c r="D55" i="11" s="1"/>
  <c r="C56" i="11"/>
  <c r="D56" i="11" s="1"/>
  <c r="C54" i="11"/>
  <c r="D54" i="11" s="1"/>
  <c r="C57" i="11"/>
  <c r="D57" i="11" s="1"/>
  <c r="C26" i="11"/>
  <c r="D26" i="11" s="1"/>
  <c r="C32" i="11"/>
  <c r="D32" i="11" s="1"/>
  <c r="C35" i="11"/>
  <c r="D35" i="11" s="1"/>
  <c r="C37" i="11"/>
  <c r="D37" i="11" s="1"/>
  <c r="C38" i="11"/>
  <c r="D38" i="11" s="1"/>
  <c r="C41" i="11"/>
  <c r="D41" i="11" s="1"/>
  <c r="C42" i="11"/>
  <c r="D42" i="11" s="1"/>
  <c r="C45" i="11"/>
  <c r="D45" i="11" s="1"/>
  <c r="C46" i="11"/>
  <c r="D46" i="11" s="1"/>
  <c r="C27" i="11"/>
  <c r="D27" i="11" s="1"/>
  <c r="C29" i="11"/>
  <c r="D29" i="11" s="1"/>
  <c r="C36" i="11"/>
  <c r="D36" i="11" s="1"/>
  <c r="C39" i="11"/>
  <c r="D39" i="11" s="1"/>
  <c r="C43" i="11"/>
  <c r="D43" i="11" s="1"/>
  <c r="C47" i="11"/>
  <c r="D47" i="11" s="1"/>
  <c r="C28" i="11"/>
  <c r="D28" i="11" s="1"/>
  <c r="C30" i="11"/>
  <c r="D30" i="11" s="1"/>
  <c r="C40" i="11"/>
  <c r="D40" i="11" s="1"/>
  <c r="C44" i="11"/>
  <c r="D44" i="11" s="1"/>
  <c r="C31" i="11"/>
  <c r="D31" i="11" s="1"/>
  <c r="C33" i="11"/>
  <c r="D33" i="11" s="1"/>
  <c r="C34" i="11"/>
  <c r="D34" i="11" s="1"/>
  <c r="C24" i="11"/>
  <c r="D24" i="11" s="1"/>
  <c r="C18" i="11"/>
  <c r="D18" i="11" s="1"/>
  <c r="C20" i="11"/>
  <c r="D20" i="11" s="1"/>
  <c r="C13" i="11"/>
  <c r="D13" i="11" s="1"/>
  <c r="C19" i="11"/>
  <c r="D19" i="11" s="1"/>
  <c r="C21" i="11"/>
  <c r="D21" i="11" s="1"/>
  <c r="C25" i="11"/>
  <c r="D25" i="11" s="1"/>
  <c r="C14" i="11"/>
  <c r="D14" i="11" s="1"/>
  <c r="C16" i="11"/>
  <c r="D16" i="11" s="1"/>
  <c r="C22" i="11"/>
  <c r="D22" i="11" s="1"/>
  <c r="C23" i="11"/>
  <c r="D23" i="11" s="1"/>
  <c r="C15" i="11"/>
  <c r="D15" i="11" s="1"/>
  <c r="C17" i="11"/>
  <c r="D17" i="11" s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3" i="16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3" i="18"/>
  <c r="AC38" i="12"/>
  <c r="AB38" i="12"/>
  <c r="AA38" i="12"/>
  <c r="Z38" i="12"/>
  <c r="Y38" i="12"/>
  <c r="X38" i="12"/>
  <c r="W38" i="12"/>
  <c r="V38" i="12"/>
  <c r="U38" i="12"/>
  <c r="T38" i="12"/>
  <c r="S38" i="12"/>
  <c r="AB36" i="12"/>
  <c r="Y36" i="12"/>
  <c r="AA34" i="12"/>
  <c r="AA36" i="12" s="1"/>
  <c r="Z34" i="12"/>
  <c r="Z36" i="12" s="1"/>
  <c r="Y34" i="12"/>
  <c r="W34" i="12"/>
  <c r="W36" i="12" s="1"/>
  <c r="U34" i="12"/>
  <c r="U36" i="12" s="1"/>
  <c r="Q34" i="12"/>
  <c r="Y32" i="12"/>
  <c r="X32" i="12"/>
  <c r="X34" i="12" s="1"/>
  <c r="X36" i="12" s="1"/>
  <c r="W32" i="12"/>
  <c r="V32" i="12"/>
  <c r="V34" i="12" s="1"/>
  <c r="V36" i="12" s="1"/>
  <c r="U32" i="12"/>
  <c r="T32" i="12"/>
  <c r="T34" i="12" s="1"/>
  <c r="T36" i="12" s="1"/>
  <c r="S32" i="12"/>
  <c r="S34" i="12" s="1"/>
  <c r="S36" i="12" s="1"/>
  <c r="R32" i="12"/>
  <c r="R34" i="12" s="1"/>
  <c r="R36" i="12" s="1"/>
  <c r="Q32" i="12"/>
  <c r="P32" i="12"/>
  <c r="O32" i="12"/>
  <c r="AB23" i="12"/>
  <c r="AA23" i="12"/>
  <c r="Z23" i="12"/>
  <c r="Y23" i="12"/>
  <c r="X23" i="12"/>
  <c r="W23" i="12"/>
  <c r="V23" i="12"/>
  <c r="U23" i="12"/>
  <c r="T23" i="12"/>
  <c r="S23" i="12"/>
  <c r="R23" i="12"/>
  <c r="R21" i="12"/>
  <c r="S21" i="12"/>
  <c r="T21" i="12"/>
  <c r="U21" i="12"/>
  <c r="V21" i="12"/>
  <c r="W21" i="12"/>
  <c r="X21" i="12"/>
  <c r="Y21" i="12"/>
  <c r="Z21" i="12"/>
  <c r="AA21" i="12"/>
  <c r="Q21" i="12"/>
  <c r="P19" i="12"/>
  <c r="Q19" i="12"/>
  <c r="R19" i="12"/>
  <c r="S19" i="12"/>
  <c r="T19" i="12"/>
  <c r="U19" i="12"/>
  <c r="V19" i="12"/>
  <c r="W19" i="12"/>
  <c r="X19" i="12"/>
  <c r="Y19" i="12"/>
  <c r="O19" i="12"/>
  <c r="G134" i="1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C75" i="11"/>
  <c r="D75" i="11" s="1"/>
  <c r="C7" i="11"/>
  <c r="C8" i="11"/>
  <c r="C9" i="11"/>
  <c r="C10" i="11"/>
  <c r="C11" i="11"/>
  <c r="D11" i="11" s="1"/>
  <c r="F11" i="11" s="1"/>
  <c r="C12" i="11"/>
  <c r="D12" i="11" s="1"/>
  <c r="F12" i="11" s="1"/>
  <c r="C6" i="11"/>
  <c r="G56" i="11" l="1"/>
  <c r="H56" i="11"/>
  <c r="F56" i="11"/>
  <c r="H52" i="11"/>
  <c r="G52" i="11"/>
  <c r="F52" i="11"/>
  <c r="F55" i="11"/>
  <c r="H55" i="11"/>
  <c r="G55" i="11"/>
  <c r="F49" i="11"/>
  <c r="G49" i="11"/>
  <c r="H49" i="11"/>
  <c r="G57" i="11"/>
  <c r="F57" i="11"/>
  <c r="H57" i="11"/>
  <c r="F53" i="11"/>
  <c r="G53" i="11"/>
  <c r="H53" i="11"/>
  <c r="G51" i="11"/>
  <c r="F51" i="11"/>
  <c r="H51" i="11"/>
  <c r="F54" i="11"/>
  <c r="H54" i="11"/>
  <c r="G54" i="11"/>
  <c r="F50" i="11"/>
  <c r="H50" i="11"/>
  <c r="G50" i="11"/>
  <c r="G48" i="11"/>
  <c r="H48" i="11"/>
  <c r="F48" i="11"/>
  <c r="G31" i="11"/>
  <c r="H31" i="11"/>
  <c r="F31" i="11"/>
  <c r="F28" i="11"/>
  <c r="H28" i="11"/>
  <c r="G28" i="11"/>
  <c r="F36" i="11"/>
  <c r="H36" i="11"/>
  <c r="G36" i="11"/>
  <c r="F45" i="11"/>
  <c r="H45" i="11"/>
  <c r="G45" i="11"/>
  <c r="F37" i="11"/>
  <c r="H37" i="11"/>
  <c r="G37" i="11"/>
  <c r="H44" i="11"/>
  <c r="F44" i="11"/>
  <c r="G44" i="11"/>
  <c r="H47" i="11"/>
  <c r="G47" i="11"/>
  <c r="F47" i="11"/>
  <c r="G29" i="11"/>
  <c r="H29" i="11"/>
  <c r="F29" i="11"/>
  <c r="G42" i="11"/>
  <c r="F42" i="11"/>
  <c r="E42" i="11" s="1"/>
  <c r="C113" i="11" s="1"/>
  <c r="H42" i="11"/>
  <c r="G35" i="11"/>
  <c r="H35" i="11"/>
  <c r="F35" i="11"/>
  <c r="E35" i="11" s="1"/>
  <c r="C106" i="11" s="1"/>
  <c r="H34" i="11"/>
  <c r="G34" i="11"/>
  <c r="F34" i="11"/>
  <c r="H40" i="11"/>
  <c r="F40" i="11"/>
  <c r="G40" i="11"/>
  <c r="H43" i="11"/>
  <c r="G43" i="11"/>
  <c r="F43" i="11"/>
  <c r="F27" i="11"/>
  <c r="G27" i="11"/>
  <c r="H27" i="11"/>
  <c r="F41" i="11"/>
  <c r="H41" i="11"/>
  <c r="G41" i="11"/>
  <c r="F32" i="11"/>
  <c r="H32" i="11"/>
  <c r="G32" i="11"/>
  <c r="F33" i="11"/>
  <c r="H33" i="11"/>
  <c r="G33" i="11"/>
  <c r="G30" i="11"/>
  <c r="H30" i="11"/>
  <c r="F30" i="11"/>
  <c r="H39" i="11"/>
  <c r="G39" i="11"/>
  <c r="F39" i="11"/>
  <c r="G46" i="11"/>
  <c r="F46" i="11"/>
  <c r="H46" i="11"/>
  <c r="H38" i="11"/>
  <c r="F38" i="11"/>
  <c r="G38" i="11"/>
  <c r="H26" i="11"/>
  <c r="F26" i="11"/>
  <c r="G26" i="11"/>
  <c r="G146" i="11"/>
  <c r="F15" i="11"/>
  <c r="H15" i="11"/>
  <c r="G15" i="11"/>
  <c r="G14" i="11"/>
  <c r="H14" i="11"/>
  <c r="F14" i="11"/>
  <c r="G13" i="11"/>
  <c r="H13" i="11"/>
  <c r="F13" i="11"/>
  <c r="G23" i="11"/>
  <c r="F23" i="11"/>
  <c r="H23" i="11"/>
  <c r="G25" i="11"/>
  <c r="H25" i="11"/>
  <c r="F25" i="11"/>
  <c r="G20" i="11"/>
  <c r="F20" i="11"/>
  <c r="H20" i="11"/>
  <c r="H22" i="11"/>
  <c r="F22" i="11"/>
  <c r="G22" i="11"/>
  <c r="G21" i="11"/>
  <c r="H21" i="11"/>
  <c r="F21" i="11"/>
  <c r="H18" i="11"/>
  <c r="F18" i="11"/>
  <c r="G18" i="11"/>
  <c r="F17" i="11"/>
  <c r="H17" i="11"/>
  <c r="G17" i="11"/>
  <c r="G16" i="11"/>
  <c r="H16" i="11"/>
  <c r="F16" i="11"/>
  <c r="F19" i="11"/>
  <c r="H19" i="11"/>
  <c r="G19" i="11"/>
  <c r="G24" i="11"/>
  <c r="F24" i="11"/>
  <c r="H24" i="11"/>
  <c r="D9" i="11"/>
  <c r="F9" i="11" s="1"/>
  <c r="D6" i="11"/>
  <c r="F6" i="11" s="1"/>
  <c r="D8" i="11"/>
  <c r="F8" i="11" s="1"/>
  <c r="D7" i="11"/>
  <c r="F7" i="11" s="1"/>
  <c r="D10" i="11"/>
  <c r="F10" i="11" s="1"/>
  <c r="G12" i="11"/>
  <c r="H12" i="11"/>
  <c r="G11" i="11"/>
  <c r="H11" i="11"/>
  <c r="E29" i="11" l="1"/>
  <c r="C100" i="11" s="1"/>
  <c r="E28" i="11"/>
  <c r="C99" i="11" s="1"/>
  <c r="E54" i="11"/>
  <c r="C125" i="11" s="1"/>
  <c r="C72" i="11"/>
  <c r="C73" i="11" s="1"/>
  <c r="C76" i="11" s="1"/>
  <c r="D76" i="11" s="1"/>
  <c r="E50" i="11"/>
  <c r="C121" i="11" s="1"/>
  <c r="E55" i="11"/>
  <c r="C126" i="11" s="1"/>
  <c r="E36" i="11"/>
  <c r="C107" i="11" s="1"/>
  <c r="E38" i="11"/>
  <c r="C109" i="11" s="1"/>
  <c r="E53" i="11"/>
  <c r="C124" i="11" s="1"/>
  <c r="I49" i="11"/>
  <c r="J49" i="11"/>
  <c r="M49" i="11" s="1"/>
  <c r="J55" i="11"/>
  <c r="M55" i="11" s="1"/>
  <c r="I55" i="11"/>
  <c r="I52" i="11"/>
  <c r="J52" i="11"/>
  <c r="M52" i="11" s="1"/>
  <c r="E33" i="11"/>
  <c r="C104" i="11" s="1"/>
  <c r="I54" i="11"/>
  <c r="J54" i="11"/>
  <c r="M54" i="11" s="1"/>
  <c r="E51" i="11"/>
  <c r="C122" i="11" s="1"/>
  <c r="J57" i="11"/>
  <c r="M57" i="11" s="1"/>
  <c r="I57" i="11"/>
  <c r="E56" i="11"/>
  <c r="C127" i="11" s="1"/>
  <c r="E32" i="11"/>
  <c r="C103" i="11" s="1"/>
  <c r="E27" i="11"/>
  <c r="C98" i="11" s="1"/>
  <c r="E48" i="11"/>
  <c r="C119" i="11" s="1"/>
  <c r="J50" i="11"/>
  <c r="M50" i="11" s="1"/>
  <c r="I50" i="11"/>
  <c r="J53" i="11"/>
  <c r="M53" i="11" s="1"/>
  <c r="I53" i="11"/>
  <c r="E57" i="11"/>
  <c r="C128" i="11" s="1"/>
  <c r="E49" i="11"/>
  <c r="C120" i="11" s="1"/>
  <c r="E52" i="11"/>
  <c r="C123" i="11" s="1"/>
  <c r="J56" i="11"/>
  <c r="M56" i="11" s="1"/>
  <c r="I56" i="11"/>
  <c r="J48" i="11"/>
  <c r="M48" i="11" s="1"/>
  <c r="I48" i="11"/>
  <c r="J51" i="11"/>
  <c r="M51" i="11" s="1"/>
  <c r="I51" i="11"/>
  <c r="I26" i="11"/>
  <c r="J26" i="11"/>
  <c r="M26" i="11" s="1"/>
  <c r="J46" i="11"/>
  <c r="M46" i="11" s="1"/>
  <c r="I46" i="11"/>
  <c r="J41" i="11"/>
  <c r="M41" i="11" s="1"/>
  <c r="I41" i="11"/>
  <c r="I44" i="11"/>
  <c r="J44" i="11"/>
  <c r="M44" i="11" s="1"/>
  <c r="E45" i="11"/>
  <c r="C116" i="11" s="1"/>
  <c r="I36" i="11"/>
  <c r="J36" i="11"/>
  <c r="M36" i="11" s="1"/>
  <c r="E46" i="11"/>
  <c r="C117" i="11" s="1"/>
  <c r="I39" i="11"/>
  <c r="J39" i="11"/>
  <c r="M39" i="11" s="1"/>
  <c r="I32" i="11"/>
  <c r="J32" i="11"/>
  <c r="M32" i="11" s="1"/>
  <c r="E41" i="11"/>
  <c r="C112" i="11" s="1"/>
  <c r="E43" i="11"/>
  <c r="C114" i="11" s="1"/>
  <c r="E40" i="11"/>
  <c r="C111" i="11" s="1"/>
  <c r="J34" i="11"/>
  <c r="M34" i="11" s="1"/>
  <c r="I34" i="11"/>
  <c r="J42" i="11"/>
  <c r="M42" i="11" s="1"/>
  <c r="I42" i="11"/>
  <c r="J29" i="11"/>
  <c r="M29" i="11" s="1"/>
  <c r="I29" i="11"/>
  <c r="I47" i="11"/>
  <c r="J47" i="11"/>
  <c r="M47" i="11" s="1"/>
  <c r="E37" i="11"/>
  <c r="C108" i="11" s="1"/>
  <c r="J45" i="11"/>
  <c r="M45" i="11" s="1"/>
  <c r="I45" i="11"/>
  <c r="E31" i="11"/>
  <c r="C102" i="11" s="1"/>
  <c r="E30" i="11"/>
  <c r="C101" i="11" s="1"/>
  <c r="J33" i="11"/>
  <c r="M33" i="11" s="1"/>
  <c r="I33" i="11"/>
  <c r="J27" i="11"/>
  <c r="M27" i="11" s="1"/>
  <c r="I27" i="11"/>
  <c r="I40" i="11"/>
  <c r="J40" i="11"/>
  <c r="M40" i="11" s="1"/>
  <c r="J37" i="11"/>
  <c r="M37" i="11" s="1"/>
  <c r="I37" i="11"/>
  <c r="I31" i="11"/>
  <c r="J31" i="11"/>
  <c r="M31" i="11" s="1"/>
  <c r="E26" i="11"/>
  <c r="C97" i="11" s="1"/>
  <c r="I38" i="11"/>
  <c r="J38" i="11"/>
  <c r="M38" i="11" s="1"/>
  <c r="E39" i="11"/>
  <c r="C110" i="11" s="1"/>
  <c r="I30" i="11"/>
  <c r="J30" i="11"/>
  <c r="M30" i="11" s="1"/>
  <c r="I43" i="11"/>
  <c r="J43" i="11"/>
  <c r="M43" i="11" s="1"/>
  <c r="E34" i="11"/>
  <c r="C105" i="11" s="1"/>
  <c r="J35" i="11"/>
  <c r="M35" i="11" s="1"/>
  <c r="I35" i="11"/>
  <c r="E47" i="11"/>
  <c r="C118" i="11" s="1"/>
  <c r="E44" i="11"/>
  <c r="C115" i="11" s="1"/>
  <c r="I28" i="11"/>
  <c r="J28" i="11"/>
  <c r="M28" i="11" s="1"/>
  <c r="G147" i="11"/>
  <c r="J16" i="11"/>
  <c r="M16" i="11" s="1"/>
  <c r="I16" i="11"/>
  <c r="I23" i="11"/>
  <c r="J23" i="11"/>
  <c r="M23" i="11" s="1"/>
  <c r="J13" i="11"/>
  <c r="M13" i="11" s="1"/>
  <c r="I13" i="11"/>
  <c r="J24" i="11"/>
  <c r="M24" i="11" s="1"/>
  <c r="I24" i="11"/>
  <c r="I19" i="11"/>
  <c r="J19" i="11"/>
  <c r="M19" i="11" s="1"/>
  <c r="I21" i="11"/>
  <c r="J21" i="11"/>
  <c r="M21" i="11" s="1"/>
  <c r="I22" i="11"/>
  <c r="J22" i="11"/>
  <c r="M22" i="11" s="1"/>
  <c r="I20" i="11"/>
  <c r="J20" i="11"/>
  <c r="M20" i="11" s="1"/>
  <c r="I25" i="11"/>
  <c r="J25" i="11"/>
  <c r="M25" i="11" s="1"/>
  <c r="I15" i="11"/>
  <c r="J15" i="11"/>
  <c r="M15" i="11" s="1"/>
  <c r="I17" i="11"/>
  <c r="J17" i="11"/>
  <c r="M17" i="11" s="1"/>
  <c r="J18" i="11"/>
  <c r="M18" i="11" s="1"/>
  <c r="I18" i="11"/>
  <c r="I14" i="11"/>
  <c r="J14" i="11"/>
  <c r="M14" i="11" s="1"/>
  <c r="H8" i="11"/>
  <c r="I8" i="11" s="1"/>
  <c r="H10" i="11"/>
  <c r="I10" i="11" s="1"/>
  <c r="H9" i="11"/>
  <c r="I9" i="11" s="1"/>
  <c r="H6" i="11"/>
  <c r="I6" i="11" s="1"/>
  <c r="G7" i="11"/>
  <c r="G6" i="11"/>
  <c r="H7" i="11"/>
  <c r="I7" i="11" s="1"/>
  <c r="G10" i="11"/>
  <c r="G8" i="11"/>
  <c r="G9" i="11"/>
  <c r="I11" i="11"/>
  <c r="K11" i="11" s="1"/>
  <c r="K64" i="11" s="1"/>
  <c r="J11" i="11"/>
  <c r="I12" i="11"/>
  <c r="J12" i="11"/>
  <c r="M12" i="11" s="1"/>
  <c r="M65" i="11" s="1"/>
  <c r="K50" i="11" l="1"/>
  <c r="L50" i="11"/>
  <c r="K51" i="11"/>
  <c r="L51" i="11"/>
  <c r="K56" i="11"/>
  <c r="L56" i="11"/>
  <c r="L52" i="11"/>
  <c r="K52" i="11"/>
  <c r="L49" i="11"/>
  <c r="K49" i="11"/>
  <c r="K53" i="11"/>
  <c r="L53" i="11"/>
  <c r="L57" i="11"/>
  <c r="K57" i="11"/>
  <c r="K54" i="11"/>
  <c r="L54" i="11"/>
  <c r="K55" i="11"/>
  <c r="L55" i="11"/>
  <c r="L48" i="11"/>
  <c r="K48" i="11"/>
  <c r="K28" i="11"/>
  <c r="L28" i="11"/>
  <c r="K38" i="11"/>
  <c r="L38" i="11"/>
  <c r="K37" i="11"/>
  <c r="L37" i="11"/>
  <c r="L27" i="11"/>
  <c r="K27" i="11"/>
  <c r="L46" i="11"/>
  <c r="K46" i="11"/>
  <c r="K30" i="11"/>
  <c r="L30" i="11"/>
  <c r="K42" i="11"/>
  <c r="L42" i="11"/>
  <c r="L32" i="11"/>
  <c r="K32" i="11"/>
  <c r="L44" i="11"/>
  <c r="K44" i="11"/>
  <c r="K33" i="11"/>
  <c r="L33" i="11"/>
  <c r="K45" i="11"/>
  <c r="L45" i="11"/>
  <c r="L47" i="11"/>
  <c r="K47" i="11"/>
  <c r="K36" i="11"/>
  <c r="L36" i="11"/>
  <c r="K41" i="11"/>
  <c r="L41" i="11"/>
  <c r="L35" i="11"/>
  <c r="K35" i="11"/>
  <c r="L43" i="11"/>
  <c r="K43" i="11"/>
  <c r="L31" i="11"/>
  <c r="K31" i="11"/>
  <c r="K40" i="11"/>
  <c r="L40" i="11"/>
  <c r="K29" i="11"/>
  <c r="L29" i="11"/>
  <c r="K34" i="11"/>
  <c r="L34" i="11"/>
  <c r="L39" i="11"/>
  <c r="K39" i="11"/>
  <c r="K26" i="11"/>
  <c r="L26" i="11"/>
  <c r="G148" i="11"/>
  <c r="K14" i="11"/>
  <c r="L14" i="11"/>
  <c r="L17" i="11"/>
  <c r="K17" i="11"/>
  <c r="K15" i="11"/>
  <c r="L15" i="11"/>
  <c r="L20" i="11"/>
  <c r="K20" i="11"/>
  <c r="L24" i="11"/>
  <c r="K24" i="11"/>
  <c r="K18" i="11"/>
  <c r="L18" i="11"/>
  <c r="L21" i="11"/>
  <c r="K21" i="11"/>
  <c r="L23" i="11"/>
  <c r="K23" i="11"/>
  <c r="L25" i="11"/>
  <c r="K25" i="11"/>
  <c r="K13" i="11"/>
  <c r="L13" i="11"/>
  <c r="K16" i="11"/>
  <c r="L16" i="11"/>
  <c r="K22" i="11"/>
  <c r="L22" i="11"/>
  <c r="K19" i="11"/>
  <c r="L19" i="11"/>
  <c r="J8" i="11"/>
  <c r="M8" i="11" s="1"/>
  <c r="M61" i="11" s="1"/>
  <c r="J6" i="11"/>
  <c r="M6" i="11" s="1"/>
  <c r="M59" i="11" s="1"/>
  <c r="J10" i="11"/>
  <c r="M10" i="11" s="1"/>
  <c r="M63" i="11" s="1"/>
  <c r="J9" i="11"/>
  <c r="M9" i="11" s="1"/>
  <c r="M62" i="11" s="1"/>
  <c r="J7" i="11"/>
  <c r="M7" i="11" s="1"/>
  <c r="M60" i="11" s="1"/>
  <c r="K6" i="11"/>
  <c r="K8" i="11"/>
  <c r="K7" i="11"/>
  <c r="L11" i="11"/>
  <c r="L64" i="11" s="1"/>
  <c r="M11" i="11"/>
  <c r="M64" i="11" s="1"/>
  <c r="K12" i="11"/>
  <c r="L12" i="11"/>
  <c r="L65" i="11" s="1"/>
  <c r="K10" i="11"/>
  <c r="K63" i="11" s="1"/>
  <c r="K9" i="11"/>
  <c r="K62" i="11" s="1"/>
  <c r="E23" i="11" l="1"/>
  <c r="C94" i="11" s="1"/>
  <c r="E20" i="11"/>
  <c r="C91" i="11" s="1"/>
  <c r="E17" i="11"/>
  <c r="C88" i="11" s="1"/>
  <c r="L8" i="11"/>
  <c r="L61" i="11" s="1"/>
  <c r="L10" i="11"/>
  <c r="L63" i="11" s="1"/>
  <c r="E19" i="11"/>
  <c r="C90" i="11" s="1"/>
  <c r="E25" i="11"/>
  <c r="C96" i="11" s="1"/>
  <c r="E21" i="11"/>
  <c r="C92" i="11" s="1"/>
  <c r="E24" i="11"/>
  <c r="C95" i="11" s="1"/>
  <c r="E15" i="11"/>
  <c r="C86" i="11" s="1"/>
  <c r="G149" i="1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E22" i="11"/>
  <c r="C93" i="11" s="1"/>
  <c r="E13" i="11"/>
  <c r="C84" i="11" s="1"/>
  <c r="E18" i="11"/>
  <c r="C89" i="11" s="1"/>
  <c r="E16" i="11"/>
  <c r="C87" i="11" s="1"/>
  <c r="E14" i="11"/>
  <c r="C85" i="11" s="1"/>
  <c r="K65" i="11"/>
  <c r="E12" i="11"/>
  <c r="C83" i="11" s="1"/>
  <c r="E11" i="11"/>
  <c r="C82" i="11" s="1"/>
  <c r="L6" i="11"/>
  <c r="E6" i="11" s="1"/>
  <c r="C77" i="11" s="1"/>
  <c r="D77" i="11" s="1"/>
  <c r="L9" i="11"/>
  <c r="L62" i="11" s="1"/>
  <c r="E10" i="11"/>
  <c r="C81" i="11" s="1"/>
  <c r="L7" i="11"/>
  <c r="E7" i="11" s="1"/>
  <c r="C78" i="11" s="1"/>
  <c r="K60" i="11"/>
  <c r="K59" i="11"/>
  <c r="K61" i="11"/>
  <c r="E8" i="11" l="1"/>
  <c r="C79" i="11" s="1"/>
  <c r="L60" i="11"/>
  <c r="L59" i="11"/>
  <c r="G164" i="11"/>
  <c r="E9" i="11"/>
  <c r="C80" i="11" s="1"/>
  <c r="D78" i="11"/>
  <c r="D79" i="11" l="1"/>
  <c r="G165" i="11"/>
  <c r="D80" i="1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l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G166" i="11"/>
  <c r="D127" i="11" l="1"/>
  <c r="D128" i="11" s="1"/>
  <c r="D129" i="11" s="1"/>
  <c r="H164" i="11" s="1"/>
  <c r="I164" i="11" s="1"/>
  <c r="D34" i="18" s="1"/>
  <c r="G167" i="11"/>
  <c r="H166" i="11" l="1"/>
  <c r="I166" i="11" s="1"/>
  <c r="D36" i="18" s="1"/>
  <c r="P118" i="16" s="1"/>
  <c r="Q118" i="16" s="1"/>
  <c r="R118" i="16" s="1"/>
  <c r="AI75" i="17" s="1"/>
  <c r="AI75" i="19" s="1"/>
  <c r="H151" i="11"/>
  <c r="I151" i="11" s="1"/>
  <c r="D21" i="18" s="1"/>
  <c r="P112" i="16" s="1"/>
  <c r="Q112" i="16" s="1"/>
  <c r="R112" i="16" s="1"/>
  <c r="AK75" i="17" s="1"/>
  <c r="AK75" i="19" s="1"/>
  <c r="H138" i="11"/>
  <c r="I138" i="11" s="1"/>
  <c r="D8" i="18" s="1"/>
  <c r="H135" i="11"/>
  <c r="I135" i="11" s="1"/>
  <c r="D5" i="18" s="1"/>
  <c r="H155" i="11"/>
  <c r="I155" i="11" s="1"/>
  <c r="D25" i="18" s="1"/>
  <c r="P240" i="16" s="1"/>
  <c r="Q240" i="16" s="1"/>
  <c r="R240" i="16" s="1"/>
  <c r="AF57" i="17" s="1"/>
  <c r="AF57" i="19" s="1"/>
  <c r="H143" i="11"/>
  <c r="I143" i="11" s="1"/>
  <c r="D13" i="18" s="1"/>
  <c r="P326" i="16" s="1"/>
  <c r="Q326" i="16" s="1"/>
  <c r="R326" i="16" s="1"/>
  <c r="AD67" i="17" s="1"/>
  <c r="AD67" i="19" s="1"/>
  <c r="P238" i="16"/>
  <c r="Q238" i="16" s="1"/>
  <c r="R238" i="16" s="1"/>
  <c r="AF58" i="17" s="1"/>
  <c r="AF58" i="19" s="1"/>
  <c r="P327" i="16"/>
  <c r="Q327" i="16" s="1"/>
  <c r="R327" i="16" s="1"/>
  <c r="AC67" i="17" s="1"/>
  <c r="AC67" i="19" s="1"/>
  <c r="H158" i="11"/>
  <c r="I158" i="11" s="1"/>
  <c r="D28" i="18" s="1"/>
  <c r="H150" i="11"/>
  <c r="I150" i="11" s="1"/>
  <c r="D20" i="18" s="1"/>
  <c r="H152" i="11"/>
  <c r="I152" i="11" s="1"/>
  <c r="D22" i="18" s="1"/>
  <c r="H159" i="11"/>
  <c r="I159" i="11" s="1"/>
  <c r="D29" i="18" s="1"/>
  <c r="H144" i="11"/>
  <c r="I144" i="11" s="1"/>
  <c r="D14" i="18" s="1"/>
  <c r="H156" i="11"/>
  <c r="I156" i="11" s="1"/>
  <c r="D26" i="18" s="1"/>
  <c r="H154" i="11"/>
  <c r="I154" i="11" s="1"/>
  <c r="D24" i="18" s="1"/>
  <c r="H157" i="11"/>
  <c r="I157" i="11" s="1"/>
  <c r="D27" i="18" s="1"/>
  <c r="H146" i="11"/>
  <c r="I146" i="11" s="1"/>
  <c r="D16" i="18" s="1"/>
  <c r="H162" i="11"/>
  <c r="I162" i="11" s="1"/>
  <c r="D32" i="18" s="1"/>
  <c r="H147" i="11"/>
  <c r="I147" i="11" s="1"/>
  <c r="D17" i="18" s="1"/>
  <c r="P329" i="16"/>
  <c r="Q329" i="16" s="1"/>
  <c r="R329" i="16" s="1"/>
  <c r="AC68" i="17" s="1"/>
  <c r="AC68" i="19" s="1"/>
  <c r="H163" i="11"/>
  <c r="I163" i="11" s="1"/>
  <c r="D33" i="18" s="1"/>
  <c r="H148" i="11"/>
  <c r="I148" i="11" s="1"/>
  <c r="D18" i="18" s="1"/>
  <c r="H160" i="11"/>
  <c r="I160" i="11" s="1"/>
  <c r="D30" i="18" s="1"/>
  <c r="H145" i="11"/>
  <c r="I145" i="11" s="1"/>
  <c r="D15" i="18" s="1"/>
  <c r="H161" i="11"/>
  <c r="I161" i="11" s="1"/>
  <c r="D31" i="18" s="1"/>
  <c r="H133" i="11"/>
  <c r="I133" i="11" s="1"/>
  <c r="D3" i="18" s="1"/>
  <c r="P5" i="16" s="1"/>
  <c r="Q5" i="16" s="1"/>
  <c r="R5" i="16" s="1"/>
  <c r="AN75" i="17" s="1"/>
  <c r="AN75" i="19" s="1"/>
  <c r="H136" i="11"/>
  <c r="I136" i="11" s="1"/>
  <c r="D6" i="18" s="1"/>
  <c r="F6" i="18" s="1"/>
  <c r="G32" i="16" s="1"/>
  <c r="H32" i="16" s="1"/>
  <c r="H134" i="11"/>
  <c r="I134" i="11" s="1"/>
  <c r="D4" i="18" s="1"/>
  <c r="F4" i="18" s="1"/>
  <c r="G15" i="16" s="1"/>
  <c r="H15" i="16" s="1"/>
  <c r="H140" i="11"/>
  <c r="I140" i="11" s="1"/>
  <c r="D10" i="18" s="1"/>
  <c r="H137" i="11"/>
  <c r="I137" i="11" s="1"/>
  <c r="D7" i="18" s="1"/>
  <c r="P131" i="16" s="1"/>
  <c r="Q131" i="16" s="1"/>
  <c r="R131" i="16" s="1"/>
  <c r="AJ63" i="17" s="1"/>
  <c r="AJ63" i="19" s="1"/>
  <c r="H165" i="11"/>
  <c r="I165" i="11" s="1"/>
  <c r="D35" i="18" s="1"/>
  <c r="H149" i="11"/>
  <c r="I149" i="11" s="1"/>
  <c r="D19" i="18" s="1"/>
  <c r="H153" i="11"/>
  <c r="I153" i="11" s="1"/>
  <c r="D23" i="18" s="1"/>
  <c r="H141" i="11"/>
  <c r="I141" i="11" s="1"/>
  <c r="D11" i="18" s="1"/>
  <c r="H142" i="11"/>
  <c r="I142" i="11" s="1"/>
  <c r="D12" i="18" s="1"/>
  <c r="H139" i="11"/>
  <c r="I139" i="11" s="1"/>
  <c r="D9" i="18" s="1"/>
  <c r="P56" i="16"/>
  <c r="Q56" i="16" s="1"/>
  <c r="R56" i="16" s="1"/>
  <c r="AM50" i="17" s="1"/>
  <c r="AM50" i="19" s="1"/>
  <c r="P53" i="16"/>
  <c r="Q53" i="16" s="1"/>
  <c r="R53" i="16" s="1"/>
  <c r="AN51" i="17" s="1"/>
  <c r="AN51" i="19" s="1"/>
  <c r="P55" i="16"/>
  <c r="Q55" i="16" s="1"/>
  <c r="R55" i="16" s="1"/>
  <c r="AN50" i="17" s="1"/>
  <c r="AN50" i="19" s="1"/>
  <c r="P51" i="16"/>
  <c r="Q51" i="16" s="1"/>
  <c r="R51" i="16" s="1"/>
  <c r="AN52" i="17" s="1"/>
  <c r="AN52" i="19" s="1"/>
  <c r="P58" i="16"/>
  <c r="Q58" i="16" s="1"/>
  <c r="R58" i="16" s="1"/>
  <c r="AM49" i="17" s="1"/>
  <c r="AM49" i="19" s="1"/>
  <c r="P52" i="16"/>
  <c r="Q52" i="16" s="1"/>
  <c r="R52" i="16" s="1"/>
  <c r="AM52" i="17" s="1"/>
  <c r="AM52" i="19" s="1"/>
  <c r="P57" i="16"/>
  <c r="Q57" i="16" s="1"/>
  <c r="R57" i="16" s="1"/>
  <c r="AN49" i="17" s="1"/>
  <c r="AN49" i="19" s="1"/>
  <c r="P54" i="16"/>
  <c r="Q54" i="16" s="1"/>
  <c r="R54" i="16" s="1"/>
  <c r="AM51" i="17" s="1"/>
  <c r="AM51" i="19" s="1"/>
  <c r="D198" i="9"/>
  <c r="G27" i="16"/>
  <c r="H27" i="16" s="1"/>
  <c r="P166" i="16"/>
  <c r="Q166" i="16" s="1"/>
  <c r="R166" i="16" s="1"/>
  <c r="AG51" i="17" s="1"/>
  <c r="AG51" i="19" s="1"/>
  <c r="P170" i="16"/>
  <c r="Q170" i="16" s="1"/>
  <c r="R170" i="16" s="1"/>
  <c r="AG53" i="17" s="1"/>
  <c r="AG53" i="19" s="1"/>
  <c r="P164" i="16"/>
  <c r="Q164" i="16" s="1"/>
  <c r="R164" i="16" s="1"/>
  <c r="AG50" i="17" s="1"/>
  <c r="AG50" i="19" s="1"/>
  <c r="P168" i="16"/>
  <c r="Q168" i="16" s="1"/>
  <c r="R168" i="16" s="1"/>
  <c r="AG52" i="17" s="1"/>
  <c r="AG52" i="19" s="1"/>
  <c r="P167" i="16"/>
  <c r="Q167" i="16" s="1"/>
  <c r="R167" i="16" s="1"/>
  <c r="AH52" i="17" s="1"/>
  <c r="AH52" i="19" s="1"/>
  <c r="P169" i="16"/>
  <c r="Q169" i="16" s="1"/>
  <c r="R169" i="16" s="1"/>
  <c r="AH53" i="17" s="1"/>
  <c r="AH53" i="19" s="1"/>
  <c r="P163" i="16"/>
  <c r="Q163" i="16" s="1"/>
  <c r="R163" i="16" s="1"/>
  <c r="AH50" i="17" s="1"/>
  <c r="AH50" i="19" s="1"/>
  <c r="P165" i="16"/>
  <c r="Q165" i="16" s="1"/>
  <c r="R165" i="16" s="1"/>
  <c r="AH51" i="17" s="1"/>
  <c r="AH51" i="19" s="1"/>
  <c r="H4" i="9"/>
  <c r="P35" i="16"/>
  <c r="Q35" i="16" s="1"/>
  <c r="R35" i="16" s="1"/>
  <c r="AN60" i="17" s="1"/>
  <c r="AN60" i="19" s="1"/>
  <c r="P115" i="16"/>
  <c r="Q115" i="16" s="1"/>
  <c r="R115" i="16" s="1"/>
  <c r="AJ76" i="17" s="1"/>
  <c r="AJ76" i="19" s="1"/>
  <c r="P117" i="16"/>
  <c r="Q117" i="16" s="1"/>
  <c r="R117" i="16" s="1"/>
  <c r="AJ75" i="17" s="1"/>
  <c r="AJ75" i="19" s="1"/>
  <c r="P119" i="16"/>
  <c r="Q119" i="16" s="1"/>
  <c r="R119" i="16" s="1"/>
  <c r="AJ74" i="17" s="1"/>
  <c r="AJ74" i="19" s="1"/>
  <c r="P121" i="16"/>
  <c r="Q121" i="16" s="1"/>
  <c r="R121" i="16" s="1"/>
  <c r="AJ73" i="17" s="1"/>
  <c r="AJ73" i="19" s="1"/>
  <c r="F198" i="9"/>
  <c r="F8" i="18"/>
  <c r="F3" i="18"/>
  <c r="G9" i="16" s="1"/>
  <c r="H9" i="16" s="1"/>
  <c r="P8" i="16"/>
  <c r="Q8" i="16" s="1"/>
  <c r="R8" i="16" s="1"/>
  <c r="AM74" i="17" s="1"/>
  <c r="AM74" i="19" s="1"/>
  <c r="P6" i="16"/>
  <c r="Q6" i="16" s="1"/>
  <c r="R6" i="16" s="1"/>
  <c r="AM75" i="17" s="1"/>
  <c r="AM75" i="19" s="1"/>
  <c r="P9" i="16"/>
  <c r="Q9" i="16" s="1"/>
  <c r="R9" i="16" s="1"/>
  <c r="AN73" i="17" s="1"/>
  <c r="AN73" i="19" s="1"/>
  <c r="P3" i="16"/>
  <c r="Q3" i="16" s="1"/>
  <c r="R3" i="16" s="1"/>
  <c r="AN76" i="17" s="1"/>
  <c r="AN76" i="19" s="1"/>
  <c r="P104" i="16"/>
  <c r="Q104" i="16" s="1"/>
  <c r="R104" i="16" s="1"/>
  <c r="AK71" i="17" s="1"/>
  <c r="AK71" i="19" s="1"/>
  <c r="G168" i="11"/>
  <c r="H167" i="11"/>
  <c r="I167" i="11" s="1"/>
  <c r="D37" i="18" s="1"/>
  <c r="P138" i="16" l="1"/>
  <c r="Q138" i="16" s="1"/>
  <c r="R138" i="16" s="1"/>
  <c r="AI60" i="17" s="1"/>
  <c r="AI60" i="19" s="1"/>
  <c r="P323" i="16"/>
  <c r="Q323" i="16" s="1"/>
  <c r="R323" i="16" s="1"/>
  <c r="AC65" i="17" s="1"/>
  <c r="AC65" i="19" s="1"/>
  <c r="P330" i="16"/>
  <c r="Q330" i="16" s="1"/>
  <c r="R330" i="16" s="1"/>
  <c r="AD69" i="17" s="1"/>
  <c r="AD69" i="19" s="1"/>
  <c r="P324" i="16"/>
  <c r="Q324" i="16" s="1"/>
  <c r="R324" i="16" s="1"/>
  <c r="AD66" i="17" s="1"/>
  <c r="AD66" i="19" s="1"/>
  <c r="P110" i="16"/>
  <c r="Q110" i="16" s="1"/>
  <c r="R110" i="16" s="1"/>
  <c r="AK74" i="17" s="1"/>
  <c r="AK74" i="19" s="1"/>
  <c r="P109" i="16"/>
  <c r="Q109" i="16" s="1"/>
  <c r="R109" i="16" s="1"/>
  <c r="AL74" i="17" s="1"/>
  <c r="AL74" i="19" s="1"/>
  <c r="P101" i="16"/>
  <c r="Q101" i="16" s="1"/>
  <c r="R101" i="16" s="1"/>
  <c r="AL70" i="17" s="1"/>
  <c r="AL70" i="19" s="1"/>
  <c r="P325" i="16"/>
  <c r="Q325" i="16" s="1"/>
  <c r="R325" i="16" s="1"/>
  <c r="AC66" i="17" s="1"/>
  <c r="AC66" i="19" s="1"/>
  <c r="P99" i="16"/>
  <c r="Q99" i="16" s="1"/>
  <c r="R99" i="16" s="1"/>
  <c r="AL69" i="17" s="1"/>
  <c r="AL69" i="19" s="1"/>
  <c r="P4" i="16"/>
  <c r="Q4" i="16" s="1"/>
  <c r="R4" i="16" s="1"/>
  <c r="AM76" i="17" s="1"/>
  <c r="AM76" i="19" s="1"/>
  <c r="P10" i="16"/>
  <c r="Q10" i="16" s="1"/>
  <c r="R10" i="16" s="1"/>
  <c r="AM73" i="17" s="1"/>
  <c r="AM73" i="19" s="1"/>
  <c r="P132" i="16"/>
  <c r="Q132" i="16" s="1"/>
  <c r="R132" i="16" s="1"/>
  <c r="AI63" i="17" s="1"/>
  <c r="AI63" i="19" s="1"/>
  <c r="P122" i="16"/>
  <c r="Q122" i="16" s="1"/>
  <c r="R122" i="16" s="1"/>
  <c r="AI73" i="17" s="1"/>
  <c r="AI73" i="19" s="1"/>
  <c r="P120" i="16"/>
  <c r="Q120" i="16" s="1"/>
  <c r="R120" i="16" s="1"/>
  <c r="AI74" i="17" s="1"/>
  <c r="AI74" i="19" s="1"/>
  <c r="F4" i="9"/>
  <c r="C4" i="9"/>
  <c r="C6" i="9" s="1"/>
  <c r="C7" i="9" s="1"/>
  <c r="P7" i="16"/>
  <c r="Q7" i="16" s="1"/>
  <c r="R7" i="16" s="1"/>
  <c r="AN74" i="17" s="1"/>
  <c r="AN74" i="19" s="1"/>
  <c r="P136" i="16"/>
  <c r="Q136" i="16" s="1"/>
  <c r="R136" i="16" s="1"/>
  <c r="AI61" i="17" s="1"/>
  <c r="AI61" i="19" s="1"/>
  <c r="P116" i="16"/>
  <c r="Q116" i="16" s="1"/>
  <c r="R116" i="16" s="1"/>
  <c r="AI76" i="17" s="1"/>
  <c r="AI76" i="19" s="1"/>
  <c r="P328" i="16"/>
  <c r="Q328" i="16" s="1"/>
  <c r="R328" i="16" s="1"/>
  <c r="AD68" i="17" s="1"/>
  <c r="AD68" i="19" s="1"/>
  <c r="P113" i="16"/>
  <c r="Q113" i="16" s="1"/>
  <c r="R113" i="16" s="1"/>
  <c r="AL76" i="17" s="1"/>
  <c r="AL76" i="19" s="1"/>
  <c r="P107" i="16"/>
  <c r="Q107" i="16" s="1"/>
  <c r="R107" i="16" s="1"/>
  <c r="AL73" i="17" s="1"/>
  <c r="AL73" i="19" s="1"/>
  <c r="P111" i="16"/>
  <c r="Q111" i="16" s="1"/>
  <c r="R111" i="16" s="1"/>
  <c r="AL75" i="17" s="1"/>
  <c r="AL75" i="19" s="1"/>
  <c r="G12" i="16"/>
  <c r="H12" i="16" s="1"/>
  <c r="P242" i="16"/>
  <c r="Q242" i="16" s="1"/>
  <c r="R242" i="16" s="1"/>
  <c r="AF56" i="17" s="1"/>
  <c r="AF56" i="19" s="1"/>
  <c r="F101" i="9"/>
  <c r="G18" i="16"/>
  <c r="H18" i="16" s="1"/>
  <c r="P108" i="16"/>
  <c r="Q108" i="16" s="1"/>
  <c r="R108" i="16" s="1"/>
  <c r="AK73" i="17" s="1"/>
  <c r="AK73" i="19" s="1"/>
  <c r="P114" i="16"/>
  <c r="Q114" i="16" s="1"/>
  <c r="R114" i="16" s="1"/>
  <c r="AK76" i="17" s="1"/>
  <c r="AK76" i="19" s="1"/>
  <c r="P39" i="16"/>
  <c r="Q39" i="16" s="1"/>
  <c r="R39" i="16" s="1"/>
  <c r="AN58" i="17" s="1"/>
  <c r="AN58" i="19" s="1"/>
  <c r="G13" i="16"/>
  <c r="H13" i="16" s="1"/>
  <c r="P103" i="16"/>
  <c r="Q103" i="16" s="1"/>
  <c r="R103" i="16" s="1"/>
  <c r="AL71" i="17" s="1"/>
  <c r="AL71" i="19" s="1"/>
  <c r="P134" i="16"/>
  <c r="Q134" i="16" s="1"/>
  <c r="R134" i="16" s="1"/>
  <c r="AI62" i="17" s="1"/>
  <c r="AI62" i="19" s="1"/>
  <c r="P38" i="16"/>
  <c r="Q38" i="16" s="1"/>
  <c r="R38" i="16" s="1"/>
  <c r="AM59" i="17" s="1"/>
  <c r="AM59" i="19" s="1"/>
  <c r="G30" i="16"/>
  <c r="H30" i="16" s="1"/>
  <c r="M4" i="9"/>
  <c r="G17" i="16"/>
  <c r="H17" i="16" s="1"/>
  <c r="G11" i="16"/>
  <c r="H11" i="16" s="1"/>
  <c r="P237" i="16"/>
  <c r="Q237" i="16" s="1"/>
  <c r="R237" i="16" s="1"/>
  <c r="AE59" i="17" s="1"/>
  <c r="AE59" i="19" s="1"/>
  <c r="P236" i="16"/>
  <c r="Q236" i="16" s="1"/>
  <c r="R236" i="16" s="1"/>
  <c r="AF59" i="17" s="1"/>
  <c r="AF59" i="19" s="1"/>
  <c r="P241" i="16"/>
  <c r="Q241" i="16" s="1"/>
  <c r="R241" i="16" s="1"/>
  <c r="AE57" i="17" s="1"/>
  <c r="AE57" i="19" s="1"/>
  <c r="P235" i="16"/>
  <c r="Q235" i="16" s="1"/>
  <c r="R235" i="16" s="1"/>
  <c r="AE60" i="17" s="1"/>
  <c r="AE60" i="19" s="1"/>
  <c r="P239" i="16"/>
  <c r="Q239" i="16" s="1"/>
  <c r="R239" i="16" s="1"/>
  <c r="AE58" i="17" s="1"/>
  <c r="AE58" i="19" s="1"/>
  <c r="J101" i="9"/>
  <c r="D4" i="9"/>
  <c r="P40" i="16"/>
  <c r="Q40" i="16" s="1"/>
  <c r="R40" i="16" s="1"/>
  <c r="AM58" i="17" s="1"/>
  <c r="AM58" i="19" s="1"/>
  <c r="P41" i="16"/>
  <c r="Q41" i="16" s="1"/>
  <c r="R41" i="16" s="1"/>
  <c r="AN57" i="17" s="1"/>
  <c r="AN57" i="19" s="1"/>
  <c r="P37" i="16"/>
  <c r="Q37" i="16" s="1"/>
  <c r="R37" i="16" s="1"/>
  <c r="AN59" i="17" s="1"/>
  <c r="AN59" i="19" s="1"/>
  <c r="G34" i="16"/>
  <c r="H34" i="16" s="1"/>
  <c r="G14" i="16"/>
  <c r="H14" i="16" s="1"/>
  <c r="P69" i="16"/>
  <c r="Q69" i="16" s="1"/>
  <c r="R69" i="16" s="1"/>
  <c r="AL54" i="17" s="1"/>
  <c r="AL54" i="19" s="1"/>
  <c r="P71" i="16"/>
  <c r="Q71" i="16" s="1"/>
  <c r="R71" i="16" s="1"/>
  <c r="AL55" i="17" s="1"/>
  <c r="AL55" i="19" s="1"/>
  <c r="P74" i="16"/>
  <c r="Q74" i="16" s="1"/>
  <c r="R74" i="16" s="1"/>
  <c r="AK56" i="17" s="1"/>
  <c r="AK56" i="19" s="1"/>
  <c r="P68" i="16"/>
  <c r="Q68" i="16" s="1"/>
  <c r="R68" i="16" s="1"/>
  <c r="AK53" i="17" s="1"/>
  <c r="AK53" i="19" s="1"/>
  <c r="P67" i="16"/>
  <c r="Q67" i="16" s="1"/>
  <c r="R67" i="16" s="1"/>
  <c r="AL53" i="17" s="1"/>
  <c r="AL53" i="19" s="1"/>
  <c r="E4" i="9"/>
  <c r="F5" i="18"/>
  <c r="P72" i="16"/>
  <c r="Q72" i="16" s="1"/>
  <c r="R72" i="16" s="1"/>
  <c r="AK55" i="17" s="1"/>
  <c r="AK55" i="19" s="1"/>
  <c r="P73" i="16"/>
  <c r="Q73" i="16" s="1"/>
  <c r="R73" i="16" s="1"/>
  <c r="AL56" i="17" s="1"/>
  <c r="AL56" i="19" s="1"/>
  <c r="P70" i="16"/>
  <c r="Q70" i="16" s="1"/>
  <c r="R70" i="16" s="1"/>
  <c r="AK54" i="17" s="1"/>
  <c r="AK54" i="19" s="1"/>
  <c r="P139" i="16"/>
  <c r="Q139" i="16" s="1"/>
  <c r="R139" i="16" s="1"/>
  <c r="AJ59" i="17" s="1"/>
  <c r="AJ59" i="19" s="1"/>
  <c r="P143" i="16"/>
  <c r="Q143" i="16" s="1"/>
  <c r="R143" i="16" s="1"/>
  <c r="AJ57" i="17" s="1"/>
  <c r="AJ57" i="19" s="1"/>
  <c r="G101" i="9"/>
  <c r="P141" i="16"/>
  <c r="Q141" i="16" s="1"/>
  <c r="R141" i="16" s="1"/>
  <c r="AJ58" i="17" s="1"/>
  <c r="AJ58" i="19" s="1"/>
  <c r="P145" i="16"/>
  <c r="Q145" i="16" s="1"/>
  <c r="R145" i="16" s="1"/>
  <c r="AJ56" i="17" s="1"/>
  <c r="AJ56" i="19" s="1"/>
  <c r="P144" i="16"/>
  <c r="Q144" i="16" s="1"/>
  <c r="R144" i="16" s="1"/>
  <c r="AI57" i="17" s="1"/>
  <c r="AI57" i="19" s="1"/>
  <c r="P146" i="16"/>
  <c r="Q146" i="16" s="1"/>
  <c r="R146" i="16" s="1"/>
  <c r="AI56" i="17" s="1"/>
  <c r="AI56" i="19" s="1"/>
  <c r="P142" i="16"/>
  <c r="Q142" i="16" s="1"/>
  <c r="R142" i="16" s="1"/>
  <c r="AI58" i="17" s="1"/>
  <c r="AI58" i="19" s="1"/>
  <c r="P140" i="16"/>
  <c r="Q140" i="16" s="1"/>
  <c r="R140" i="16" s="1"/>
  <c r="AI59" i="17" s="1"/>
  <c r="AI59" i="19" s="1"/>
  <c r="P36" i="16"/>
  <c r="Q36" i="16" s="1"/>
  <c r="R36" i="16" s="1"/>
  <c r="AM60" i="17" s="1"/>
  <c r="AM60" i="19" s="1"/>
  <c r="P42" i="16"/>
  <c r="Q42" i="16" s="1"/>
  <c r="R42" i="16" s="1"/>
  <c r="AM57" i="17" s="1"/>
  <c r="AM57" i="19" s="1"/>
  <c r="G28" i="16"/>
  <c r="H28" i="16" s="1"/>
  <c r="G16" i="16"/>
  <c r="H16" i="16" s="1"/>
  <c r="P77" i="16"/>
  <c r="Q77" i="16" s="1"/>
  <c r="R77" i="16" s="1"/>
  <c r="AL58" i="17" s="1"/>
  <c r="AL58" i="19" s="1"/>
  <c r="P81" i="16"/>
  <c r="Q81" i="16" s="1"/>
  <c r="R81" i="16" s="1"/>
  <c r="AL60" i="17" s="1"/>
  <c r="AL60" i="19" s="1"/>
  <c r="P82" i="16"/>
  <c r="Q82" i="16" s="1"/>
  <c r="R82" i="16" s="1"/>
  <c r="AK60" i="17" s="1"/>
  <c r="AK60" i="19" s="1"/>
  <c r="P78" i="16"/>
  <c r="Q78" i="16" s="1"/>
  <c r="R78" i="16" s="1"/>
  <c r="AK58" i="17" s="1"/>
  <c r="AK58" i="19" s="1"/>
  <c r="P75" i="16"/>
  <c r="Q75" i="16" s="1"/>
  <c r="R75" i="16" s="1"/>
  <c r="AL57" i="17" s="1"/>
  <c r="AL57" i="19" s="1"/>
  <c r="P80" i="16"/>
  <c r="Q80" i="16" s="1"/>
  <c r="R80" i="16" s="1"/>
  <c r="AK59" i="17" s="1"/>
  <c r="AK59" i="19" s="1"/>
  <c r="P79" i="16"/>
  <c r="Q79" i="16" s="1"/>
  <c r="R79" i="16" s="1"/>
  <c r="AL59" i="17" s="1"/>
  <c r="AL59" i="19" s="1"/>
  <c r="E101" i="9"/>
  <c r="P76" i="16"/>
  <c r="Q76" i="16" s="1"/>
  <c r="R76" i="16" s="1"/>
  <c r="AK57" i="17" s="1"/>
  <c r="AK57" i="19" s="1"/>
  <c r="P333" i="16"/>
  <c r="Q333" i="16" s="1"/>
  <c r="R333" i="16" s="1"/>
  <c r="AC70" i="17" s="1"/>
  <c r="AC70" i="19" s="1"/>
  <c r="P337" i="16"/>
  <c r="Q337" i="16" s="1"/>
  <c r="R337" i="16" s="1"/>
  <c r="AC72" i="17" s="1"/>
  <c r="AC72" i="19" s="1"/>
  <c r="P336" i="16"/>
  <c r="Q336" i="16" s="1"/>
  <c r="R336" i="16" s="1"/>
  <c r="AD72" i="17" s="1"/>
  <c r="AD72" i="19" s="1"/>
  <c r="P335" i="16"/>
  <c r="Q335" i="16" s="1"/>
  <c r="R335" i="16" s="1"/>
  <c r="AC71" i="17" s="1"/>
  <c r="AC71" i="19" s="1"/>
  <c r="P331" i="16"/>
  <c r="Q331" i="16" s="1"/>
  <c r="R331" i="16" s="1"/>
  <c r="AC69" i="17" s="1"/>
  <c r="AC69" i="19" s="1"/>
  <c r="P334" i="16"/>
  <c r="Q334" i="16" s="1"/>
  <c r="R334" i="16" s="1"/>
  <c r="AD71" i="17" s="1"/>
  <c r="AD71" i="19" s="1"/>
  <c r="M101" i="9"/>
  <c r="P332" i="16"/>
  <c r="Q332" i="16" s="1"/>
  <c r="R332" i="16" s="1"/>
  <c r="AD70" i="17" s="1"/>
  <c r="AD70" i="19" s="1"/>
  <c r="P338" i="16"/>
  <c r="Q338" i="16" s="1"/>
  <c r="R338" i="16" s="1"/>
  <c r="AD73" i="17" s="1"/>
  <c r="AD73" i="19" s="1"/>
  <c r="P419" i="16"/>
  <c r="Q419" i="16" s="1"/>
  <c r="R419" i="16" s="1"/>
  <c r="Y40" i="17" s="1"/>
  <c r="Y40" i="19" s="1"/>
  <c r="P426" i="16"/>
  <c r="Q426" i="16" s="1"/>
  <c r="R426" i="16" s="1"/>
  <c r="Z44" i="17" s="1"/>
  <c r="Z44" i="19" s="1"/>
  <c r="P421" i="16"/>
  <c r="Q421" i="16" s="1"/>
  <c r="R421" i="16" s="1"/>
  <c r="Y41" i="17" s="1"/>
  <c r="Y41" i="19" s="1"/>
  <c r="P422" i="16"/>
  <c r="Q422" i="16" s="1"/>
  <c r="R422" i="16" s="1"/>
  <c r="Z42" i="17" s="1"/>
  <c r="Z42" i="19" s="1"/>
  <c r="P4" i="9"/>
  <c r="P423" i="16"/>
  <c r="Q423" i="16" s="1"/>
  <c r="R423" i="16" s="1"/>
  <c r="Y42" i="17" s="1"/>
  <c r="Y42" i="19" s="1"/>
  <c r="P425" i="16"/>
  <c r="Q425" i="16" s="1"/>
  <c r="R425" i="16" s="1"/>
  <c r="Y43" i="17" s="1"/>
  <c r="Y43" i="19" s="1"/>
  <c r="P424" i="16"/>
  <c r="Q424" i="16" s="1"/>
  <c r="R424" i="16" s="1"/>
  <c r="Z43" i="17" s="1"/>
  <c r="Z43" i="19" s="1"/>
  <c r="P420" i="16"/>
  <c r="Q420" i="16" s="1"/>
  <c r="R420" i="16" s="1"/>
  <c r="Z41" i="17" s="1"/>
  <c r="Z41" i="19" s="1"/>
  <c r="P359" i="16"/>
  <c r="Q359" i="16" s="1"/>
  <c r="R359" i="16" s="1"/>
  <c r="AA70" i="17" s="1"/>
  <c r="AA70" i="19" s="1"/>
  <c r="P357" i="16"/>
  <c r="Q357" i="16" s="1"/>
  <c r="R357" i="16" s="1"/>
  <c r="AA71" i="17" s="1"/>
  <c r="AA71" i="19" s="1"/>
  <c r="P358" i="16"/>
  <c r="Q358" i="16" s="1"/>
  <c r="R358" i="16" s="1"/>
  <c r="AB70" i="17" s="1"/>
  <c r="AB70" i="19" s="1"/>
  <c r="P362" i="16"/>
  <c r="Q362" i="16" s="1"/>
  <c r="R362" i="16" s="1"/>
  <c r="AB68" i="17" s="1"/>
  <c r="AB68" i="19" s="1"/>
  <c r="N4" i="9"/>
  <c r="P361" i="16"/>
  <c r="Q361" i="16" s="1"/>
  <c r="R361" i="16" s="1"/>
  <c r="AA69" i="17" s="1"/>
  <c r="AA69" i="19" s="1"/>
  <c r="P360" i="16"/>
  <c r="Q360" i="16" s="1"/>
  <c r="R360" i="16" s="1"/>
  <c r="AB69" i="17" s="1"/>
  <c r="AB69" i="19" s="1"/>
  <c r="P356" i="16"/>
  <c r="Q356" i="16" s="1"/>
  <c r="R356" i="16" s="1"/>
  <c r="AB71" i="17" s="1"/>
  <c r="AB71" i="19" s="1"/>
  <c r="P355" i="16"/>
  <c r="Q355" i="16" s="1"/>
  <c r="R355" i="16" s="1"/>
  <c r="AA72" i="17" s="1"/>
  <c r="AA72" i="19" s="1"/>
  <c r="F11" i="18"/>
  <c r="P260" i="16"/>
  <c r="Q260" i="16" s="1"/>
  <c r="R260" i="16" s="1"/>
  <c r="AF47" i="17" s="1"/>
  <c r="AF47" i="19" s="1"/>
  <c r="P266" i="16"/>
  <c r="Q266" i="16" s="1"/>
  <c r="R266" i="16" s="1"/>
  <c r="AF43" i="17" s="1"/>
  <c r="AF43" i="19" s="1"/>
  <c r="P261" i="16"/>
  <c r="Q261" i="16" s="1"/>
  <c r="R261" i="16" s="1"/>
  <c r="AE47" i="17" s="1"/>
  <c r="AE47" i="19" s="1"/>
  <c r="P264" i="16"/>
  <c r="Q264" i="16" s="1"/>
  <c r="R264" i="16" s="1"/>
  <c r="AF44" i="17" s="1"/>
  <c r="AF44" i="19" s="1"/>
  <c r="K4" i="9"/>
  <c r="P259" i="16"/>
  <c r="Q259" i="16" s="1"/>
  <c r="R259" i="16" s="1"/>
  <c r="AE48" i="17" s="1"/>
  <c r="AE48" i="19" s="1"/>
  <c r="P265" i="16"/>
  <c r="Q265" i="16" s="1"/>
  <c r="R265" i="16" s="1"/>
  <c r="AE44" i="17" s="1"/>
  <c r="AE44" i="19" s="1"/>
  <c r="P263" i="16"/>
  <c r="Q263" i="16" s="1"/>
  <c r="R263" i="16" s="1"/>
  <c r="AE45" i="17" s="1"/>
  <c r="AE45" i="19" s="1"/>
  <c r="P262" i="16"/>
  <c r="Q262" i="16" s="1"/>
  <c r="R262" i="16" s="1"/>
  <c r="AF45" i="17" s="1"/>
  <c r="AF45" i="19" s="1"/>
  <c r="P399" i="16"/>
  <c r="Q399" i="16" s="1"/>
  <c r="R399" i="16" s="1"/>
  <c r="AA50" i="17" s="1"/>
  <c r="AA50" i="19" s="1"/>
  <c r="P398" i="16"/>
  <c r="Q398" i="16" s="1"/>
  <c r="R398" i="16" s="1"/>
  <c r="AB50" i="17" s="1"/>
  <c r="AB50" i="19" s="1"/>
  <c r="O101" i="9"/>
  <c r="P395" i="16"/>
  <c r="Q395" i="16" s="1"/>
  <c r="R395" i="16" s="1"/>
  <c r="AA52" i="17" s="1"/>
  <c r="AA52" i="19" s="1"/>
  <c r="P397" i="16"/>
  <c r="Q397" i="16" s="1"/>
  <c r="R397" i="16" s="1"/>
  <c r="AA51" i="17" s="1"/>
  <c r="AA51" i="19" s="1"/>
  <c r="P401" i="16"/>
  <c r="Q401" i="16" s="1"/>
  <c r="R401" i="16" s="1"/>
  <c r="AA49" i="17" s="1"/>
  <c r="AA49" i="19" s="1"/>
  <c r="P402" i="16"/>
  <c r="Q402" i="16" s="1"/>
  <c r="R402" i="16" s="1"/>
  <c r="AB48" i="17" s="1"/>
  <c r="AB48" i="19" s="1"/>
  <c r="P400" i="16"/>
  <c r="Q400" i="16" s="1"/>
  <c r="R400" i="16" s="1"/>
  <c r="AB49" i="17" s="1"/>
  <c r="AB49" i="19" s="1"/>
  <c r="P396" i="16"/>
  <c r="Q396" i="16" s="1"/>
  <c r="R396" i="16" s="1"/>
  <c r="AB51" i="17" s="1"/>
  <c r="AB51" i="19" s="1"/>
  <c r="P100" i="16"/>
  <c r="Q100" i="16" s="1"/>
  <c r="R100" i="16" s="1"/>
  <c r="AK69" i="17" s="1"/>
  <c r="AK69" i="19" s="1"/>
  <c r="P102" i="16"/>
  <c r="Q102" i="16" s="1"/>
  <c r="R102" i="16" s="1"/>
  <c r="AK70" i="17" s="1"/>
  <c r="AK70" i="19" s="1"/>
  <c r="P137" i="16"/>
  <c r="Q137" i="16" s="1"/>
  <c r="R137" i="16" s="1"/>
  <c r="AJ60" i="17" s="1"/>
  <c r="AJ60" i="19" s="1"/>
  <c r="P133" i="16"/>
  <c r="Q133" i="16" s="1"/>
  <c r="R133" i="16" s="1"/>
  <c r="AJ62" i="17" s="1"/>
  <c r="AJ62" i="19" s="1"/>
  <c r="G31" i="16"/>
  <c r="H31" i="16" s="1"/>
  <c r="G29" i="16"/>
  <c r="H29" i="16" s="1"/>
  <c r="P171" i="16"/>
  <c r="Q171" i="16" s="1"/>
  <c r="R171" i="16" s="1"/>
  <c r="AH54" i="17" s="1"/>
  <c r="AH54" i="19" s="1"/>
  <c r="P174" i="16"/>
  <c r="Q174" i="16" s="1"/>
  <c r="R174" i="16" s="1"/>
  <c r="AG55" i="17" s="1"/>
  <c r="AG55" i="19" s="1"/>
  <c r="P173" i="16"/>
  <c r="Q173" i="16" s="1"/>
  <c r="R173" i="16" s="1"/>
  <c r="AH55" i="17" s="1"/>
  <c r="AH55" i="19" s="1"/>
  <c r="P172" i="16"/>
  <c r="Q172" i="16" s="1"/>
  <c r="R172" i="16" s="1"/>
  <c r="AG54" i="17" s="1"/>
  <c r="AG54" i="19" s="1"/>
  <c r="P176" i="16"/>
  <c r="Q176" i="16" s="1"/>
  <c r="R176" i="16" s="1"/>
  <c r="AG56" i="17" s="1"/>
  <c r="AG56" i="19" s="1"/>
  <c r="P175" i="16"/>
  <c r="Q175" i="16" s="1"/>
  <c r="R175" i="16" s="1"/>
  <c r="AH56" i="17" s="1"/>
  <c r="AH56" i="19" s="1"/>
  <c r="P177" i="16"/>
  <c r="Q177" i="16" s="1"/>
  <c r="R177" i="16" s="1"/>
  <c r="AH57" i="17" s="1"/>
  <c r="AH57" i="19" s="1"/>
  <c r="P178" i="16"/>
  <c r="Q178" i="16" s="1"/>
  <c r="R178" i="16" s="1"/>
  <c r="AG57" i="17" s="1"/>
  <c r="AG57" i="19" s="1"/>
  <c r="H101" i="9"/>
  <c r="F10" i="18"/>
  <c r="P232" i="16"/>
  <c r="Q232" i="16" s="1"/>
  <c r="R232" i="16" s="1"/>
  <c r="AF61" i="17" s="1"/>
  <c r="AF61" i="19" s="1"/>
  <c r="P230" i="16"/>
  <c r="Q230" i="16" s="1"/>
  <c r="R230" i="16" s="1"/>
  <c r="AF62" i="17" s="1"/>
  <c r="AF62" i="19" s="1"/>
  <c r="P229" i="16"/>
  <c r="Q229" i="16" s="1"/>
  <c r="R229" i="16" s="1"/>
  <c r="AE63" i="17" s="1"/>
  <c r="AE63" i="19" s="1"/>
  <c r="P234" i="16"/>
  <c r="Q234" i="16" s="1"/>
  <c r="R234" i="16" s="1"/>
  <c r="AF60" i="17" s="1"/>
  <c r="AF60" i="19" s="1"/>
  <c r="P233" i="16"/>
  <c r="Q233" i="16" s="1"/>
  <c r="R233" i="16" s="1"/>
  <c r="AE61" i="17" s="1"/>
  <c r="AE61" i="19" s="1"/>
  <c r="P228" i="16"/>
  <c r="Q228" i="16" s="1"/>
  <c r="R228" i="16" s="1"/>
  <c r="AF63" i="17" s="1"/>
  <c r="AF63" i="19" s="1"/>
  <c r="P231" i="16"/>
  <c r="Q231" i="16" s="1"/>
  <c r="R231" i="16" s="1"/>
  <c r="AE62" i="17" s="1"/>
  <c r="AE62" i="19" s="1"/>
  <c r="P227" i="16"/>
  <c r="Q227" i="16" s="1"/>
  <c r="R227" i="16" s="1"/>
  <c r="AE64" i="17" s="1"/>
  <c r="AE64" i="19" s="1"/>
  <c r="J4" i="9"/>
  <c r="P16" i="16"/>
  <c r="Q16" i="16" s="1"/>
  <c r="R16" i="16" s="1"/>
  <c r="AM70" i="17" s="1"/>
  <c r="AM70" i="19" s="1"/>
  <c r="P15" i="16"/>
  <c r="Q15" i="16" s="1"/>
  <c r="R15" i="16" s="1"/>
  <c r="AN70" i="17" s="1"/>
  <c r="AN70" i="19" s="1"/>
  <c r="C101" i="9"/>
  <c r="C103" i="9" s="1"/>
  <c r="C104" i="9" s="1"/>
  <c r="P11" i="16"/>
  <c r="Q11" i="16" s="1"/>
  <c r="R11" i="16" s="1"/>
  <c r="AN72" i="17" s="1"/>
  <c r="AN72" i="19" s="1"/>
  <c r="P12" i="16"/>
  <c r="Q12" i="16" s="1"/>
  <c r="R12" i="16" s="1"/>
  <c r="AM72" i="17" s="1"/>
  <c r="AM72" i="19" s="1"/>
  <c r="P13" i="16"/>
  <c r="Q13" i="16" s="1"/>
  <c r="R13" i="16" s="1"/>
  <c r="AN71" i="17" s="1"/>
  <c r="AN71" i="19" s="1"/>
  <c r="P17" i="16"/>
  <c r="Q17" i="16" s="1"/>
  <c r="R17" i="16" s="1"/>
  <c r="AN69" i="17" s="1"/>
  <c r="AN69" i="19" s="1"/>
  <c r="P18" i="16"/>
  <c r="Q18" i="16" s="1"/>
  <c r="R18" i="16" s="1"/>
  <c r="AM69" i="17" s="1"/>
  <c r="AM69" i="19" s="1"/>
  <c r="P14" i="16"/>
  <c r="Q14" i="16" s="1"/>
  <c r="R14" i="16" s="1"/>
  <c r="AM71" i="17" s="1"/>
  <c r="AM71" i="19" s="1"/>
  <c r="P299" i="16"/>
  <c r="Q299" i="16" s="1"/>
  <c r="R299" i="16" s="1"/>
  <c r="AC53" i="17" s="1"/>
  <c r="AC53" i="19" s="1"/>
  <c r="P303" i="16"/>
  <c r="Q303" i="16" s="1"/>
  <c r="R303" i="16" s="1"/>
  <c r="AC55" i="17" s="1"/>
  <c r="AC55" i="19" s="1"/>
  <c r="P302" i="16"/>
  <c r="Q302" i="16" s="1"/>
  <c r="R302" i="16" s="1"/>
  <c r="AD55" i="17" s="1"/>
  <c r="AD55" i="19" s="1"/>
  <c r="P306" i="16"/>
  <c r="Q306" i="16" s="1"/>
  <c r="R306" i="16" s="1"/>
  <c r="AD57" i="17" s="1"/>
  <c r="AD57" i="19" s="1"/>
  <c r="P304" i="16"/>
  <c r="Q304" i="16" s="1"/>
  <c r="R304" i="16" s="1"/>
  <c r="AD56" i="17" s="1"/>
  <c r="AD56" i="19" s="1"/>
  <c r="P305" i="16"/>
  <c r="Q305" i="16" s="1"/>
  <c r="R305" i="16" s="1"/>
  <c r="AC56" i="17" s="1"/>
  <c r="AC56" i="19" s="1"/>
  <c r="L101" i="9"/>
  <c r="P301" i="16"/>
  <c r="Q301" i="16" s="1"/>
  <c r="R301" i="16" s="1"/>
  <c r="AC54" i="17" s="1"/>
  <c r="AC54" i="19" s="1"/>
  <c r="P300" i="16"/>
  <c r="Q300" i="16" s="1"/>
  <c r="R300" i="16" s="1"/>
  <c r="AD54" i="17" s="1"/>
  <c r="AD54" i="19" s="1"/>
  <c r="P368" i="16"/>
  <c r="Q368" i="16" s="1"/>
  <c r="R368" i="16" s="1"/>
  <c r="AB65" i="17" s="1"/>
  <c r="AB65" i="19" s="1"/>
  <c r="P369" i="16"/>
  <c r="Q369" i="16" s="1"/>
  <c r="R369" i="16" s="1"/>
  <c r="AA65" i="17" s="1"/>
  <c r="AA65" i="19" s="1"/>
  <c r="N101" i="9"/>
  <c r="P365" i="16"/>
  <c r="Q365" i="16" s="1"/>
  <c r="R365" i="16" s="1"/>
  <c r="AA67" i="17" s="1"/>
  <c r="AA67" i="19" s="1"/>
  <c r="P364" i="16"/>
  <c r="Q364" i="16" s="1"/>
  <c r="R364" i="16" s="1"/>
  <c r="AB67" i="17" s="1"/>
  <c r="AB67" i="19" s="1"/>
  <c r="P363" i="16"/>
  <c r="Q363" i="16" s="1"/>
  <c r="R363" i="16" s="1"/>
  <c r="AA68" i="17" s="1"/>
  <c r="AA68" i="19" s="1"/>
  <c r="P367" i="16"/>
  <c r="Q367" i="16" s="1"/>
  <c r="R367" i="16" s="1"/>
  <c r="AA66" i="17" s="1"/>
  <c r="AA66" i="19" s="1"/>
  <c r="P366" i="16"/>
  <c r="Q366" i="16" s="1"/>
  <c r="R366" i="16" s="1"/>
  <c r="AB66" i="17" s="1"/>
  <c r="AB66" i="19" s="1"/>
  <c r="P370" i="16"/>
  <c r="Q370" i="16" s="1"/>
  <c r="R370" i="16" s="1"/>
  <c r="AB64" i="17" s="1"/>
  <c r="AB64" i="19" s="1"/>
  <c r="F7" i="18"/>
  <c r="G42" i="16" s="1"/>
  <c r="H42" i="16" s="1"/>
  <c r="P106" i="16"/>
  <c r="Q106" i="16" s="1"/>
  <c r="R106" i="16" s="1"/>
  <c r="AK72" i="17" s="1"/>
  <c r="AK72" i="19" s="1"/>
  <c r="P105" i="16"/>
  <c r="Q105" i="16" s="1"/>
  <c r="R105" i="16" s="1"/>
  <c r="AL72" i="17" s="1"/>
  <c r="AL72" i="19" s="1"/>
  <c r="G4" i="9"/>
  <c r="P135" i="16"/>
  <c r="Q135" i="16" s="1"/>
  <c r="R135" i="16" s="1"/>
  <c r="AJ61" i="17" s="1"/>
  <c r="AJ61" i="19" s="1"/>
  <c r="G33" i="16"/>
  <c r="H33" i="16" s="1"/>
  <c r="F9" i="18"/>
  <c r="P199" i="16"/>
  <c r="Q199" i="16" s="1"/>
  <c r="R199" i="16" s="1"/>
  <c r="AH73" i="17" s="1"/>
  <c r="AH73" i="19" s="1"/>
  <c r="P195" i="16"/>
  <c r="Q195" i="16" s="1"/>
  <c r="R195" i="16" s="1"/>
  <c r="AH66" i="17" s="1"/>
  <c r="AH66" i="19" s="1"/>
  <c r="P201" i="16"/>
  <c r="Q201" i="16" s="1"/>
  <c r="R201" i="16" s="1"/>
  <c r="AH74" i="17" s="1"/>
  <c r="AH74" i="19" s="1"/>
  <c r="P196" i="16"/>
  <c r="Q196" i="16" s="1"/>
  <c r="R196" i="16" s="1"/>
  <c r="AG66" i="17" s="1"/>
  <c r="AG66" i="19" s="1"/>
  <c r="P197" i="16"/>
  <c r="Q197" i="16" s="1"/>
  <c r="R197" i="16" s="1"/>
  <c r="AH67" i="17" s="1"/>
  <c r="AH67" i="19" s="1"/>
  <c r="I4" i="9"/>
  <c r="P202" i="16"/>
  <c r="Q202" i="16" s="1"/>
  <c r="R202" i="16" s="1"/>
  <c r="AG74" i="17" s="1"/>
  <c r="AG74" i="19" s="1"/>
  <c r="P198" i="16"/>
  <c r="Q198" i="16" s="1"/>
  <c r="R198" i="16" s="1"/>
  <c r="AG67" i="17" s="1"/>
  <c r="AG67" i="19" s="1"/>
  <c r="P200" i="16"/>
  <c r="Q200" i="16" s="1"/>
  <c r="R200" i="16" s="1"/>
  <c r="AG73" i="17" s="1"/>
  <c r="AG73" i="19" s="1"/>
  <c r="P43" i="16"/>
  <c r="Q43" i="16" s="1"/>
  <c r="R43" i="16" s="1"/>
  <c r="AN56" i="17" s="1"/>
  <c r="AN56" i="19" s="1"/>
  <c r="P44" i="16"/>
  <c r="Q44" i="16" s="1"/>
  <c r="R44" i="16" s="1"/>
  <c r="AM56" i="17" s="1"/>
  <c r="AM56" i="19" s="1"/>
  <c r="P45" i="16"/>
  <c r="Q45" i="16" s="1"/>
  <c r="R45" i="16" s="1"/>
  <c r="AN55" i="17" s="1"/>
  <c r="AN55" i="19" s="1"/>
  <c r="P49" i="16"/>
  <c r="Q49" i="16" s="1"/>
  <c r="R49" i="16" s="1"/>
  <c r="AN53" i="17" s="1"/>
  <c r="AN53" i="19" s="1"/>
  <c r="P50" i="16"/>
  <c r="Q50" i="16" s="1"/>
  <c r="R50" i="16" s="1"/>
  <c r="AM53" i="17" s="1"/>
  <c r="AM53" i="19" s="1"/>
  <c r="P46" i="16"/>
  <c r="Q46" i="16" s="1"/>
  <c r="R46" i="16" s="1"/>
  <c r="AM55" i="17" s="1"/>
  <c r="AM55" i="19" s="1"/>
  <c r="P48" i="16"/>
  <c r="Q48" i="16" s="1"/>
  <c r="R48" i="16" s="1"/>
  <c r="AM54" i="17" s="1"/>
  <c r="AM54" i="19" s="1"/>
  <c r="P47" i="16"/>
  <c r="Q47" i="16" s="1"/>
  <c r="R47" i="16" s="1"/>
  <c r="AN54" i="17" s="1"/>
  <c r="AN54" i="19" s="1"/>
  <c r="D101" i="9"/>
  <c r="P429" i="16"/>
  <c r="Q429" i="16" s="1"/>
  <c r="R429" i="16" s="1"/>
  <c r="Y45" i="17" s="1"/>
  <c r="Y45" i="19" s="1"/>
  <c r="P434" i="16"/>
  <c r="Q434" i="16" s="1"/>
  <c r="R434" i="16" s="1"/>
  <c r="Z49" i="17" s="1"/>
  <c r="Z49" i="19" s="1"/>
  <c r="P432" i="16"/>
  <c r="Q432" i="16" s="1"/>
  <c r="R432" i="16" s="1"/>
  <c r="Z48" i="17" s="1"/>
  <c r="Z48" i="19" s="1"/>
  <c r="P430" i="16"/>
  <c r="Q430" i="16" s="1"/>
  <c r="R430" i="16" s="1"/>
  <c r="Z47" i="17" s="1"/>
  <c r="Z47" i="19" s="1"/>
  <c r="P428" i="16"/>
  <c r="Q428" i="16" s="1"/>
  <c r="R428" i="16" s="1"/>
  <c r="Z45" i="17" s="1"/>
  <c r="Z45" i="19" s="1"/>
  <c r="P101" i="9"/>
  <c r="P433" i="16"/>
  <c r="Q433" i="16" s="1"/>
  <c r="R433" i="16" s="1"/>
  <c r="Y48" i="17" s="1"/>
  <c r="Y48" i="19" s="1"/>
  <c r="P431" i="16"/>
  <c r="Q431" i="16" s="1"/>
  <c r="R431" i="16" s="1"/>
  <c r="Y47" i="17" s="1"/>
  <c r="Y47" i="19" s="1"/>
  <c r="P427" i="16"/>
  <c r="Q427" i="16" s="1"/>
  <c r="R427" i="16" s="1"/>
  <c r="Y44" i="17" s="1"/>
  <c r="Y44" i="19" s="1"/>
  <c r="P21" i="16"/>
  <c r="Q21" i="16" s="1"/>
  <c r="R21" i="16" s="1"/>
  <c r="AN67" i="17" s="1"/>
  <c r="AN67" i="19" s="1"/>
  <c r="P25" i="16"/>
  <c r="Q25" i="16" s="1"/>
  <c r="R25" i="16" s="1"/>
  <c r="AN65" i="17" s="1"/>
  <c r="AN65" i="19" s="1"/>
  <c r="P19" i="16"/>
  <c r="Q19" i="16" s="1"/>
  <c r="R19" i="16" s="1"/>
  <c r="AN68" i="17" s="1"/>
  <c r="AN68" i="19" s="1"/>
  <c r="C198" i="9"/>
  <c r="C200" i="9" s="1"/>
  <c r="C201" i="9" s="1"/>
  <c r="P26" i="16"/>
  <c r="Q26" i="16" s="1"/>
  <c r="R26" i="16" s="1"/>
  <c r="AM65" i="17" s="1"/>
  <c r="AM65" i="19" s="1"/>
  <c r="P22" i="16"/>
  <c r="Q22" i="16" s="1"/>
  <c r="R22" i="16" s="1"/>
  <c r="AM67" i="17" s="1"/>
  <c r="AM67" i="19" s="1"/>
  <c r="P20" i="16"/>
  <c r="Q20" i="16" s="1"/>
  <c r="R20" i="16" s="1"/>
  <c r="AM68" i="17" s="1"/>
  <c r="AM68" i="19" s="1"/>
  <c r="P24" i="16"/>
  <c r="Q24" i="16" s="1"/>
  <c r="R24" i="16" s="1"/>
  <c r="AM66" i="17" s="1"/>
  <c r="AM66" i="19" s="1"/>
  <c r="P23" i="16"/>
  <c r="Q23" i="16" s="1"/>
  <c r="R23" i="16" s="1"/>
  <c r="AN66" i="17" s="1"/>
  <c r="AN66" i="19" s="1"/>
  <c r="P452" i="16"/>
  <c r="Q452" i="16" s="1"/>
  <c r="R452" i="16" s="1"/>
  <c r="Z58" i="17" s="1"/>
  <c r="Z58" i="19" s="1"/>
  <c r="P458" i="16"/>
  <c r="Q458" i="16" s="1"/>
  <c r="R458" i="16" s="1"/>
  <c r="Z61" i="17" s="1"/>
  <c r="Z61" i="19" s="1"/>
  <c r="P455" i="16"/>
  <c r="Q455" i="16" s="1"/>
  <c r="R455" i="16" s="1"/>
  <c r="Y59" i="17" s="1"/>
  <c r="Y59" i="19" s="1"/>
  <c r="P456" i="16"/>
  <c r="Q456" i="16" s="1"/>
  <c r="R456" i="16" s="1"/>
  <c r="Z60" i="17" s="1"/>
  <c r="Z60" i="19" s="1"/>
  <c r="P451" i="16"/>
  <c r="Q451" i="16" s="1"/>
  <c r="R451" i="16" s="1"/>
  <c r="Y57" i="17" s="1"/>
  <c r="Y57" i="19" s="1"/>
  <c r="P457" i="16"/>
  <c r="Q457" i="16" s="1"/>
  <c r="R457" i="16" s="1"/>
  <c r="Y60" i="17" s="1"/>
  <c r="Y60" i="19" s="1"/>
  <c r="Q4" i="9"/>
  <c r="P454" i="16"/>
  <c r="Q454" i="16" s="1"/>
  <c r="R454" i="16" s="1"/>
  <c r="Z59" i="17" s="1"/>
  <c r="Z59" i="19" s="1"/>
  <c r="P453" i="16"/>
  <c r="Q453" i="16" s="1"/>
  <c r="R453" i="16" s="1"/>
  <c r="Y58" i="17" s="1"/>
  <c r="Y58" i="19" s="1"/>
  <c r="P204" i="16"/>
  <c r="Q204" i="16" s="1"/>
  <c r="R204" i="16" s="1"/>
  <c r="AG75" i="17" s="1"/>
  <c r="AG75" i="19" s="1"/>
  <c r="P205" i="16"/>
  <c r="Q205" i="16" s="1"/>
  <c r="R205" i="16" s="1"/>
  <c r="AH76" i="17" s="1"/>
  <c r="AH76" i="19" s="1"/>
  <c r="I101" i="9"/>
  <c r="P206" i="16"/>
  <c r="Q206" i="16" s="1"/>
  <c r="R206" i="16" s="1"/>
  <c r="AG76" i="17" s="1"/>
  <c r="AG76" i="19" s="1"/>
  <c r="P208" i="16"/>
  <c r="Q208" i="16" s="1"/>
  <c r="R208" i="16" s="1"/>
  <c r="AE76" i="17" s="1"/>
  <c r="AE76" i="19" s="1"/>
  <c r="P209" i="16"/>
  <c r="Q209" i="16" s="1"/>
  <c r="R209" i="16" s="1"/>
  <c r="AF75" i="17" s="1"/>
  <c r="AF75" i="19" s="1"/>
  <c r="P210" i="16"/>
  <c r="Q210" i="16" s="1"/>
  <c r="R210" i="16" s="1"/>
  <c r="AE75" i="17" s="1"/>
  <c r="AE75" i="19" s="1"/>
  <c r="P207" i="16"/>
  <c r="Q207" i="16" s="1"/>
  <c r="R207" i="16" s="1"/>
  <c r="AF76" i="17" s="1"/>
  <c r="AF76" i="19" s="1"/>
  <c r="P203" i="16"/>
  <c r="Q203" i="16" s="1"/>
  <c r="R203" i="16" s="1"/>
  <c r="AH75" i="17" s="1"/>
  <c r="AH75" i="19" s="1"/>
  <c r="P291" i="16"/>
  <c r="Q291" i="16" s="1"/>
  <c r="R291" i="16" s="1"/>
  <c r="AC49" i="17" s="1"/>
  <c r="AC49" i="19" s="1"/>
  <c r="P295" i="16"/>
  <c r="Q295" i="16" s="1"/>
  <c r="R295" i="16" s="1"/>
  <c r="AC51" i="17" s="1"/>
  <c r="AC51" i="19" s="1"/>
  <c r="L4" i="9"/>
  <c r="P294" i="16"/>
  <c r="Q294" i="16" s="1"/>
  <c r="R294" i="16" s="1"/>
  <c r="AD51" i="17" s="1"/>
  <c r="AD51" i="19" s="1"/>
  <c r="P298" i="16"/>
  <c r="Q298" i="16" s="1"/>
  <c r="R298" i="16" s="1"/>
  <c r="AD53" i="17" s="1"/>
  <c r="AD53" i="19" s="1"/>
  <c r="P297" i="16"/>
  <c r="Q297" i="16" s="1"/>
  <c r="R297" i="16" s="1"/>
  <c r="AC52" i="17" s="1"/>
  <c r="AC52" i="19" s="1"/>
  <c r="P296" i="16"/>
  <c r="Q296" i="16" s="1"/>
  <c r="R296" i="16" s="1"/>
  <c r="AD52" i="17" s="1"/>
  <c r="AD52" i="19" s="1"/>
  <c r="P292" i="16"/>
  <c r="Q292" i="16" s="1"/>
  <c r="R292" i="16" s="1"/>
  <c r="AD50" i="17" s="1"/>
  <c r="AD50" i="19" s="1"/>
  <c r="P293" i="16"/>
  <c r="Q293" i="16" s="1"/>
  <c r="R293" i="16" s="1"/>
  <c r="AC50" i="17" s="1"/>
  <c r="AC50" i="19" s="1"/>
  <c r="P88" i="16"/>
  <c r="Q88" i="16" s="1"/>
  <c r="R88" i="16" s="1"/>
  <c r="AK63" i="17" s="1"/>
  <c r="AK63" i="19" s="1"/>
  <c r="P87" i="16"/>
  <c r="Q87" i="16" s="1"/>
  <c r="R87" i="16" s="1"/>
  <c r="AL63" i="17" s="1"/>
  <c r="AL63" i="19" s="1"/>
  <c r="P83" i="16"/>
  <c r="Q83" i="16" s="1"/>
  <c r="R83" i="16" s="1"/>
  <c r="AL61" i="17" s="1"/>
  <c r="AL61" i="19" s="1"/>
  <c r="P84" i="16"/>
  <c r="Q84" i="16" s="1"/>
  <c r="R84" i="16" s="1"/>
  <c r="AK61" i="17" s="1"/>
  <c r="AK61" i="19" s="1"/>
  <c r="E198" i="9"/>
  <c r="P85" i="16"/>
  <c r="Q85" i="16" s="1"/>
  <c r="R85" i="16" s="1"/>
  <c r="AL62" i="17" s="1"/>
  <c r="AL62" i="19" s="1"/>
  <c r="P89" i="16"/>
  <c r="Q89" i="16" s="1"/>
  <c r="R89" i="16" s="1"/>
  <c r="AL64" i="17" s="1"/>
  <c r="AL64" i="19" s="1"/>
  <c r="P90" i="16"/>
  <c r="Q90" i="16" s="1"/>
  <c r="R90" i="16" s="1"/>
  <c r="AK64" i="17" s="1"/>
  <c r="AK64" i="19" s="1"/>
  <c r="P86" i="16"/>
  <c r="Q86" i="16" s="1"/>
  <c r="R86" i="16" s="1"/>
  <c r="AK62" i="17" s="1"/>
  <c r="AK62" i="19" s="1"/>
  <c r="P393" i="16"/>
  <c r="Q393" i="16" s="1"/>
  <c r="R393" i="16" s="1"/>
  <c r="AA53" i="17" s="1"/>
  <c r="AA53" i="19" s="1"/>
  <c r="P392" i="16"/>
  <c r="Q392" i="16" s="1"/>
  <c r="R392" i="16" s="1"/>
  <c r="AB53" i="17" s="1"/>
  <c r="AB53" i="19" s="1"/>
  <c r="P388" i="16"/>
  <c r="Q388" i="16" s="1"/>
  <c r="R388" i="16" s="1"/>
  <c r="AB55" i="17" s="1"/>
  <c r="AB55" i="19" s="1"/>
  <c r="P389" i="16"/>
  <c r="Q389" i="16" s="1"/>
  <c r="R389" i="16" s="1"/>
  <c r="AA55" i="17" s="1"/>
  <c r="AA55" i="19" s="1"/>
  <c r="P387" i="16"/>
  <c r="Q387" i="16" s="1"/>
  <c r="R387" i="16" s="1"/>
  <c r="AA56" i="17" s="1"/>
  <c r="AA56" i="19" s="1"/>
  <c r="P391" i="16"/>
  <c r="Q391" i="16" s="1"/>
  <c r="R391" i="16" s="1"/>
  <c r="AA54" i="17" s="1"/>
  <c r="AA54" i="19" s="1"/>
  <c r="O4" i="9"/>
  <c r="P390" i="16"/>
  <c r="Q390" i="16" s="1"/>
  <c r="R390" i="16" s="1"/>
  <c r="AB54" i="17" s="1"/>
  <c r="AB54" i="19" s="1"/>
  <c r="P394" i="16"/>
  <c r="Q394" i="16" s="1"/>
  <c r="R394" i="16" s="1"/>
  <c r="AB52" i="17" s="1"/>
  <c r="AB52" i="19" s="1"/>
  <c r="P463" i="16"/>
  <c r="Q463" i="16" s="1"/>
  <c r="R463" i="16" s="1"/>
  <c r="Y63" i="17" s="1"/>
  <c r="Y63" i="19" s="1"/>
  <c r="P462" i="16"/>
  <c r="Q462" i="16" s="1"/>
  <c r="R462" i="16" s="1"/>
  <c r="Z63" i="17" s="1"/>
  <c r="Z63" i="19" s="1"/>
  <c r="Q101" i="9"/>
  <c r="P459" i="16"/>
  <c r="Q459" i="16" s="1"/>
  <c r="R459" i="16" s="1"/>
  <c r="Y61" i="17" s="1"/>
  <c r="Y61" i="19" s="1"/>
  <c r="P466" i="16"/>
  <c r="Q466" i="16" s="1"/>
  <c r="R466" i="16" s="1"/>
  <c r="Z65" i="17" s="1"/>
  <c r="Z65" i="19" s="1"/>
  <c r="P461" i="16"/>
  <c r="Q461" i="16" s="1"/>
  <c r="R461" i="16" s="1"/>
  <c r="Y62" i="17" s="1"/>
  <c r="Y62" i="19" s="1"/>
  <c r="P460" i="16"/>
  <c r="Q460" i="16" s="1"/>
  <c r="R460" i="16" s="1"/>
  <c r="Z62" i="17" s="1"/>
  <c r="Z62" i="19" s="1"/>
  <c r="P464" i="16"/>
  <c r="Q464" i="16" s="1"/>
  <c r="R464" i="16" s="1"/>
  <c r="Z64" i="17" s="1"/>
  <c r="Z64" i="19" s="1"/>
  <c r="P465" i="16"/>
  <c r="Q465" i="16" s="1"/>
  <c r="R465" i="16" s="1"/>
  <c r="Y64" i="17" s="1"/>
  <c r="Y64" i="19" s="1"/>
  <c r="P271" i="16"/>
  <c r="Q271" i="16" s="1"/>
  <c r="R271" i="16" s="1"/>
  <c r="AE41" i="17" s="1"/>
  <c r="AE41" i="19" s="1"/>
  <c r="P267" i="16"/>
  <c r="Q267" i="16" s="1"/>
  <c r="R267" i="16" s="1"/>
  <c r="AE43" i="17" s="1"/>
  <c r="AE43" i="19" s="1"/>
  <c r="P270" i="16"/>
  <c r="Q270" i="16" s="1"/>
  <c r="R270" i="16" s="1"/>
  <c r="AF41" i="17" s="1"/>
  <c r="AF41" i="19" s="1"/>
  <c r="P272" i="16"/>
  <c r="Q272" i="16" s="1"/>
  <c r="R272" i="16" s="1"/>
  <c r="AF40" i="17" s="1"/>
  <c r="AF40" i="19" s="1"/>
  <c r="P274" i="16"/>
  <c r="Q274" i="16" s="1"/>
  <c r="R274" i="16" s="1"/>
  <c r="AD40" i="17" s="1"/>
  <c r="AD40" i="19" s="1"/>
  <c r="P268" i="16"/>
  <c r="Q268" i="16" s="1"/>
  <c r="R268" i="16" s="1"/>
  <c r="AF42" i="17" s="1"/>
  <c r="AF42" i="19" s="1"/>
  <c r="P269" i="16"/>
  <c r="Q269" i="16" s="1"/>
  <c r="R269" i="16" s="1"/>
  <c r="AE42" i="17" s="1"/>
  <c r="AE42" i="19" s="1"/>
  <c r="K101" i="9"/>
  <c r="P273" i="16"/>
  <c r="Q273" i="16" s="1"/>
  <c r="R273" i="16" s="1"/>
  <c r="AE40" i="17" s="1"/>
  <c r="AE40" i="19" s="1"/>
  <c r="G10" i="16"/>
  <c r="H10" i="16" s="1"/>
  <c r="G4" i="16"/>
  <c r="H4" i="16" s="1"/>
  <c r="G7" i="16"/>
  <c r="H7" i="16" s="1"/>
  <c r="G8" i="16"/>
  <c r="H8" i="16" s="1"/>
  <c r="G5" i="16"/>
  <c r="H5" i="16" s="1"/>
  <c r="G3" i="16"/>
  <c r="H3" i="16" s="1"/>
  <c r="G6" i="16"/>
  <c r="H6" i="16" s="1"/>
  <c r="P147" i="16"/>
  <c r="Q147" i="16" s="1"/>
  <c r="R147" i="16" s="1"/>
  <c r="AJ55" i="17" s="1"/>
  <c r="AJ55" i="19" s="1"/>
  <c r="P149" i="16"/>
  <c r="Q149" i="16" s="1"/>
  <c r="R149" i="16" s="1"/>
  <c r="AJ54" i="17" s="1"/>
  <c r="AJ54" i="19" s="1"/>
  <c r="P154" i="16"/>
  <c r="Q154" i="16" s="1"/>
  <c r="R154" i="16" s="1"/>
  <c r="AI52" i="17" s="1"/>
  <c r="AI52" i="19" s="1"/>
  <c r="P150" i="16"/>
  <c r="Q150" i="16" s="1"/>
  <c r="R150" i="16" s="1"/>
  <c r="AI54" i="17" s="1"/>
  <c r="AI54" i="19" s="1"/>
  <c r="P152" i="16"/>
  <c r="Q152" i="16" s="1"/>
  <c r="R152" i="16" s="1"/>
  <c r="AI53" i="17" s="1"/>
  <c r="AI53" i="19" s="1"/>
  <c r="P151" i="16"/>
  <c r="Q151" i="16" s="1"/>
  <c r="R151" i="16" s="1"/>
  <c r="AJ53" i="17" s="1"/>
  <c r="AJ53" i="19" s="1"/>
  <c r="P153" i="16"/>
  <c r="Q153" i="16" s="1"/>
  <c r="R153" i="16" s="1"/>
  <c r="AJ52" i="17" s="1"/>
  <c r="AJ52" i="19" s="1"/>
  <c r="P148" i="16"/>
  <c r="Q148" i="16" s="1"/>
  <c r="R148" i="16" s="1"/>
  <c r="AI55" i="17" s="1"/>
  <c r="AI55" i="19" s="1"/>
  <c r="G198" i="9"/>
  <c r="G45" i="16"/>
  <c r="H45" i="16" s="1"/>
  <c r="G49" i="16"/>
  <c r="H49" i="16" s="1"/>
  <c r="G44" i="16"/>
  <c r="H44" i="16" s="1"/>
  <c r="G48" i="16"/>
  <c r="H48" i="16" s="1"/>
  <c r="G43" i="16"/>
  <c r="H43" i="16" s="1"/>
  <c r="G47" i="16"/>
  <c r="H47" i="16" s="1"/>
  <c r="G46" i="16"/>
  <c r="H46" i="16" s="1"/>
  <c r="G50" i="16"/>
  <c r="H50" i="16" s="1"/>
  <c r="H168" i="11"/>
  <c r="I168" i="11" s="1"/>
  <c r="D38" i="18" s="1"/>
  <c r="G169" i="11"/>
  <c r="C202" i="9" l="1"/>
  <c r="C203" i="9" s="1"/>
  <c r="D201" i="9"/>
  <c r="C204" i="9"/>
  <c r="C8" i="9"/>
  <c r="C9" i="9" s="1"/>
  <c r="C10" i="9" s="1"/>
  <c r="D7" i="9"/>
  <c r="G39" i="16"/>
  <c r="H39" i="16" s="1"/>
  <c r="D104" i="9"/>
  <c r="C105" i="9"/>
  <c r="C106" i="9" s="1"/>
  <c r="C107" i="9" s="1"/>
  <c r="G41" i="16"/>
  <c r="H41" i="16" s="1"/>
  <c r="G36" i="16"/>
  <c r="H36" i="16" s="1"/>
  <c r="G38" i="16"/>
  <c r="H38" i="16" s="1"/>
  <c r="G37" i="16"/>
  <c r="H37" i="16" s="1"/>
  <c r="G40" i="16"/>
  <c r="H40" i="16" s="1"/>
  <c r="G35" i="16"/>
  <c r="H35" i="16" s="1"/>
  <c r="G22" i="16"/>
  <c r="H22" i="16" s="1"/>
  <c r="G25" i="16"/>
  <c r="H25" i="16" s="1"/>
  <c r="G23" i="16"/>
  <c r="H23" i="16" s="1"/>
  <c r="G26" i="16"/>
  <c r="H26" i="16" s="1"/>
  <c r="G19" i="16"/>
  <c r="H19" i="16" s="1"/>
  <c r="G20" i="16"/>
  <c r="H20" i="16" s="1"/>
  <c r="G24" i="16"/>
  <c r="H24" i="16" s="1"/>
  <c r="G21" i="16"/>
  <c r="H21" i="16" s="1"/>
  <c r="G52" i="16"/>
  <c r="H52" i="16" s="1"/>
  <c r="G54" i="16"/>
  <c r="H54" i="16" s="1"/>
  <c r="G53" i="16"/>
  <c r="H53" i="16" s="1"/>
  <c r="G51" i="16"/>
  <c r="H51" i="16" s="1"/>
  <c r="G55" i="16"/>
  <c r="H55" i="16" s="1"/>
  <c r="G58" i="16"/>
  <c r="H58" i="16" s="1"/>
  <c r="G56" i="16"/>
  <c r="H56" i="16" s="1"/>
  <c r="G57" i="16"/>
  <c r="H57" i="16" s="1"/>
  <c r="G74" i="16"/>
  <c r="H74" i="16" s="1"/>
  <c r="G73" i="16"/>
  <c r="H73" i="16" s="1"/>
  <c r="G69" i="16"/>
  <c r="H69" i="16" s="1"/>
  <c r="G67" i="16"/>
  <c r="H67" i="16" s="1"/>
  <c r="G71" i="16"/>
  <c r="H71" i="16" s="1"/>
  <c r="G68" i="16"/>
  <c r="H68" i="16" s="1"/>
  <c r="G70" i="16"/>
  <c r="H70" i="16" s="1"/>
  <c r="G72" i="16"/>
  <c r="H72" i="16" s="1"/>
  <c r="G65" i="16"/>
  <c r="H65" i="16" s="1"/>
  <c r="G64" i="16"/>
  <c r="H64" i="16" s="1"/>
  <c r="G63" i="16"/>
  <c r="H63" i="16" s="1"/>
  <c r="G59" i="16"/>
  <c r="H59" i="16" s="1"/>
  <c r="G60" i="16"/>
  <c r="H60" i="16" s="1"/>
  <c r="G62" i="16"/>
  <c r="H62" i="16" s="1"/>
  <c r="G61" i="16"/>
  <c r="H61" i="16" s="1"/>
  <c r="G66" i="16"/>
  <c r="H66" i="16" s="1"/>
  <c r="P180" i="16"/>
  <c r="Q180" i="16" s="1"/>
  <c r="R180" i="16" s="1"/>
  <c r="AG58" i="17" s="1"/>
  <c r="AG58" i="19" s="1"/>
  <c r="P182" i="16"/>
  <c r="Q182" i="16" s="1"/>
  <c r="R182" i="16" s="1"/>
  <c r="AG59" i="17" s="1"/>
  <c r="AG59" i="19" s="1"/>
  <c r="P185" i="16"/>
  <c r="Q185" i="16" s="1"/>
  <c r="R185" i="16" s="1"/>
  <c r="AH61" i="17" s="1"/>
  <c r="AH61" i="19" s="1"/>
  <c r="P183" i="16"/>
  <c r="Q183" i="16" s="1"/>
  <c r="R183" i="16" s="1"/>
  <c r="AH60" i="17" s="1"/>
  <c r="AH60" i="19" s="1"/>
  <c r="P179" i="16"/>
  <c r="Q179" i="16" s="1"/>
  <c r="R179" i="16" s="1"/>
  <c r="AH58" i="17" s="1"/>
  <c r="AH58" i="19" s="1"/>
  <c r="P184" i="16"/>
  <c r="Q184" i="16" s="1"/>
  <c r="R184" i="16" s="1"/>
  <c r="AG60" i="17" s="1"/>
  <c r="AG60" i="19" s="1"/>
  <c r="P186" i="16"/>
  <c r="Q186" i="16" s="1"/>
  <c r="R186" i="16" s="1"/>
  <c r="AG61" i="17" s="1"/>
  <c r="AG61" i="19" s="1"/>
  <c r="P181" i="16"/>
  <c r="Q181" i="16" s="1"/>
  <c r="R181" i="16" s="1"/>
  <c r="AH59" i="17" s="1"/>
  <c r="AH59" i="19" s="1"/>
  <c r="H198" i="9"/>
  <c r="H169" i="11"/>
  <c r="I169" i="11" s="1"/>
  <c r="D39" i="18" s="1"/>
  <c r="G170" i="11"/>
  <c r="D105" i="9" l="1"/>
  <c r="D106" i="9" s="1"/>
  <c r="D107" i="9" s="1"/>
  <c r="D109" i="9" s="1"/>
  <c r="D110" i="9" s="1"/>
  <c r="E104" i="9"/>
  <c r="E201" i="9"/>
  <c r="D202" i="9"/>
  <c r="D203" i="9" s="1"/>
  <c r="D204" i="9" s="1"/>
  <c r="D206" i="9" s="1"/>
  <c r="D207" i="9" s="1"/>
  <c r="E7" i="9"/>
  <c r="D8" i="9"/>
  <c r="D9" i="9" s="1"/>
  <c r="D10" i="9" s="1"/>
  <c r="D12" i="9" s="1"/>
  <c r="D13" i="9" s="1"/>
  <c r="P212" i="16"/>
  <c r="Q212" i="16" s="1"/>
  <c r="R212" i="16" s="1"/>
  <c r="AE74" i="17" s="1"/>
  <c r="AE74" i="19" s="1"/>
  <c r="P214" i="16"/>
  <c r="Q214" i="16" s="1"/>
  <c r="R214" i="16" s="1"/>
  <c r="AE73" i="17" s="1"/>
  <c r="AE73" i="19" s="1"/>
  <c r="P217" i="16"/>
  <c r="Q217" i="16" s="1"/>
  <c r="R217" i="16" s="1"/>
  <c r="AE70" i="17" s="1"/>
  <c r="AE70" i="19" s="1"/>
  <c r="P215" i="16"/>
  <c r="Q215" i="16" s="1"/>
  <c r="R215" i="16" s="1"/>
  <c r="AE72" i="17" s="1"/>
  <c r="AE72" i="19" s="1"/>
  <c r="P213" i="16"/>
  <c r="Q213" i="16" s="1"/>
  <c r="R213" i="16" s="1"/>
  <c r="AF73" i="17" s="1"/>
  <c r="AF73" i="19" s="1"/>
  <c r="P216" i="16"/>
  <c r="Q216" i="16" s="1"/>
  <c r="R216" i="16" s="1"/>
  <c r="AE71" i="17" s="1"/>
  <c r="AE71" i="19" s="1"/>
  <c r="P218" i="16"/>
  <c r="Q218" i="16" s="1"/>
  <c r="R218" i="16" s="1"/>
  <c r="AE69" i="17" s="1"/>
  <c r="AE69" i="19" s="1"/>
  <c r="P211" i="16"/>
  <c r="Q211" i="16" s="1"/>
  <c r="R211" i="16" s="1"/>
  <c r="AF74" i="17" s="1"/>
  <c r="AF74" i="19" s="1"/>
  <c r="I198" i="9"/>
  <c r="G171" i="11"/>
  <c r="H170" i="11"/>
  <c r="I170" i="11" s="1"/>
  <c r="D40" i="18" s="1"/>
  <c r="D14" i="9" l="1"/>
  <c r="D15" i="9" s="1"/>
  <c r="E13" i="9"/>
  <c r="D16" i="9"/>
  <c r="E105" i="9"/>
  <c r="E106" i="9" s="1"/>
  <c r="E107" i="9" s="1"/>
  <c r="F104" i="9"/>
  <c r="E207" i="9"/>
  <c r="D210" i="9"/>
  <c r="D208" i="9"/>
  <c r="D209" i="9" s="1"/>
  <c r="E202" i="9"/>
  <c r="E203" i="9" s="1"/>
  <c r="E204" i="9"/>
  <c r="F201" i="9"/>
  <c r="E8" i="9"/>
  <c r="E9" i="9" s="1"/>
  <c r="E10" i="9" s="1"/>
  <c r="F7" i="9"/>
  <c r="D111" i="9"/>
  <c r="D112" i="9" s="1"/>
  <c r="D113" i="9" s="1"/>
  <c r="E110" i="9"/>
  <c r="P243" i="16"/>
  <c r="Q243" i="16" s="1"/>
  <c r="R243" i="16" s="1"/>
  <c r="AE56" i="17" s="1"/>
  <c r="AE56" i="19" s="1"/>
  <c r="P246" i="16"/>
  <c r="Q246" i="16" s="1"/>
  <c r="R246" i="16" s="1"/>
  <c r="AF54" i="17" s="1"/>
  <c r="AF54" i="19" s="1"/>
  <c r="P250" i="16"/>
  <c r="Q250" i="16" s="1"/>
  <c r="R250" i="16" s="1"/>
  <c r="AF52" i="17" s="1"/>
  <c r="AF52" i="19" s="1"/>
  <c r="P244" i="16"/>
  <c r="Q244" i="16" s="1"/>
  <c r="R244" i="16" s="1"/>
  <c r="AF55" i="17" s="1"/>
  <c r="AF55" i="19" s="1"/>
  <c r="P247" i="16"/>
  <c r="Q247" i="16" s="1"/>
  <c r="R247" i="16" s="1"/>
  <c r="AE54" i="17" s="1"/>
  <c r="AE54" i="19" s="1"/>
  <c r="P248" i="16"/>
  <c r="Q248" i="16" s="1"/>
  <c r="R248" i="16" s="1"/>
  <c r="AF53" i="17" s="1"/>
  <c r="AF53" i="19" s="1"/>
  <c r="P245" i="16"/>
  <c r="Q245" i="16" s="1"/>
  <c r="R245" i="16" s="1"/>
  <c r="AE55" i="17" s="1"/>
  <c r="AE55" i="19" s="1"/>
  <c r="P249" i="16"/>
  <c r="Q249" i="16" s="1"/>
  <c r="R249" i="16" s="1"/>
  <c r="AE53" i="17" s="1"/>
  <c r="AE53" i="19" s="1"/>
  <c r="J198" i="9"/>
  <c r="G172" i="11"/>
  <c r="H171" i="11"/>
  <c r="I171" i="11" s="1"/>
  <c r="D41" i="18" s="1"/>
  <c r="E111" i="9" l="1"/>
  <c r="E112" i="9" s="1"/>
  <c r="E113" i="9" s="1"/>
  <c r="E115" i="9" s="1"/>
  <c r="E116" i="9" s="1"/>
  <c r="F110" i="9"/>
  <c r="F10" i="9"/>
  <c r="G7" i="9"/>
  <c r="F8" i="9"/>
  <c r="F9" i="9" s="1"/>
  <c r="F13" i="9"/>
  <c r="E14" i="9"/>
  <c r="E15" i="9" s="1"/>
  <c r="E16" i="9" s="1"/>
  <c r="E18" i="9" s="1"/>
  <c r="E19" i="9" s="1"/>
  <c r="F202" i="9"/>
  <c r="F203" i="9" s="1"/>
  <c r="F204" i="9" s="1"/>
  <c r="G201" i="9"/>
  <c r="E208" i="9"/>
  <c r="E209" i="9" s="1"/>
  <c r="E210" i="9" s="1"/>
  <c r="E212" i="9" s="1"/>
  <c r="E213" i="9" s="1"/>
  <c r="F207" i="9"/>
  <c r="F105" i="9"/>
  <c r="F106" i="9" s="1"/>
  <c r="F107" i="9" s="1"/>
  <c r="G104" i="9"/>
  <c r="P275" i="16"/>
  <c r="Q275" i="16" s="1"/>
  <c r="R275" i="16" s="1"/>
  <c r="AC40" i="17" s="1"/>
  <c r="AC40" i="19" s="1"/>
  <c r="P278" i="16"/>
  <c r="Q278" i="16" s="1"/>
  <c r="R278" i="16" s="1"/>
  <c r="AD42" i="17" s="1"/>
  <c r="AD42" i="19" s="1"/>
  <c r="P281" i="16"/>
  <c r="Q281" i="16" s="1"/>
  <c r="R281" i="16" s="1"/>
  <c r="AC43" i="17" s="1"/>
  <c r="AC43" i="19" s="1"/>
  <c r="P276" i="16"/>
  <c r="Q276" i="16" s="1"/>
  <c r="R276" i="16" s="1"/>
  <c r="AD41" i="17" s="1"/>
  <c r="AD41" i="19" s="1"/>
  <c r="P279" i="16"/>
  <c r="Q279" i="16" s="1"/>
  <c r="R279" i="16" s="1"/>
  <c r="AC42" i="17" s="1"/>
  <c r="AC42" i="19" s="1"/>
  <c r="P282" i="16"/>
  <c r="Q282" i="16" s="1"/>
  <c r="R282" i="16" s="1"/>
  <c r="AD44" i="17" s="1"/>
  <c r="AD44" i="19" s="1"/>
  <c r="P280" i="16"/>
  <c r="Q280" i="16" s="1"/>
  <c r="R280" i="16" s="1"/>
  <c r="AD43" i="17" s="1"/>
  <c r="AD43" i="19" s="1"/>
  <c r="P277" i="16"/>
  <c r="Q277" i="16" s="1"/>
  <c r="R277" i="16" s="1"/>
  <c r="AC41" i="17" s="1"/>
  <c r="AC41" i="19" s="1"/>
  <c r="K198" i="9"/>
  <c r="H172" i="11"/>
  <c r="I172" i="11" s="1"/>
  <c r="D42" i="18" s="1"/>
  <c r="G173" i="11"/>
  <c r="F208" i="9" l="1"/>
  <c r="F209" i="9" s="1"/>
  <c r="F210" i="9" s="1"/>
  <c r="G207" i="9"/>
  <c r="G8" i="9"/>
  <c r="G9" i="9" s="1"/>
  <c r="G10" i="9" s="1"/>
  <c r="H7" i="9"/>
  <c r="F213" i="9"/>
  <c r="E214" i="9"/>
  <c r="E215" i="9" s="1"/>
  <c r="E216" i="9" s="1"/>
  <c r="E20" i="9"/>
  <c r="E21" i="9" s="1"/>
  <c r="E22" i="9" s="1"/>
  <c r="F19" i="9"/>
  <c r="H201" i="9"/>
  <c r="G202" i="9"/>
  <c r="G203" i="9" s="1"/>
  <c r="G204" i="9" s="1"/>
  <c r="F14" i="9"/>
  <c r="F15" i="9" s="1"/>
  <c r="F16" i="9" s="1"/>
  <c r="G13" i="9"/>
  <c r="F111" i="9"/>
  <c r="F112" i="9" s="1"/>
  <c r="F113" i="9"/>
  <c r="G110" i="9"/>
  <c r="G105" i="9"/>
  <c r="G106" i="9" s="1"/>
  <c r="G107" i="9" s="1"/>
  <c r="H104" i="9"/>
  <c r="E117" i="9"/>
  <c r="E118" i="9" s="1"/>
  <c r="E119" i="9" s="1"/>
  <c r="F116" i="9"/>
  <c r="P307" i="16"/>
  <c r="Q307" i="16" s="1"/>
  <c r="R307" i="16" s="1"/>
  <c r="AC57" i="17" s="1"/>
  <c r="AC57" i="19" s="1"/>
  <c r="P310" i="16"/>
  <c r="Q310" i="16" s="1"/>
  <c r="R310" i="16" s="1"/>
  <c r="AD59" i="17" s="1"/>
  <c r="AD59" i="19" s="1"/>
  <c r="P313" i="16"/>
  <c r="Q313" i="16" s="1"/>
  <c r="R313" i="16" s="1"/>
  <c r="AC60" i="17" s="1"/>
  <c r="AC60" i="19" s="1"/>
  <c r="P308" i="16"/>
  <c r="Q308" i="16" s="1"/>
  <c r="R308" i="16" s="1"/>
  <c r="AD58" i="17" s="1"/>
  <c r="AD58" i="19" s="1"/>
  <c r="P311" i="16"/>
  <c r="Q311" i="16" s="1"/>
  <c r="R311" i="16" s="1"/>
  <c r="AC59" i="17" s="1"/>
  <c r="AC59" i="19" s="1"/>
  <c r="P314" i="16"/>
  <c r="Q314" i="16" s="1"/>
  <c r="R314" i="16" s="1"/>
  <c r="AD61" i="17" s="1"/>
  <c r="AD61" i="19" s="1"/>
  <c r="P312" i="16"/>
  <c r="Q312" i="16" s="1"/>
  <c r="R312" i="16" s="1"/>
  <c r="AD60" i="17" s="1"/>
  <c r="AD60" i="19" s="1"/>
  <c r="P309" i="16"/>
  <c r="Q309" i="16" s="1"/>
  <c r="R309" i="16" s="1"/>
  <c r="AC58" i="17" s="1"/>
  <c r="AC58" i="19" s="1"/>
  <c r="L198" i="9"/>
  <c r="H173" i="11"/>
  <c r="I173" i="11" s="1"/>
  <c r="D43" i="18" s="1"/>
  <c r="G174" i="11"/>
  <c r="H105" i="9" l="1"/>
  <c r="H106" i="9" s="1"/>
  <c r="H107" i="9" s="1"/>
  <c r="I104" i="9"/>
  <c r="H13" i="9"/>
  <c r="G14" i="9"/>
  <c r="G15" i="9" s="1"/>
  <c r="G16" i="9" s="1"/>
  <c r="G213" i="9"/>
  <c r="F214" i="9"/>
  <c r="F215" i="9" s="1"/>
  <c r="F216" i="9" s="1"/>
  <c r="F218" i="9" s="1"/>
  <c r="F219" i="9" s="1"/>
  <c r="G210" i="9"/>
  <c r="H207" i="9"/>
  <c r="G208" i="9"/>
  <c r="G209" i="9" s="1"/>
  <c r="I201" i="9"/>
  <c r="H202" i="9"/>
  <c r="H203" i="9" s="1"/>
  <c r="H204" i="9" s="1"/>
  <c r="G116" i="9"/>
  <c r="F117" i="9"/>
  <c r="F118" i="9" s="1"/>
  <c r="F119" i="9" s="1"/>
  <c r="F121" i="9" s="1"/>
  <c r="F122" i="9" s="1"/>
  <c r="G111" i="9"/>
  <c r="G112" i="9" s="1"/>
  <c r="G113" i="9"/>
  <c r="H110" i="9"/>
  <c r="G19" i="9"/>
  <c r="F20" i="9"/>
  <c r="F21" i="9" s="1"/>
  <c r="F22" i="9" s="1"/>
  <c r="F24" i="9" s="1"/>
  <c r="F25" i="9" s="1"/>
  <c r="I7" i="9"/>
  <c r="H8" i="9"/>
  <c r="H9" i="9" s="1"/>
  <c r="H10" i="9" s="1"/>
  <c r="P339" i="16"/>
  <c r="Q339" i="16" s="1"/>
  <c r="R339" i="16" s="1"/>
  <c r="AC73" i="17" s="1"/>
  <c r="AC73" i="19" s="1"/>
  <c r="P341" i="16"/>
  <c r="Q341" i="16" s="1"/>
  <c r="R341" i="16" s="1"/>
  <c r="AC74" i="17" s="1"/>
  <c r="AC74" i="19" s="1"/>
  <c r="P344" i="16"/>
  <c r="Q344" i="16" s="1"/>
  <c r="R344" i="16" s="1"/>
  <c r="AD76" i="17" s="1"/>
  <c r="AD76" i="19" s="1"/>
  <c r="P340" i="16"/>
  <c r="Q340" i="16" s="1"/>
  <c r="R340" i="16" s="1"/>
  <c r="AD74" i="17" s="1"/>
  <c r="AD74" i="19" s="1"/>
  <c r="P342" i="16"/>
  <c r="Q342" i="16" s="1"/>
  <c r="R342" i="16" s="1"/>
  <c r="AD75" i="17" s="1"/>
  <c r="AD75" i="19" s="1"/>
  <c r="P345" i="16"/>
  <c r="Q345" i="16" s="1"/>
  <c r="R345" i="16" s="1"/>
  <c r="AC76" i="17" s="1"/>
  <c r="AC76" i="19" s="1"/>
  <c r="P343" i="16"/>
  <c r="Q343" i="16" s="1"/>
  <c r="R343" i="16" s="1"/>
  <c r="AC75" i="17" s="1"/>
  <c r="AC75" i="19" s="1"/>
  <c r="P346" i="16"/>
  <c r="Q346" i="16" s="1"/>
  <c r="R346" i="16" s="1"/>
  <c r="AB76" i="17" s="1"/>
  <c r="AB76" i="19" s="1"/>
  <c r="M198" i="9"/>
  <c r="G175" i="11"/>
  <c r="H174" i="11"/>
  <c r="I174" i="11" s="1"/>
  <c r="D44" i="18" s="1"/>
  <c r="J7" i="9" l="1"/>
  <c r="I8" i="9"/>
  <c r="I9" i="9" s="1"/>
  <c r="I10" i="9" s="1"/>
  <c r="F26" i="9"/>
  <c r="F27" i="9" s="1"/>
  <c r="F28" i="9" s="1"/>
  <c r="G25" i="9"/>
  <c r="I202" i="9"/>
  <c r="I203" i="9" s="1"/>
  <c r="I204" i="9" s="1"/>
  <c r="J201" i="9"/>
  <c r="I13" i="9"/>
  <c r="H14" i="9"/>
  <c r="H15" i="9" s="1"/>
  <c r="H16" i="9" s="1"/>
  <c r="H19" i="9"/>
  <c r="G20" i="9"/>
  <c r="G21" i="9" s="1"/>
  <c r="G22" i="9" s="1"/>
  <c r="G122" i="9"/>
  <c r="F123" i="9"/>
  <c r="F124" i="9" s="1"/>
  <c r="F125" i="9" s="1"/>
  <c r="H213" i="9"/>
  <c r="G214" i="9"/>
  <c r="G215" i="9" s="1"/>
  <c r="G216" i="9" s="1"/>
  <c r="I105" i="9"/>
  <c r="I106" i="9" s="1"/>
  <c r="I107" i="9" s="1"/>
  <c r="J104" i="9"/>
  <c r="F220" i="9"/>
  <c r="F221" i="9" s="1"/>
  <c r="F222" i="9" s="1"/>
  <c r="G219" i="9"/>
  <c r="H111" i="9"/>
  <c r="H112" i="9" s="1"/>
  <c r="H113" i="9" s="1"/>
  <c r="I110" i="9"/>
  <c r="H116" i="9"/>
  <c r="G117" i="9"/>
  <c r="G118" i="9" s="1"/>
  <c r="G119" i="9" s="1"/>
  <c r="I207" i="9"/>
  <c r="H208" i="9"/>
  <c r="H209" i="9" s="1"/>
  <c r="H210" i="9" s="1"/>
  <c r="H175" i="11"/>
  <c r="I175" i="11" s="1"/>
  <c r="D45" i="18" s="1"/>
  <c r="P403" i="16" s="1"/>
  <c r="Q403" i="16" s="1"/>
  <c r="R403" i="16" s="1"/>
  <c r="AA48" i="17" s="1"/>
  <c r="AA48" i="19" s="1"/>
  <c r="G176" i="11"/>
  <c r="P371" i="16"/>
  <c r="Q371" i="16" s="1"/>
  <c r="R371" i="16" s="1"/>
  <c r="AA64" i="17" s="1"/>
  <c r="AA64" i="19" s="1"/>
  <c r="P374" i="16"/>
  <c r="Q374" i="16" s="1"/>
  <c r="R374" i="16" s="1"/>
  <c r="AB62" i="17" s="1"/>
  <c r="AB62" i="19" s="1"/>
  <c r="P377" i="16"/>
  <c r="Q377" i="16" s="1"/>
  <c r="R377" i="16" s="1"/>
  <c r="AA61" i="17" s="1"/>
  <c r="AA61" i="19" s="1"/>
  <c r="P372" i="16"/>
  <c r="Q372" i="16" s="1"/>
  <c r="R372" i="16" s="1"/>
  <c r="AB63" i="17" s="1"/>
  <c r="AB63" i="19" s="1"/>
  <c r="P375" i="16"/>
  <c r="Q375" i="16" s="1"/>
  <c r="R375" i="16" s="1"/>
  <c r="AA62" i="17" s="1"/>
  <c r="AA62" i="19" s="1"/>
  <c r="P378" i="16"/>
  <c r="Q378" i="16" s="1"/>
  <c r="R378" i="16" s="1"/>
  <c r="AB60" i="17" s="1"/>
  <c r="AB60" i="19" s="1"/>
  <c r="P376" i="16"/>
  <c r="Q376" i="16" s="1"/>
  <c r="R376" i="16" s="1"/>
  <c r="AB61" i="17" s="1"/>
  <c r="AB61" i="19" s="1"/>
  <c r="P373" i="16"/>
  <c r="Q373" i="16" s="1"/>
  <c r="R373" i="16" s="1"/>
  <c r="AA63" i="17" s="1"/>
  <c r="AA63" i="19" s="1"/>
  <c r="N198" i="9"/>
  <c r="P407" i="16"/>
  <c r="Q407" i="16" s="1"/>
  <c r="R407" i="16" s="1"/>
  <c r="AA45" i="17" s="1"/>
  <c r="AA45" i="19" s="1"/>
  <c r="G220" i="9" l="1"/>
  <c r="G221" i="9" s="1"/>
  <c r="G222" i="9" s="1"/>
  <c r="G224" i="9" s="1"/>
  <c r="G225" i="9" s="1"/>
  <c r="H219" i="9"/>
  <c r="H122" i="9"/>
  <c r="G123" i="9"/>
  <c r="G124" i="9" s="1"/>
  <c r="G125" i="9" s="1"/>
  <c r="G127" i="9" s="1"/>
  <c r="G128" i="9" s="1"/>
  <c r="J13" i="9"/>
  <c r="I14" i="9"/>
  <c r="I15" i="9" s="1"/>
  <c r="I16" i="9" s="1"/>
  <c r="H25" i="9"/>
  <c r="G26" i="9"/>
  <c r="G27" i="9" s="1"/>
  <c r="G28" i="9" s="1"/>
  <c r="G30" i="9" s="1"/>
  <c r="G31" i="9" s="1"/>
  <c r="K201" i="9"/>
  <c r="J202" i="9"/>
  <c r="J203" i="9" s="1"/>
  <c r="J204" i="9"/>
  <c r="P409" i="16"/>
  <c r="Q409" i="16" s="1"/>
  <c r="R409" i="16" s="1"/>
  <c r="AA44" i="17" s="1"/>
  <c r="AA44" i="19" s="1"/>
  <c r="J207" i="9"/>
  <c r="I208" i="9"/>
  <c r="I209" i="9" s="1"/>
  <c r="I210" i="9" s="1"/>
  <c r="I111" i="9"/>
  <c r="I112" i="9" s="1"/>
  <c r="I113" i="9" s="1"/>
  <c r="J110" i="9"/>
  <c r="J105" i="9"/>
  <c r="J106" i="9" s="1"/>
  <c r="J107" i="9" s="1"/>
  <c r="K104" i="9"/>
  <c r="I213" i="9"/>
  <c r="H214" i="9"/>
  <c r="H215" i="9" s="1"/>
  <c r="H216" i="9" s="1"/>
  <c r="H20" i="9"/>
  <c r="H21" i="9" s="1"/>
  <c r="H22" i="9" s="1"/>
  <c r="I19" i="9"/>
  <c r="I116" i="9"/>
  <c r="H117" i="9"/>
  <c r="H118" i="9" s="1"/>
  <c r="H119" i="9" s="1"/>
  <c r="J8" i="9"/>
  <c r="J9" i="9" s="1"/>
  <c r="K7" i="9"/>
  <c r="J10" i="9"/>
  <c r="O198" i="9"/>
  <c r="P404" i="16"/>
  <c r="Q404" i="16" s="1"/>
  <c r="R404" i="16" s="1"/>
  <c r="AB47" i="17" s="1"/>
  <c r="AB47" i="19" s="1"/>
  <c r="P406" i="16"/>
  <c r="Q406" i="16" s="1"/>
  <c r="R406" i="16" s="1"/>
  <c r="AB45" i="17" s="1"/>
  <c r="AB45" i="19" s="1"/>
  <c r="P408" i="16"/>
  <c r="Q408" i="16" s="1"/>
  <c r="R408" i="16" s="1"/>
  <c r="AB44" i="17" s="1"/>
  <c r="AB44" i="19" s="1"/>
  <c r="P410" i="16"/>
  <c r="Q410" i="16" s="1"/>
  <c r="R410" i="16" s="1"/>
  <c r="AB43" i="17" s="1"/>
  <c r="AB43" i="19" s="1"/>
  <c r="P405" i="16"/>
  <c r="Q405" i="16" s="1"/>
  <c r="R405" i="16" s="1"/>
  <c r="AA47" i="17" s="1"/>
  <c r="AA47" i="19" s="1"/>
  <c r="G177" i="11"/>
  <c r="H176" i="11"/>
  <c r="I176" i="11" s="1"/>
  <c r="D46" i="18" s="1"/>
  <c r="K110" i="9" l="1"/>
  <c r="J111" i="9"/>
  <c r="J112" i="9" s="1"/>
  <c r="J113" i="9" s="1"/>
  <c r="G32" i="9"/>
  <c r="G33" i="9" s="1"/>
  <c r="G34" i="9"/>
  <c r="H31" i="9"/>
  <c r="I117" i="9"/>
  <c r="I118" i="9" s="1"/>
  <c r="I119" i="9" s="1"/>
  <c r="J116" i="9"/>
  <c r="I214" i="9"/>
  <c r="I215" i="9" s="1"/>
  <c r="I216" i="9" s="1"/>
  <c r="J213" i="9"/>
  <c r="H26" i="9"/>
  <c r="H27" i="9" s="1"/>
  <c r="H28" i="9" s="1"/>
  <c r="I25" i="9"/>
  <c r="I122" i="9"/>
  <c r="H123" i="9"/>
  <c r="H124" i="9" s="1"/>
  <c r="H125" i="9" s="1"/>
  <c r="L7" i="9"/>
  <c r="K8" i="9"/>
  <c r="K9" i="9" s="1"/>
  <c r="K10" i="9"/>
  <c r="I20" i="9"/>
  <c r="I21" i="9" s="1"/>
  <c r="I22" i="9" s="1"/>
  <c r="J19" i="9"/>
  <c r="K105" i="9"/>
  <c r="K106" i="9" s="1"/>
  <c r="K107" i="9" s="1"/>
  <c r="L104" i="9"/>
  <c r="H220" i="9"/>
  <c r="H221" i="9" s="1"/>
  <c r="H222" i="9" s="1"/>
  <c r="I219" i="9"/>
  <c r="G129" i="9"/>
  <c r="G130" i="9" s="1"/>
  <c r="G131" i="9" s="1"/>
  <c r="H128" i="9"/>
  <c r="J208" i="9"/>
  <c r="J209" i="9" s="1"/>
  <c r="J210" i="9" s="1"/>
  <c r="K207" i="9"/>
  <c r="K202" i="9"/>
  <c r="K203" i="9" s="1"/>
  <c r="K204" i="9" s="1"/>
  <c r="L201" i="9"/>
  <c r="K13" i="9"/>
  <c r="J14" i="9"/>
  <c r="J15" i="9" s="1"/>
  <c r="J16" i="9" s="1"/>
  <c r="G226" i="9"/>
  <c r="G227" i="9" s="1"/>
  <c r="G228" i="9" s="1"/>
  <c r="H225" i="9"/>
  <c r="P436" i="16"/>
  <c r="Q436" i="16" s="1"/>
  <c r="R436" i="16" s="1"/>
  <c r="Z50" i="17" s="1"/>
  <c r="Z50" i="19" s="1"/>
  <c r="P438" i="16"/>
  <c r="Q438" i="16" s="1"/>
  <c r="R438" i="16" s="1"/>
  <c r="Z51" i="17" s="1"/>
  <c r="Z51" i="19" s="1"/>
  <c r="P198" i="9"/>
  <c r="P439" i="16"/>
  <c r="Q439" i="16" s="1"/>
  <c r="R439" i="16" s="1"/>
  <c r="Y51" i="17" s="1"/>
  <c r="Y51" i="19" s="1"/>
  <c r="P437" i="16"/>
  <c r="Q437" i="16" s="1"/>
  <c r="R437" i="16" s="1"/>
  <c r="Y50" i="17" s="1"/>
  <c r="Y50" i="19" s="1"/>
  <c r="P435" i="16"/>
  <c r="Q435" i="16" s="1"/>
  <c r="R435" i="16" s="1"/>
  <c r="Y49" i="17" s="1"/>
  <c r="Y49" i="19" s="1"/>
  <c r="P440" i="16"/>
  <c r="Q440" i="16" s="1"/>
  <c r="R440" i="16" s="1"/>
  <c r="Z52" i="17" s="1"/>
  <c r="Z52" i="19" s="1"/>
  <c r="P442" i="16"/>
  <c r="Q442" i="16" s="1"/>
  <c r="R442" i="16" s="1"/>
  <c r="Z53" i="17" s="1"/>
  <c r="Z53" i="19" s="1"/>
  <c r="P441" i="16"/>
  <c r="Q441" i="16" s="1"/>
  <c r="R441" i="16" s="1"/>
  <c r="Y52" i="17" s="1"/>
  <c r="Y52" i="19" s="1"/>
  <c r="G178" i="11"/>
  <c r="H177" i="11"/>
  <c r="I177" i="11" s="1"/>
  <c r="D47" i="18" s="1"/>
  <c r="I225" i="9" l="1"/>
  <c r="H226" i="9"/>
  <c r="H227" i="9" s="1"/>
  <c r="H228" i="9" s="1"/>
  <c r="H230" i="9" s="1"/>
  <c r="H231" i="9" s="1"/>
  <c r="M201" i="9"/>
  <c r="L204" i="9"/>
  <c r="L202" i="9"/>
  <c r="L203" i="9" s="1"/>
  <c r="K19" i="9"/>
  <c r="J20" i="9"/>
  <c r="J21" i="9" s="1"/>
  <c r="J22" i="9" s="1"/>
  <c r="M7" i="9"/>
  <c r="L8" i="9"/>
  <c r="L9" i="9" s="1"/>
  <c r="L10" i="9" s="1"/>
  <c r="L105" i="9"/>
  <c r="L106" i="9" s="1"/>
  <c r="L107" i="9" s="1"/>
  <c r="M104" i="9"/>
  <c r="I123" i="9"/>
  <c r="I124" i="9" s="1"/>
  <c r="I125" i="9" s="1"/>
  <c r="J122" i="9"/>
  <c r="K14" i="9"/>
  <c r="K15" i="9" s="1"/>
  <c r="K16" i="9" s="1"/>
  <c r="L13" i="9"/>
  <c r="L207" i="9"/>
  <c r="K208" i="9"/>
  <c r="K209" i="9" s="1"/>
  <c r="K210" i="9"/>
  <c r="J219" i="9"/>
  <c r="I220" i="9"/>
  <c r="I221" i="9" s="1"/>
  <c r="I222" i="9" s="1"/>
  <c r="J25" i="9"/>
  <c r="I26" i="9"/>
  <c r="I27" i="9" s="1"/>
  <c r="I28" i="9"/>
  <c r="J117" i="9"/>
  <c r="J118" i="9" s="1"/>
  <c r="J119" i="9" s="1"/>
  <c r="K116" i="9"/>
  <c r="H129" i="9"/>
  <c r="H130" i="9" s="1"/>
  <c r="H131" i="9" s="1"/>
  <c r="H133" i="9" s="1"/>
  <c r="H134" i="9" s="1"/>
  <c r="I128" i="9"/>
  <c r="K213" i="9"/>
  <c r="J214" i="9"/>
  <c r="J215" i="9" s="1"/>
  <c r="J216" i="9" s="1"/>
  <c r="I31" i="9"/>
  <c r="H32" i="9"/>
  <c r="H33" i="9" s="1"/>
  <c r="H34" i="9" s="1"/>
  <c r="H36" i="9" s="1"/>
  <c r="H37" i="9" s="1"/>
  <c r="K111" i="9"/>
  <c r="K112" i="9" s="1"/>
  <c r="K113" i="9" s="1"/>
  <c r="L110" i="9"/>
  <c r="P474" i="16"/>
  <c r="Q474" i="16" s="1"/>
  <c r="R474" i="16" s="1"/>
  <c r="Z69" i="17" s="1"/>
  <c r="Z69" i="19" s="1"/>
  <c r="P468" i="16"/>
  <c r="Q468" i="16" s="1"/>
  <c r="R468" i="16" s="1"/>
  <c r="Z66" i="17" s="1"/>
  <c r="Z66" i="19" s="1"/>
  <c r="P467" i="16"/>
  <c r="Q467" i="16" s="1"/>
  <c r="R467" i="16" s="1"/>
  <c r="Y65" i="17" s="1"/>
  <c r="Y65" i="19" s="1"/>
  <c r="P471" i="16"/>
  <c r="Q471" i="16" s="1"/>
  <c r="R471" i="16" s="1"/>
  <c r="Y67" i="17" s="1"/>
  <c r="Y67" i="19" s="1"/>
  <c r="P473" i="16"/>
  <c r="Q473" i="16" s="1"/>
  <c r="R473" i="16" s="1"/>
  <c r="Y68" i="17" s="1"/>
  <c r="Y68" i="19" s="1"/>
  <c r="P470" i="16"/>
  <c r="Q470" i="16" s="1"/>
  <c r="R470" i="16" s="1"/>
  <c r="Z67" i="17" s="1"/>
  <c r="Z67" i="19" s="1"/>
  <c r="P469" i="16"/>
  <c r="Q469" i="16" s="1"/>
  <c r="R469" i="16" s="1"/>
  <c r="Y66" i="17" s="1"/>
  <c r="Y66" i="19" s="1"/>
  <c r="P472" i="16"/>
  <c r="Q472" i="16" s="1"/>
  <c r="R472" i="16" s="1"/>
  <c r="Z68" i="17" s="1"/>
  <c r="Z68" i="19" s="1"/>
  <c r="Q198" i="9"/>
  <c r="G179" i="11"/>
  <c r="H178" i="11"/>
  <c r="I178" i="11" s="1"/>
  <c r="D48" i="18" s="1"/>
  <c r="N7" i="9" l="1"/>
  <c r="M8" i="9"/>
  <c r="M9" i="9" s="1"/>
  <c r="M10" i="9" s="1"/>
  <c r="I32" i="9"/>
  <c r="I33" i="9" s="1"/>
  <c r="I34" i="9" s="1"/>
  <c r="J31" i="9"/>
  <c r="J220" i="9"/>
  <c r="J221" i="9" s="1"/>
  <c r="J222" i="9" s="1"/>
  <c r="K219" i="9"/>
  <c r="L111" i="9"/>
  <c r="L112" i="9" s="1"/>
  <c r="L113" i="9" s="1"/>
  <c r="M110" i="9"/>
  <c r="L19" i="9"/>
  <c r="K20" i="9"/>
  <c r="K21" i="9" s="1"/>
  <c r="K22" i="9" s="1"/>
  <c r="I231" i="9"/>
  <c r="H232" i="9"/>
  <c r="H233" i="9" s="1"/>
  <c r="H234" i="9" s="1"/>
  <c r="H38" i="9"/>
  <c r="H39" i="9" s="1"/>
  <c r="I37" i="9"/>
  <c r="H40" i="9"/>
  <c r="J128" i="9"/>
  <c r="I129" i="9"/>
  <c r="I130" i="9" s="1"/>
  <c r="I131" i="9" s="1"/>
  <c r="L208" i="9"/>
  <c r="L209" i="9" s="1"/>
  <c r="L210" i="9" s="1"/>
  <c r="M207" i="9"/>
  <c r="H135" i="9"/>
  <c r="H136" i="9" s="1"/>
  <c r="H137" i="9" s="1"/>
  <c r="I134" i="9"/>
  <c r="M13" i="9"/>
  <c r="L14" i="9"/>
  <c r="L15" i="9" s="1"/>
  <c r="L16" i="9" s="1"/>
  <c r="M105" i="9"/>
  <c r="M106" i="9" s="1"/>
  <c r="M107" i="9" s="1"/>
  <c r="N104" i="9"/>
  <c r="M202" i="9"/>
  <c r="M203" i="9" s="1"/>
  <c r="M204" i="9"/>
  <c r="N201" i="9"/>
  <c r="K214" i="9"/>
  <c r="K215" i="9" s="1"/>
  <c r="K216" i="9" s="1"/>
  <c r="L213" i="9"/>
  <c r="K117" i="9"/>
  <c r="K118" i="9" s="1"/>
  <c r="K119" i="9" s="1"/>
  <c r="L116" i="9"/>
  <c r="K25" i="9"/>
  <c r="J26" i="9"/>
  <c r="J27" i="9" s="1"/>
  <c r="J28" i="9"/>
  <c r="K122" i="9"/>
  <c r="J123" i="9"/>
  <c r="J124" i="9" s="1"/>
  <c r="J125" i="9" s="1"/>
  <c r="J225" i="9"/>
  <c r="I226" i="9"/>
  <c r="I227" i="9" s="1"/>
  <c r="I228" i="9" s="1"/>
  <c r="P489" i="16"/>
  <c r="Q489" i="16" s="1"/>
  <c r="R489" i="16" s="1"/>
  <c r="Y76" i="17" s="1"/>
  <c r="Y76" i="19" s="1"/>
  <c r="P483" i="16"/>
  <c r="Q483" i="16" s="1"/>
  <c r="R483" i="16" s="1"/>
  <c r="Y73" i="17" s="1"/>
  <c r="Y73" i="19" s="1"/>
  <c r="P486" i="16"/>
  <c r="Q486" i="16" s="1"/>
  <c r="R486" i="16" s="1"/>
  <c r="Z75" i="17" s="1"/>
  <c r="Z75" i="19" s="1"/>
  <c r="P488" i="16"/>
  <c r="Q488" i="16" s="1"/>
  <c r="R488" i="16" s="1"/>
  <c r="Z76" i="17" s="1"/>
  <c r="Z76" i="19" s="1"/>
  <c r="R198" i="9"/>
  <c r="P487" i="16"/>
  <c r="Q487" i="16" s="1"/>
  <c r="R487" i="16" s="1"/>
  <c r="Y75" i="17" s="1"/>
  <c r="Y75" i="19" s="1"/>
  <c r="P490" i="16"/>
  <c r="Q490" i="16" s="1"/>
  <c r="R490" i="16" s="1"/>
  <c r="X76" i="17" s="1"/>
  <c r="X76" i="19" s="1"/>
  <c r="P484" i="16"/>
  <c r="Q484" i="16" s="1"/>
  <c r="R484" i="16" s="1"/>
  <c r="Z74" i="17" s="1"/>
  <c r="Z74" i="19" s="1"/>
  <c r="P485" i="16"/>
  <c r="Q485" i="16" s="1"/>
  <c r="R485" i="16" s="1"/>
  <c r="Y74" i="17" s="1"/>
  <c r="Y74" i="19" s="1"/>
  <c r="G180" i="11"/>
  <c r="H179" i="11"/>
  <c r="I179" i="11" s="1"/>
  <c r="D49" i="18" s="1"/>
  <c r="L122" i="9" l="1"/>
  <c r="K123" i="9"/>
  <c r="K124" i="9" s="1"/>
  <c r="K125" i="9" s="1"/>
  <c r="N202" i="9"/>
  <c r="N203" i="9" s="1"/>
  <c r="N204" i="9"/>
  <c r="O201" i="9"/>
  <c r="J129" i="9"/>
  <c r="J130" i="9" s="1"/>
  <c r="J131" i="9" s="1"/>
  <c r="K128" i="9"/>
  <c r="N207" i="9"/>
  <c r="M208" i="9"/>
  <c r="M209" i="9" s="1"/>
  <c r="M210" i="9" s="1"/>
  <c r="K225" i="9"/>
  <c r="J226" i="9"/>
  <c r="J227" i="9" s="1"/>
  <c r="J228" i="9" s="1"/>
  <c r="L214" i="9"/>
  <c r="L215" i="9" s="1"/>
  <c r="L216" i="9" s="1"/>
  <c r="M213" i="9"/>
  <c r="M14" i="9"/>
  <c r="M15" i="9" s="1"/>
  <c r="M16" i="9" s="1"/>
  <c r="N13" i="9"/>
  <c r="J37" i="9"/>
  <c r="I38" i="9"/>
  <c r="I39" i="9" s="1"/>
  <c r="I40" i="9" s="1"/>
  <c r="I42" i="9" s="1"/>
  <c r="I43" i="9" s="1"/>
  <c r="K220" i="9"/>
  <c r="K221" i="9" s="1"/>
  <c r="K222" i="9" s="1"/>
  <c r="L219" i="9"/>
  <c r="M116" i="9"/>
  <c r="L117" i="9"/>
  <c r="L118" i="9" s="1"/>
  <c r="L119" i="9"/>
  <c r="N110" i="9"/>
  <c r="M111" i="9"/>
  <c r="M112" i="9" s="1"/>
  <c r="M113" i="9" s="1"/>
  <c r="K31" i="9"/>
  <c r="J32" i="9"/>
  <c r="J33" i="9" s="1"/>
  <c r="J34" i="9" s="1"/>
  <c r="I232" i="9"/>
  <c r="I233" i="9" s="1"/>
  <c r="I234" i="9" s="1"/>
  <c r="I236" i="9" s="1"/>
  <c r="I237" i="9" s="1"/>
  <c r="J231" i="9"/>
  <c r="K26" i="9"/>
  <c r="K27" i="9" s="1"/>
  <c r="K28" i="9" s="1"/>
  <c r="L25" i="9"/>
  <c r="N107" i="9"/>
  <c r="O104" i="9"/>
  <c r="N105" i="9"/>
  <c r="N106" i="9" s="1"/>
  <c r="J134" i="9"/>
  <c r="I135" i="9"/>
  <c r="I136" i="9" s="1"/>
  <c r="I137" i="9" s="1"/>
  <c r="I139" i="9" s="1"/>
  <c r="I140" i="9" s="1"/>
  <c r="L20" i="9"/>
  <c r="L21" i="9" s="1"/>
  <c r="L22" i="9" s="1"/>
  <c r="M19" i="9"/>
  <c r="O7" i="9"/>
  <c r="N8" i="9"/>
  <c r="N9" i="9" s="1"/>
  <c r="N10" i="9" s="1"/>
  <c r="P29" i="16"/>
  <c r="Q29" i="16" s="1"/>
  <c r="R29" i="16" s="1"/>
  <c r="AN63" i="17" s="1"/>
  <c r="AN63" i="19" s="1"/>
  <c r="P30" i="16"/>
  <c r="Q30" i="16" s="1"/>
  <c r="R30" i="16" s="1"/>
  <c r="AM63" i="17" s="1"/>
  <c r="AM63" i="19" s="1"/>
  <c r="P34" i="16"/>
  <c r="Q34" i="16" s="1"/>
  <c r="R34" i="16" s="1"/>
  <c r="AM61" i="17" s="1"/>
  <c r="AM61" i="19" s="1"/>
  <c r="P31" i="16"/>
  <c r="Q31" i="16" s="1"/>
  <c r="R31" i="16" s="1"/>
  <c r="AN62" i="17" s="1"/>
  <c r="AN62" i="19" s="1"/>
  <c r="P32" i="16"/>
  <c r="Q32" i="16" s="1"/>
  <c r="R32" i="16" s="1"/>
  <c r="AM62" i="17" s="1"/>
  <c r="AM62" i="19" s="1"/>
  <c r="P28" i="16"/>
  <c r="Q28" i="16" s="1"/>
  <c r="R28" i="16" s="1"/>
  <c r="AM64" i="17" s="1"/>
  <c r="AM64" i="19" s="1"/>
  <c r="C302" i="9"/>
  <c r="C304" i="9" s="1"/>
  <c r="C305" i="9" s="1"/>
  <c r="P27" i="16"/>
  <c r="Q27" i="16" s="1"/>
  <c r="R27" i="16" s="1"/>
  <c r="AN64" i="17" s="1"/>
  <c r="AN64" i="19" s="1"/>
  <c r="P33" i="16"/>
  <c r="Q33" i="16" s="1"/>
  <c r="R33" i="16" s="1"/>
  <c r="AN61" i="17" s="1"/>
  <c r="AN61" i="19" s="1"/>
  <c r="G181" i="11"/>
  <c r="H180" i="11"/>
  <c r="I180" i="11" s="1"/>
  <c r="D50" i="18" s="1"/>
  <c r="J140" i="9" l="1"/>
  <c r="I141" i="9"/>
  <c r="I142" i="9" s="1"/>
  <c r="I143" i="9" s="1"/>
  <c r="N208" i="9"/>
  <c r="N209" i="9" s="1"/>
  <c r="N210" i="9" s="1"/>
  <c r="O207" i="9"/>
  <c r="C306" i="9"/>
  <c r="C307" i="9" s="1"/>
  <c r="C308" i="9" s="1"/>
  <c r="D305" i="9"/>
  <c r="M20" i="9"/>
  <c r="M21" i="9" s="1"/>
  <c r="M22" i="9" s="1"/>
  <c r="N19" i="9"/>
  <c r="K32" i="9"/>
  <c r="K33" i="9" s="1"/>
  <c r="K34" i="9" s="1"/>
  <c r="L31" i="9"/>
  <c r="I44" i="9"/>
  <c r="I45" i="9" s="1"/>
  <c r="I46" i="9" s="1"/>
  <c r="J43" i="9"/>
  <c r="N213" i="9"/>
  <c r="M214" i="9"/>
  <c r="M215" i="9" s="1"/>
  <c r="M216" i="9" s="1"/>
  <c r="K226" i="9"/>
  <c r="K227" i="9" s="1"/>
  <c r="K228" i="9" s="1"/>
  <c r="L225" i="9"/>
  <c r="I238" i="9"/>
  <c r="I239" i="9" s="1"/>
  <c r="I240" i="9" s="1"/>
  <c r="J237" i="9"/>
  <c r="N111" i="9"/>
  <c r="N112" i="9" s="1"/>
  <c r="N113" i="9" s="1"/>
  <c r="O110" i="9"/>
  <c r="L220" i="9"/>
  <c r="L221" i="9" s="1"/>
  <c r="L222" i="9" s="1"/>
  <c r="M219" i="9"/>
  <c r="N14" i="9"/>
  <c r="N15" i="9" s="1"/>
  <c r="N16" i="9" s="1"/>
  <c r="O13" i="9"/>
  <c r="P7" i="9"/>
  <c r="O8" i="9"/>
  <c r="O9" i="9" s="1"/>
  <c r="O10" i="9" s="1"/>
  <c r="J135" i="9"/>
  <c r="J136" i="9" s="1"/>
  <c r="J137" i="9"/>
  <c r="K134" i="9"/>
  <c r="M25" i="9"/>
  <c r="L26" i="9"/>
  <c r="L27" i="9" s="1"/>
  <c r="L28" i="9" s="1"/>
  <c r="K129" i="9"/>
  <c r="K130" i="9" s="1"/>
  <c r="K131" i="9" s="1"/>
  <c r="L128" i="9"/>
  <c r="P104" i="9"/>
  <c r="O105" i="9"/>
  <c r="O106" i="9" s="1"/>
  <c r="O107" i="9"/>
  <c r="K231" i="9"/>
  <c r="J232" i="9"/>
  <c r="J233" i="9" s="1"/>
  <c r="J234" i="9" s="1"/>
  <c r="N116" i="9"/>
  <c r="M117" i="9"/>
  <c r="M118" i="9" s="1"/>
  <c r="M119" i="9" s="1"/>
  <c r="J38" i="9"/>
  <c r="J39" i="9" s="1"/>
  <c r="J40" i="9" s="1"/>
  <c r="K37" i="9"/>
  <c r="O202" i="9"/>
  <c r="O203" i="9" s="1"/>
  <c r="O204" i="9" s="1"/>
  <c r="P201" i="9"/>
  <c r="L123" i="9"/>
  <c r="L124" i="9" s="1"/>
  <c r="L125" i="9" s="1"/>
  <c r="M122" i="9"/>
  <c r="P59" i="16"/>
  <c r="Q59" i="16" s="1"/>
  <c r="R59" i="16" s="1"/>
  <c r="AL49" i="17" s="1"/>
  <c r="AL49" i="19" s="1"/>
  <c r="P65" i="16"/>
  <c r="Q65" i="16" s="1"/>
  <c r="R65" i="16" s="1"/>
  <c r="AL52" i="17" s="1"/>
  <c r="AL52" i="19" s="1"/>
  <c r="P66" i="16"/>
  <c r="Q66" i="16" s="1"/>
  <c r="R66" i="16" s="1"/>
  <c r="AK52" i="17" s="1"/>
  <c r="AK52" i="19" s="1"/>
  <c r="P63" i="16"/>
  <c r="Q63" i="16" s="1"/>
  <c r="R63" i="16" s="1"/>
  <c r="AL51" i="17" s="1"/>
  <c r="AL51" i="19" s="1"/>
  <c r="P61" i="16"/>
  <c r="Q61" i="16" s="1"/>
  <c r="R61" i="16" s="1"/>
  <c r="AL50" i="17" s="1"/>
  <c r="AL50" i="19" s="1"/>
  <c r="P62" i="16"/>
  <c r="Q62" i="16" s="1"/>
  <c r="R62" i="16" s="1"/>
  <c r="AK50" i="17" s="1"/>
  <c r="AK50" i="19" s="1"/>
  <c r="P64" i="16"/>
  <c r="Q64" i="16" s="1"/>
  <c r="R64" i="16" s="1"/>
  <c r="AK51" i="17" s="1"/>
  <c r="AK51" i="19" s="1"/>
  <c r="P60" i="16"/>
  <c r="Q60" i="16" s="1"/>
  <c r="R60" i="16" s="1"/>
  <c r="AK49" i="17" s="1"/>
  <c r="AK49" i="19" s="1"/>
  <c r="D302" i="9"/>
  <c r="G182" i="11"/>
  <c r="H181" i="11"/>
  <c r="I181" i="11" s="1"/>
  <c r="D51" i="18" s="1"/>
  <c r="N219" i="9" l="1"/>
  <c r="M220" i="9"/>
  <c r="M221" i="9" s="1"/>
  <c r="M222" i="9" s="1"/>
  <c r="J238" i="9"/>
  <c r="J239" i="9" s="1"/>
  <c r="J240" i="9" s="1"/>
  <c r="J242" i="9" s="1"/>
  <c r="J243" i="9" s="1"/>
  <c r="K237" i="9"/>
  <c r="J44" i="9"/>
  <c r="J45" i="9" s="1"/>
  <c r="J46" i="9" s="1"/>
  <c r="J48" i="9" s="1"/>
  <c r="J49" i="9" s="1"/>
  <c r="K43" i="9"/>
  <c r="P207" i="9"/>
  <c r="O208" i="9"/>
  <c r="O209" i="9" s="1"/>
  <c r="O210" i="9" s="1"/>
  <c r="K38" i="9"/>
  <c r="K39" i="9" s="1"/>
  <c r="L37" i="9"/>
  <c r="K40" i="9"/>
  <c r="N117" i="9"/>
  <c r="N118" i="9" s="1"/>
  <c r="N119" i="9" s="1"/>
  <c r="O116" i="9"/>
  <c r="Q201" i="9"/>
  <c r="P202" i="9"/>
  <c r="P203" i="9" s="1"/>
  <c r="P204" i="9" s="1"/>
  <c r="P105" i="9"/>
  <c r="P106" i="9" s="1"/>
  <c r="P107" i="9" s="1"/>
  <c r="Q104" i="9"/>
  <c r="O14" i="9"/>
  <c r="O15" i="9" s="1"/>
  <c r="O16" i="9" s="1"/>
  <c r="P13" i="9"/>
  <c r="O111" i="9"/>
  <c r="O112" i="9" s="1"/>
  <c r="O113" i="9" s="1"/>
  <c r="P110" i="9"/>
  <c r="L226" i="9"/>
  <c r="L227" i="9" s="1"/>
  <c r="L228" i="9" s="1"/>
  <c r="M225" i="9"/>
  <c r="L32" i="9"/>
  <c r="L33" i="9" s="1"/>
  <c r="L34" i="9" s="1"/>
  <c r="M31" i="9"/>
  <c r="D306" i="9"/>
  <c r="D307" i="9" s="1"/>
  <c r="D308" i="9" s="1"/>
  <c r="D310" i="9" s="1"/>
  <c r="D311" i="9" s="1"/>
  <c r="E305" i="9"/>
  <c r="N122" i="9"/>
  <c r="M123" i="9"/>
  <c r="M124" i="9" s="1"/>
  <c r="M125" i="9" s="1"/>
  <c r="L129" i="9"/>
  <c r="L130" i="9" s="1"/>
  <c r="L131" i="9" s="1"/>
  <c r="M128" i="9"/>
  <c r="L134" i="9"/>
  <c r="K135" i="9"/>
  <c r="K136" i="9" s="1"/>
  <c r="K137" i="9" s="1"/>
  <c r="O19" i="9"/>
  <c r="N20" i="9"/>
  <c r="N21" i="9" s="1"/>
  <c r="N22" i="9" s="1"/>
  <c r="Q7" i="9"/>
  <c r="P8" i="9"/>
  <c r="P9" i="9" s="1"/>
  <c r="P10" i="9" s="1"/>
  <c r="N214" i="9"/>
  <c r="N215" i="9" s="1"/>
  <c r="N216" i="9" s="1"/>
  <c r="O213" i="9"/>
  <c r="L231" i="9"/>
  <c r="K232" i="9"/>
  <c r="K233" i="9" s="1"/>
  <c r="K234" i="9" s="1"/>
  <c r="M28" i="9"/>
  <c r="N25" i="9"/>
  <c r="M26" i="9"/>
  <c r="M27" i="9" s="1"/>
  <c r="J141" i="9"/>
  <c r="J142" i="9" s="1"/>
  <c r="J143" i="9" s="1"/>
  <c r="J145" i="9" s="1"/>
  <c r="J146" i="9" s="1"/>
  <c r="K140" i="9"/>
  <c r="G183" i="11"/>
  <c r="H182" i="11"/>
  <c r="I182" i="11" s="1"/>
  <c r="D52" i="18" s="1"/>
  <c r="P92" i="16"/>
  <c r="Q92" i="16" s="1"/>
  <c r="R92" i="16" s="1"/>
  <c r="AK65" i="17" s="1"/>
  <c r="AK65" i="19" s="1"/>
  <c r="E302" i="9"/>
  <c r="P91" i="16"/>
  <c r="Q91" i="16" s="1"/>
  <c r="R91" i="16" s="1"/>
  <c r="AL65" i="17" s="1"/>
  <c r="AL65" i="19" s="1"/>
  <c r="P97" i="16"/>
  <c r="Q97" i="16" s="1"/>
  <c r="R97" i="16" s="1"/>
  <c r="AL68" i="17" s="1"/>
  <c r="AL68" i="19" s="1"/>
  <c r="P93" i="16"/>
  <c r="Q93" i="16" s="1"/>
  <c r="R93" i="16" s="1"/>
  <c r="AL66" i="17" s="1"/>
  <c r="AL66" i="19" s="1"/>
  <c r="P94" i="16"/>
  <c r="Q94" i="16" s="1"/>
  <c r="R94" i="16" s="1"/>
  <c r="AK66" i="17" s="1"/>
  <c r="AK66" i="19" s="1"/>
  <c r="P98" i="16"/>
  <c r="Q98" i="16" s="1"/>
  <c r="R98" i="16" s="1"/>
  <c r="AK68" i="17" s="1"/>
  <c r="AK68" i="19" s="1"/>
  <c r="P95" i="16"/>
  <c r="Q95" i="16" s="1"/>
  <c r="R95" i="16" s="1"/>
  <c r="AL67" i="17" s="1"/>
  <c r="AL67" i="19" s="1"/>
  <c r="P96" i="16"/>
  <c r="Q96" i="16" s="1"/>
  <c r="R96" i="16" s="1"/>
  <c r="AK67" i="17" s="1"/>
  <c r="AK67" i="19" s="1"/>
  <c r="D312" i="9" l="1"/>
  <c r="D313" i="9" s="1"/>
  <c r="D314" i="9" s="1"/>
  <c r="E311" i="9"/>
  <c r="P19" i="9"/>
  <c r="O20" i="9"/>
  <c r="O21" i="9" s="1"/>
  <c r="O22" i="9" s="1"/>
  <c r="J244" i="9"/>
  <c r="J245" i="9" s="1"/>
  <c r="J246" i="9" s="1"/>
  <c r="K243" i="9"/>
  <c r="M231" i="9"/>
  <c r="L232" i="9"/>
  <c r="L233" i="9" s="1"/>
  <c r="L234" i="9" s="1"/>
  <c r="R7" i="9"/>
  <c r="Q8" i="9"/>
  <c r="Q9" i="9" s="1"/>
  <c r="Q10" i="9" s="1"/>
  <c r="L135" i="9"/>
  <c r="L136" i="9" s="1"/>
  <c r="L137" i="9" s="1"/>
  <c r="M134" i="9"/>
  <c r="N123" i="9"/>
  <c r="N124" i="9" s="1"/>
  <c r="N125" i="9"/>
  <c r="O122" i="9"/>
  <c r="N31" i="9"/>
  <c r="M32" i="9"/>
  <c r="M33" i="9" s="1"/>
  <c r="M34" i="9" s="1"/>
  <c r="P111" i="9"/>
  <c r="P112" i="9" s="1"/>
  <c r="P113" i="9" s="1"/>
  <c r="Q110" i="9"/>
  <c r="Q105" i="9"/>
  <c r="Q106" i="9" s="1"/>
  <c r="Q107" i="9" s="1"/>
  <c r="R104" i="9"/>
  <c r="O119" i="9"/>
  <c r="O117" i="9"/>
  <c r="O118" i="9" s="1"/>
  <c r="P116" i="9"/>
  <c r="L43" i="9"/>
  <c r="K44" i="9"/>
  <c r="K45" i="9" s="1"/>
  <c r="K46" i="9" s="1"/>
  <c r="K141" i="9"/>
  <c r="K142" i="9" s="1"/>
  <c r="K143" i="9" s="1"/>
  <c r="L140" i="9"/>
  <c r="E306" i="9"/>
  <c r="E307" i="9" s="1"/>
  <c r="E308" i="9" s="1"/>
  <c r="F305" i="9"/>
  <c r="M226" i="9"/>
  <c r="M227" i="9" s="1"/>
  <c r="M228" i="9" s="1"/>
  <c r="N225" i="9"/>
  <c r="P14" i="9"/>
  <c r="P15" i="9" s="1"/>
  <c r="P16" i="9" s="1"/>
  <c r="Q13" i="9"/>
  <c r="L237" i="9"/>
  <c r="K238" i="9"/>
  <c r="K239" i="9" s="1"/>
  <c r="K240" i="9" s="1"/>
  <c r="K146" i="9"/>
  <c r="J147" i="9"/>
  <c r="J148" i="9" s="1"/>
  <c r="J149" i="9" s="1"/>
  <c r="R201" i="9"/>
  <c r="Q202" i="9"/>
  <c r="Q203" i="9" s="1"/>
  <c r="Q204" i="9" s="1"/>
  <c r="M37" i="9"/>
  <c r="L38" i="9"/>
  <c r="L39" i="9" s="1"/>
  <c r="L40" i="9" s="1"/>
  <c r="Q207" i="9"/>
  <c r="P208" i="9"/>
  <c r="P209" i="9" s="1"/>
  <c r="P210" i="9"/>
  <c r="O25" i="9"/>
  <c r="N28" i="9"/>
  <c r="N26" i="9"/>
  <c r="N27" i="9" s="1"/>
  <c r="P213" i="9"/>
  <c r="O214" i="9"/>
  <c r="O215" i="9" s="1"/>
  <c r="O216" i="9" s="1"/>
  <c r="N128" i="9"/>
  <c r="M129" i="9"/>
  <c r="M130" i="9" s="1"/>
  <c r="M131" i="9" s="1"/>
  <c r="J50" i="9"/>
  <c r="J51" i="9" s="1"/>
  <c r="J52" i="9" s="1"/>
  <c r="K49" i="9"/>
  <c r="O219" i="9"/>
  <c r="N220" i="9"/>
  <c r="N221" i="9" s="1"/>
  <c r="N222" i="9" s="1"/>
  <c r="P126" i="16"/>
  <c r="Q126" i="16" s="1"/>
  <c r="R126" i="16" s="1"/>
  <c r="AI66" i="17" s="1"/>
  <c r="AI66" i="19" s="1"/>
  <c r="P124" i="16"/>
  <c r="Q124" i="16" s="1"/>
  <c r="R124" i="16" s="1"/>
  <c r="AI67" i="17" s="1"/>
  <c r="AI67" i="19" s="1"/>
  <c r="P130" i="16"/>
  <c r="Q130" i="16" s="1"/>
  <c r="R130" i="16" s="1"/>
  <c r="AI64" i="17" s="1"/>
  <c r="AI64" i="19" s="1"/>
  <c r="P123" i="16"/>
  <c r="Q123" i="16" s="1"/>
  <c r="R123" i="16" s="1"/>
  <c r="AJ67" i="17" s="1"/>
  <c r="AJ67" i="19" s="1"/>
  <c r="F302" i="9"/>
  <c r="P127" i="16"/>
  <c r="Q127" i="16" s="1"/>
  <c r="R127" i="16" s="1"/>
  <c r="AJ65" i="17" s="1"/>
  <c r="AJ65" i="19" s="1"/>
  <c r="P125" i="16"/>
  <c r="Q125" i="16" s="1"/>
  <c r="R125" i="16" s="1"/>
  <c r="AJ66" i="17" s="1"/>
  <c r="AJ66" i="19" s="1"/>
  <c r="P129" i="16"/>
  <c r="Q129" i="16" s="1"/>
  <c r="R129" i="16" s="1"/>
  <c r="AJ64" i="17" s="1"/>
  <c r="AJ64" i="19" s="1"/>
  <c r="P128" i="16"/>
  <c r="Q128" i="16" s="1"/>
  <c r="R128" i="16" s="1"/>
  <c r="AI65" i="17" s="1"/>
  <c r="AI65" i="19" s="1"/>
  <c r="G184" i="11"/>
  <c r="H183" i="11"/>
  <c r="I183" i="11" s="1"/>
  <c r="D53" i="18" s="1"/>
  <c r="L49" i="9" l="1"/>
  <c r="K50" i="9"/>
  <c r="K51" i="9" s="1"/>
  <c r="K52" i="9" s="1"/>
  <c r="K54" i="9" s="1"/>
  <c r="K55" i="9" s="1"/>
  <c r="Q111" i="9"/>
  <c r="Q112" i="9" s="1"/>
  <c r="Q113" i="9" s="1"/>
  <c r="R110" i="9"/>
  <c r="O123" i="9"/>
  <c r="O124" i="9" s="1"/>
  <c r="P122" i="9"/>
  <c r="O125" i="9"/>
  <c r="N231" i="9"/>
  <c r="M232" i="9"/>
  <c r="M233" i="9" s="1"/>
  <c r="M234" i="9" s="1"/>
  <c r="P219" i="9"/>
  <c r="O220" i="9"/>
  <c r="O221" i="9" s="1"/>
  <c r="O222" i="9" s="1"/>
  <c r="N226" i="9"/>
  <c r="N227" i="9" s="1"/>
  <c r="N228" i="9" s="1"/>
  <c r="O225" i="9"/>
  <c r="L141" i="9"/>
  <c r="L142" i="9" s="1"/>
  <c r="L143" i="9" s="1"/>
  <c r="M140" i="9"/>
  <c r="Q116" i="9"/>
  <c r="P117" i="9"/>
  <c r="P118" i="9" s="1"/>
  <c r="P119" i="9"/>
  <c r="L243" i="9"/>
  <c r="K244" i="9"/>
  <c r="K245" i="9" s="1"/>
  <c r="K246" i="9" s="1"/>
  <c r="K248" i="9" s="1"/>
  <c r="K249" i="9" s="1"/>
  <c r="F311" i="9"/>
  <c r="E312" i="9"/>
  <c r="E313" i="9" s="1"/>
  <c r="E314" i="9" s="1"/>
  <c r="E316" i="9" s="1"/>
  <c r="E317" i="9" s="1"/>
  <c r="P25" i="9"/>
  <c r="O26" i="9"/>
  <c r="O27" i="9" s="1"/>
  <c r="O28" i="9" s="1"/>
  <c r="R13" i="9"/>
  <c r="Q14" i="9"/>
  <c r="Q15" i="9" s="1"/>
  <c r="Q16" i="9" s="1"/>
  <c r="F306" i="9"/>
  <c r="F307" i="9" s="1"/>
  <c r="F308" i="9" s="1"/>
  <c r="G305" i="9"/>
  <c r="P214" i="9"/>
  <c r="P215" i="9" s="1"/>
  <c r="P216" i="9"/>
  <c r="Q213" i="9"/>
  <c r="N37" i="9"/>
  <c r="M38" i="9"/>
  <c r="M39" i="9" s="1"/>
  <c r="M40" i="9" s="1"/>
  <c r="K147" i="9"/>
  <c r="K148" i="9" s="1"/>
  <c r="K149" i="9" s="1"/>
  <c r="K151" i="9" s="1"/>
  <c r="K152" i="9" s="1"/>
  <c r="L146" i="9"/>
  <c r="M43" i="9"/>
  <c r="L44" i="9"/>
  <c r="L45" i="9" s="1"/>
  <c r="L46" i="9" s="1"/>
  <c r="R105" i="9"/>
  <c r="R106" i="9" s="1"/>
  <c r="R107" i="9" s="1"/>
  <c r="S104" i="9"/>
  <c r="P20" i="9"/>
  <c r="P21" i="9" s="1"/>
  <c r="P22" i="9" s="1"/>
  <c r="Q19" i="9"/>
  <c r="N129" i="9"/>
  <c r="N130" i="9" s="1"/>
  <c r="N131" i="9" s="1"/>
  <c r="O128" i="9"/>
  <c r="R207" i="9"/>
  <c r="Q208" i="9"/>
  <c r="Q209" i="9" s="1"/>
  <c r="Q210" i="9" s="1"/>
  <c r="R202" i="9"/>
  <c r="R203" i="9" s="1"/>
  <c r="R204" i="9" s="1"/>
  <c r="S201" i="9"/>
  <c r="L238" i="9"/>
  <c r="L239" i="9" s="1"/>
  <c r="L240" i="9" s="1"/>
  <c r="M237" i="9"/>
  <c r="N32" i="9"/>
  <c r="N33" i="9" s="1"/>
  <c r="N34" i="9" s="1"/>
  <c r="O31" i="9"/>
  <c r="N134" i="9"/>
  <c r="M135" i="9"/>
  <c r="M136" i="9" s="1"/>
  <c r="M137" i="9" s="1"/>
  <c r="R8" i="9"/>
  <c r="R9" i="9" s="1"/>
  <c r="R10" i="9" s="1"/>
  <c r="S7" i="9"/>
  <c r="P155" i="16"/>
  <c r="Q155" i="16" s="1"/>
  <c r="R155" i="16" s="1"/>
  <c r="AJ51" i="17" s="1"/>
  <c r="AJ51" i="19" s="1"/>
  <c r="P156" i="16"/>
  <c r="Q156" i="16" s="1"/>
  <c r="R156" i="16" s="1"/>
  <c r="AI51" i="17" s="1"/>
  <c r="AI51" i="19" s="1"/>
  <c r="P159" i="16"/>
  <c r="Q159" i="16" s="1"/>
  <c r="R159" i="16" s="1"/>
  <c r="AJ49" i="17" s="1"/>
  <c r="AJ49" i="19" s="1"/>
  <c r="P158" i="16"/>
  <c r="Q158" i="16" s="1"/>
  <c r="R158" i="16" s="1"/>
  <c r="AI50" i="17" s="1"/>
  <c r="AI50" i="19" s="1"/>
  <c r="G302" i="9"/>
  <c r="P157" i="16"/>
  <c r="Q157" i="16" s="1"/>
  <c r="R157" i="16" s="1"/>
  <c r="AJ50" i="17" s="1"/>
  <c r="AJ50" i="19" s="1"/>
  <c r="P160" i="16"/>
  <c r="Q160" i="16" s="1"/>
  <c r="R160" i="16" s="1"/>
  <c r="AI49" i="17" s="1"/>
  <c r="AI49" i="19" s="1"/>
  <c r="P161" i="16"/>
  <c r="Q161" i="16" s="1"/>
  <c r="R161" i="16" s="1"/>
  <c r="AH49" i="17" s="1"/>
  <c r="AH49" i="19" s="1"/>
  <c r="P162" i="16"/>
  <c r="Q162" i="16" s="1"/>
  <c r="R162" i="16" s="1"/>
  <c r="AG49" i="17" s="1"/>
  <c r="AG49" i="19" s="1"/>
  <c r="G185" i="11"/>
  <c r="H184" i="11"/>
  <c r="I184" i="11" s="1"/>
  <c r="D54" i="18" s="1"/>
  <c r="L152" i="9" l="1"/>
  <c r="K153" i="9"/>
  <c r="K154" i="9" s="1"/>
  <c r="K155" i="9" s="1"/>
  <c r="Q214" i="9"/>
  <c r="Q215" i="9" s="1"/>
  <c r="Q216" i="9" s="1"/>
  <c r="R213" i="9"/>
  <c r="N232" i="9"/>
  <c r="N233" i="9" s="1"/>
  <c r="N234" i="9" s="1"/>
  <c r="O231" i="9"/>
  <c r="S110" i="9"/>
  <c r="R111" i="9"/>
  <c r="R112" i="9" s="1"/>
  <c r="R113" i="9" s="1"/>
  <c r="R208" i="9"/>
  <c r="R209" i="9" s="1"/>
  <c r="R210" i="9" s="1"/>
  <c r="S207" i="9"/>
  <c r="Q20" i="9"/>
  <c r="Q21" i="9" s="1"/>
  <c r="Q22" i="9"/>
  <c r="R19" i="9"/>
  <c r="E318" i="9"/>
  <c r="E319" i="9" s="1"/>
  <c r="E320" i="9" s="1"/>
  <c r="F317" i="9"/>
  <c r="O32" i="9"/>
  <c r="O33" i="9" s="1"/>
  <c r="O34" i="9" s="1"/>
  <c r="P31" i="9"/>
  <c r="T201" i="9"/>
  <c r="S202" i="9"/>
  <c r="S203" i="9" s="1"/>
  <c r="S204" i="9" s="1"/>
  <c r="P128" i="9"/>
  <c r="O129" i="9"/>
  <c r="O130" i="9" s="1"/>
  <c r="O131" i="9" s="1"/>
  <c r="M44" i="9"/>
  <c r="M45" i="9" s="1"/>
  <c r="M46" i="9" s="1"/>
  <c r="N43" i="9"/>
  <c r="R14" i="9"/>
  <c r="R15" i="9" s="1"/>
  <c r="R16" i="9" s="1"/>
  <c r="S13" i="9"/>
  <c r="G311" i="9"/>
  <c r="F312" i="9"/>
  <c r="F313" i="9" s="1"/>
  <c r="F314" i="9" s="1"/>
  <c r="P225" i="9"/>
  <c r="O226" i="9"/>
  <c r="O227" i="9" s="1"/>
  <c r="O228" i="9" s="1"/>
  <c r="Q219" i="9"/>
  <c r="P220" i="9"/>
  <c r="P221" i="9" s="1"/>
  <c r="P222" i="9" s="1"/>
  <c r="Q122" i="9"/>
  <c r="P123" i="9"/>
  <c r="P124" i="9" s="1"/>
  <c r="P125" i="9" s="1"/>
  <c r="K56" i="9"/>
  <c r="K57" i="9" s="1"/>
  <c r="L55" i="9"/>
  <c r="K58" i="9"/>
  <c r="M238" i="9"/>
  <c r="M239" i="9" s="1"/>
  <c r="M240" i="9" s="1"/>
  <c r="N237" i="9"/>
  <c r="L147" i="9"/>
  <c r="L148" i="9" s="1"/>
  <c r="L149" i="9" s="1"/>
  <c r="M146" i="9"/>
  <c r="P26" i="9"/>
  <c r="P27" i="9" s="1"/>
  <c r="P28" i="9" s="1"/>
  <c r="Q25" i="9"/>
  <c r="L244" i="9"/>
  <c r="L245" i="9" s="1"/>
  <c r="L246" i="9" s="1"/>
  <c r="M243" i="9"/>
  <c r="N140" i="9"/>
  <c r="M141" i="9"/>
  <c r="M142" i="9" s="1"/>
  <c r="M143" i="9" s="1"/>
  <c r="S8" i="9"/>
  <c r="S9" i="9" s="1"/>
  <c r="S10" i="9" s="1"/>
  <c r="T7" i="9"/>
  <c r="O134" i="9"/>
  <c r="N135" i="9"/>
  <c r="N136" i="9" s="1"/>
  <c r="N137" i="9" s="1"/>
  <c r="S105" i="9"/>
  <c r="S106" i="9" s="1"/>
  <c r="S107" i="9" s="1"/>
  <c r="T104" i="9"/>
  <c r="O37" i="9"/>
  <c r="N38" i="9"/>
  <c r="N39" i="9" s="1"/>
  <c r="N40" i="9" s="1"/>
  <c r="H305" i="9"/>
  <c r="G306" i="9"/>
  <c r="G307" i="9" s="1"/>
  <c r="G308" i="9" s="1"/>
  <c r="K250" i="9"/>
  <c r="K251" i="9" s="1"/>
  <c r="K252" i="9" s="1"/>
  <c r="L249" i="9"/>
  <c r="Q117" i="9"/>
  <c r="Q118" i="9" s="1"/>
  <c r="Q119" i="9"/>
  <c r="R116" i="9"/>
  <c r="L50" i="9"/>
  <c r="L51" i="9" s="1"/>
  <c r="L52" i="9" s="1"/>
  <c r="M49" i="9"/>
  <c r="P190" i="16"/>
  <c r="Q190" i="16" s="1"/>
  <c r="R190" i="16" s="1"/>
  <c r="AG63" i="17" s="1"/>
  <c r="AG63" i="19" s="1"/>
  <c r="P192" i="16"/>
  <c r="Q192" i="16" s="1"/>
  <c r="R192" i="16" s="1"/>
  <c r="AG64" i="17" s="1"/>
  <c r="AG64" i="19" s="1"/>
  <c r="P193" i="16"/>
  <c r="Q193" i="16" s="1"/>
  <c r="R193" i="16" s="1"/>
  <c r="AH65" i="17" s="1"/>
  <c r="AH65" i="19" s="1"/>
  <c r="P194" i="16"/>
  <c r="Q194" i="16" s="1"/>
  <c r="R194" i="16" s="1"/>
  <c r="AG65" i="17" s="1"/>
  <c r="AG65" i="19" s="1"/>
  <c r="P191" i="16"/>
  <c r="Q191" i="16" s="1"/>
  <c r="R191" i="16" s="1"/>
  <c r="AH64" i="17" s="1"/>
  <c r="AH64" i="19" s="1"/>
  <c r="P187" i="16"/>
  <c r="Q187" i="16" s="1"/>
  <c r="R187" i="16" s="1"/>
  <c r="AH62" i="17" s="1"/>
  <c r="AH62" i="19" s="1"/>
  <c r="P188" i="16"/>
  <c r="Q188" i="16" s="1"/>
  <c r="R188" i="16" s="1"/>
  <c r="AG62" i="17" s="1"/>
  <c r="AG62" i="19" s="1"/>
  <c r="P189" i="16"/>
  <c r="Q189" i="16" s="1"/>
  <c r="R189" i="16" s="1"/>
  <c r="AH63" i="17" s="1"/>
  <c r="AH63" i="19" s="1"/>
  <c r="H302" i="9"/>
  <c r="G186" i="11"/>
  <c r="H185" i="11"/>
  <c r="I185" i="11" s="1"/>
  <c r="D55" i="18" s="1"/>
  <c r="F12" i="18"/>
  <c r="R117" i="9" l="1"/>
  <c r="R118" i="9" s="1"/>
  <c r="R119" i="9" s="1"/>
  <c r="S116" i="9"/>
  <c r="N141" i="9"/>
  <c r="N142" i="9" s="1"/>
  <c r="N143" i="9" s="1"/>
  <c r="O140" i="9"/>
  <c r="Q220" i="9"/>
  <c r="Q221" i="9" s="1"/>
  <c r="Q222" i="9" s="1"/>
  <c r="R219" i="9"/>
  <c r="G312" i="9"/>
  <c r="G313" i="9" s="1"/>
  <c r="G314" i="9" s="1"/>
  <c r="H311" i="9"/>
  <c r="U104" i="9"/>
  <c r="T105" i="9"/>
  <c r="T106" i="9" s="1"/>
  <c r="T107" i="9" s="1"/>
  <c r="P134" i="9"/>
  <c r="O135" i="9"/>
  <c r="O136" i="9" s="1"/>
  <c r="O137" i="9" s="1"/>
  <c r="M244" i="9"/>
  <c r="M245" i="9" s="1"/>
  <c r="M246" i="9" s="1"/>
  <c r="N243" i="9"/>
  <c r="M147" i="9"/>
  <c r="M148" i="9" s="1"/>
  <c r="M149" i="9" s="1"/>
  <c r="N146" i="9"/>
  <c r="Q123" i="9"/>
  <c r="Q124" i="9" s="1"/>
  <c r="Q125" i="9" s="1"/>
  <c r="R122" i="9"/>
  <c r="S111" i="9"/>
  <c r="S112" i="9" s="1"/>
  <c r="S113" i="9" s="1"/>
  <c r="T110" i="9"/>
  <c r="N49" i="9"/>
  <c r="M50" i="9"/>
  <c r="M51" i="9" s="1"/>
  <c r="M52" i="9" s="1"/>
  <c r="H306" i="9"/>
  <c r="H307" i="9" s="1"/>
  <c r="H308" i="9" s="1"/>
  <c r="I305" i="9"/>
  <c r="M55" i="9"/>
  <c r="L56" i="9"/>
  <c r="L57" i="9" s="1"/>
  <c r="L58" i="9" s="1"/>
  <c r="L60" i="9" s="1"/>
  <c r="L61" i="9" s="1"/>
  <c r="P226" i="9"/>
  <c r="P227" i="9" s="1"/>
  <c r="P228" i="9" s="1"/>
  <c r="Q225" i="9"/>
  <c r="P131" i="9"/>
  <c r="Q128" i="9"/>
  <c r="P129" i="9"/>
  <c r="P130" i="9" s="1"/>
  <c r="U201" i="9"/>
  <c r="U202" i="9" s="1"/>
  <c r="U203" i="9" s="1"/>
  <c r="U204" i="9" s="1"/>
  <c r="T204" i="9"/>
  <c r="T202" i="9"/>
  <c r="T203" i="9" s="1"/>
  <c r="S208" i="9"/>
  <c r="S209" i="9" s="1"/>
  <c r="S210" i="9"/>
  <c r="T207" i="9"/>
  <c r="P231" i="9"/>
  <c r="O232" i="9"/>
  <c r="O233" i="9" s="1"/>
  <c r="O234" i="9" s="1"/>
  <c r="P37" i="9"/>
  <c r="O38" i="9"/>
  <c r="O39" i="9" s="1"/>
  <c r="O40" i="9" s="1"/>
  <c r="R214" i="9"/>
  <c r="R215" i="9" s="1"/>
  <c r="R216" i="9" s="1"/>
  <c r="S213" i="9"/>
  <c r="T13" i="9"/>
  <c r="S14" i="9"/>
  <c r="S15" i="9" s="1"/>
  <c r="S16" i="9" s="1"/>
  <c r="F318" i="9"/>
  <c r="F319" i="9" s="1"/>
  <c r="F320" i="9" s="1"/>
  <c r="F322" i="9" s="1"/>
  <c r="F323" i="9" s="1"/>
  <c r="G317" i="9"/>
  <c r="M249" i="9"/>
  <c r="L250" i="9"/>
  <c r="L251" i="9" s="1"/>
  <c r="L252" i="9" s="1"/>
  <c r="L254" i="9" s="1"/>
  <c r="L255" i="9" s="1"/>
  <c r="U7" i="9"/>
  <c r="U8" i="9" s="1"/>
  <c r="U9" i="9" s="1"/>
  <c r="U10" i="9" s="1"/>
  <c r="T8" i="9"/>
  <c r="T9" i="9" s="1"/>
  <c r="T10" i="9" s="1"/>
  <c r="Q28" i="9"/>
  <c r="R25" i="9"/>
  <c r="Q26" i="9"/>
  <c r="Q27" i="9" s="1"/>
  <c r="O237" i="9"/>
  <c r="N238" i="9"/>
  <c r="N239" i="9" s="1"/>
  <c r="N240" i="9" s="1"/>
  <c r="O43" i="9"/>
  <c r="N44" i="9"/>
  <c r="N45" i="9" s="1"/>
  <c r="N46" i="9" s="1"/>
  <c r="Q31" i="9"/>
  <c r="P32" i="9"/>
  <c r="P33" i="9" s="1"/>
  <c r="P34" i="9" s="1"/>
  <c r="S19" i="9"/>
  <c r="R20" i="9"/>
  <c r="R21" i="9" s="1"/>
  <c r="R22" i="9" s="1"/>
  <c r="M152" i="9"/>
  <c r="L153" i="9"/>
  <c r="L154" i="9" s="1"/>
  <c r="L155" i="9" s="1"/>
  <c r="L157" i="9" s="1"/>
  <c r="L158" i="9" s="1"/>
  <c r="G187" i="11"/>
  <c r="H186" i="11"/>
  <c r="I186" i="11" s="1"/>
  <c r="D56" i="18" s="1"/>
  <c r="P224" i="16"/>
  <c r="Q224" i="16" s="1"/>
  <c r="R224" i="16" s="1"/>
  <c r="AF65" i="17" s="1"/>
  <c r="AF65" i="19" s="1"/>
  <c r="P222" i="16"/>
  <c r="Q222" i="16" s="1"/>
  <c r="R222" i="16" s="1"/>
  <c r="AF66" i="17" s="1"/>
  <c r="AF66" i="19" s="1"/>
  <c r="P220" i="16"/>
  <c r="Q220" i="16" s="1"/>
  <c r="R220" i="16" s="1"/>
  <c r="AF67" i="17" s="1"/>
  <c r="AF67" i="19" s="1"/>
  <c r="P223" i="16"/>
  <c r="Q223" i="16" s="1"/>
  <c r="R223" i="16" s="1"/>
  <c r="AE66" i="17" s="1"/>
  <c r="AE66" i="19" s="1"/>
  <c r="P219" i="16"/>
  <c r="Q219" i="16" s="1"/>
  <c r="R219" i="16" s="1"/>
  <c r="AE68" i="17" s="1"/>
  <c r="AE68" i="19" s="1"/>
  <c r="P226" i="16"/>
  <c r="Q226" i="16" s="1"/>
  <c r="R226" i="16" s="1"/>
  <c r="AF64" i="17" s="1"/>
  <c r="AF64" i="19" s="1"/>
  <c r="P221" i="16"/>
  <c r="Q221" i="16" s="1"/>
  <c r="R221" i="16" s="1"/>
  <c r="AE67" i="17" s="1"/>
  <c r="AE67" i="19" s="1"/>
  <c r="P225" i="16"/>
  <c r="Q225" i="16" s="1"/>
  <c r="R225" i="16" s="1"/>
  <c r="AE65" i="17" s="1"/>
  <c r="AE65" i="19" s="1"/>
  <c r="I302" i="9"/>
  <c r="F13" i="18"/>
  <c r="G81" i="16"/>
  <c r="H81" i="16" s="1"/>
  <c r="G77" i="16"/>
  <c r="H77" i="16" s="1"/>
  <c r="G80" i="16"/>
  <c r="H80" i="16" s="1"/>
  <c r="G79" i="16"/>
  <c r="H79" i="16" s="1"/>
  <c r="G78" i="16"/>
  <c r="H78" i="16" s="1"/>
  <c r="G75" i="16"/>
  <c r="H75" i="16" s="1"/>
  <c r="G76" i="16"/>
  <c r="H76" i="16" s="1"/>
  <c r="G82" i="16"/>
  <c r="H82" i="16" s="1"/>
  <c r="L256" i="9" l="1"/>
  <c r="L257" i="9" s="1"/>
  <c r="L258" i="9" s="1"/>
  <c r="M255" i="9"/>
  <c r="T208" i="9"/>
  <c r="T209" i="9" s="1"/>
  <c r="T210" i="9" s="1"/>
  <c r="U207" i="9"/>
  <c r="S219" i="9"/>
  <c r="R220" i="9"/>
  <c r="R221" i="9" s="1"/>
  <c r="R222" i="9" s="1"/>
  <c r="M158" i="9"/>
  <c r="L159" i="9"/>
  <c r="L160" i="9" s="1"/>
  <c r="L161" i="9" s="1"/>
  <c r="M250" i="9"/>
  <c r="M251" i="9" s="1"/>
  <c r="M252" i="9" s="1"/>
  <c r="N249" i="9"/>
  <c r="Q37" i="9"/>
  <c r="P38" i="9"/>
  <c r="P39" i="9" s="1"/>
  <c r="P40" i="9" s="1"/>
  <c r="R225" i="9"/>
  <c r="Q226" i="9"/>
  <c r="Q227" i="9" s="1"/>
  <c r="Q228" i="9" s="1"/>
  <c r="I306" i="9"/>
  <c r="I307" i="9" s="1"/>
  <c r="I308" i="9" s="1"/>
  <c r="J305" i="9"/>
  <c r="N50" i="9"/>
  <c r="N51" i="9" s="1"/>
  <c r="N52" i="9" s="1"/>
  <c r="O49" i="9"/>
  <c r="U107" i="9"/>
  <c r="U105" i="9"/>
  <c r="U106" i="9" s="1"/>
  <c r="T116" i="9"/>
  <c r="S117" i="9"/>
  <c r="S118" i="9" s="1"/>
  <c r="S119" i="9" s="1"/>
  <c r="N152" i="9"/>
  <c r="M153" i="9"/>
  <c r="M154" i="9" s="1"/>
  <c r="M155" i="9"/>
  <c r="R31" i="9"/>
  <c r="Q32" i="9"/>
  <c r="Q33" i="9" s="1"/>
  <c r="Q34" i="9" s="1"/>
  <c r="O238" i="9"/>
  <c r="O239" i="9" s="1"/>
  <c r="O240" i="9" s="1"/>
  <c r="P237" i="9"/>
  <c r="G318" i="9"/>
  <c r="G319" i="9" s="1"/>
  <c r="G320" i="9" s="1"/>
  <c r="H317" i="9"/>
  <c r="T213" i="9"/>
  <c r="S214" i="9"/>
  <c r="S215" i="9" s="1"/>
  <c r="S216" i="9" s="1"/>
  <c r="R123" i="9"/>
  <c r="R124" i="9" s="1"/>
  <c r="R125" i="9" s="1"/>
  <c r="S122" i="9"/>
  <c r="O243" i="9"/>
  <c r="N244" i="9"/>
  <c r="N245" i="9" s="1"/>
  <c r="N246" i="9" s="1"/>
  <c r="P135" i="9"/>
  <c r="P136" i="9" s="1"/>
  <c r="P137" i="9" s="1"/>
  <c r="Q134" i="9"/>
  <c r="H312" i="9"/>
  <c r="H313" i="9" s="1"/>
  <c r="H314" i="9" s="1"/>
  <c r="I311" i="9"/>
  <c r="O143" i="9"/>
  <c r="O141" i="9"/>
  <c r="O142" i="9" s="1"/>
  <c r="P140" i="9"/>
  <c r="S20" i="9"/>
  <c r="S21" i="9" s="1"/>
  <c r="S22" i="9" s="1"/>
  <c r="T19" i="9"/>
  <c r="P43" i="9"/>
  <c r="O44" i="9"/>
  <c r="O45" i="9" s="1"/>
  <c r="O46" i="9" s="1"/>
  <c r="S25" i="9"/>
  <c r="R26" i="9"/>
  <c r="R27" i="9" s="1"/>
  <c r="R28" i="9" s="1"/>
  <c r="M56" i="9"/>
  <c r="M57" i="9" s="1"/>
  <c r="M58" i="9" s="1"/>
  <c r="N55" i="9"/>
  <c r="N147" i="9"/>
  <c r="N148" i="9" s="1"/>
  <c r="N149" i="9" s="1"/>
  <c r="O146" i="9"/>
  <c r="T14" i="9"/>
  <c r="T15" i="9" s="1"/>
  <c r="T16" i="9" s="1"/>
  <c r="U13" i="9"/>
  <c r="F324" i="9"/>
  <c r="F325" i="9" s="1"/>
  <c r="F326" i="9" s="1"/>
  <c r="G323" i="9"/>
  <c r="Q231" i="9"/>
  <c r="P232" i="9"/>
  <c r="P233" i="9" s="1"/>
  <c r="P234" i="9" s="1"/>
  <c r="R128" i="9"/>
  <c r="Q129" i="9"/>
  <c r="Q130" i="9" s="1"/>
  <c r="Q131" i="9"/>
  <c r="L62" i="9"/>
  <c r="L63" i="9" s="1"/>
  <c r="L64" i="9" s="1"/>
  <c r="M61" i="9"/>
  <c r="U110" i="9"/>
  <c r="T111" i="9"/>
  <c r="T112" i="9" s="1"/>
  <c r="T113" i="9" s="1"/>
  <c r="P252" i="16"/>
  <c r="Q252" i="16" s="1"/>
  <c r="R252" i="16" s="1"/>
  <c r="AF51" i="17" s="1"/>
  <c r="AF51" i="19" s="1"/>
  <c r="P251" i="16"/>
  <c r="Q251" i="16" s="1"/>
  <c r="R251" i="16" s="1"/>
  <c r="AE52" i="17" s="1"/>
  <c r="AE52" i="19" s="1"/>
  <c r="J302" i="9"/>
  <c r="P257" i="16"/>
  <c r="Q257" i="16" s="1"/>
  <c r="R257" i="16" s="1"/>
  <c r="AE49" i="17" s="1"/>
  <c r="AE49" i="19" s="1"/>
  <c r="P255" i="16"/>
  <c r="Q255" i="16" s="1"/>
  <c r="R255" i="16" s="1"/>
  <c r="AE50" i="17" s="1"/>
  <c r="AE50" i="19" s="1"/>
  <c r="P256" i="16"/>
  <c r="Q256" i="16" s="1"/>
  <c r="R256" i="16" s="1"/>
  <c r="AF49" i="17" s="1"/>
  <c r="AF49" i="19" s="1"/>
  <c r="P254" i="16"/>
  <c r="Q254" i="16" s="1"/>
  <c r="R254" i="16" s="1"/>
  <c r="AF50" i="17" s="1"/>
  <c r="AF50" i="19" s="1"/>
  <c r="P258" i="16"/>
  <c r="Q258" i="16" s="1"/>
  <c r="R258" i="16" s="1"/>
  <c r="AF48" i="17" s="1"/>
  <c r="AF48" i="19" s="1"/>
  <c r="P253" i="16"/>
  <c r="Q253" i="16" s="1"/>
  <c r="R253" i="16" s="1"/>
  <c r="AE51" i="17" s="1"/>
  <c r="AE51" i="19" s="1"/>
  <c r="H187" i="11"/>
  <c r="I187" i="11" s="1"/>
  <c r="D57" i="18" s="1"/>
  <c r="G188" i="11"/>
  <c r="F14" i="18"/>
  <c r="G90" i="16"/>
  <c r="H90" i="16" s="1"/>
  <c r="G85" i="16"/>
  <c r="H85" i="16" s="1"/>
  <c r="G86" i="16"/>
  <c r="H86" i="16" s="1"/>
  <c r="G89" i="16"/>
  <c r="H89" i="16" s="1"/>
  <c r="G88" i="16"/>
  <c r="H88" i="16" s="1"/>
  <c r="G84" i="16"/>
  <c r="H84" i="16" s="1"/>
  <c r="G87" i="16"/>
  <c r="H87" i="16" s="1"/>
  <c r="G83" i="16"/>
  <c r="H83" i="16" s="1"/>
  <c r="I312" i="9" l="1"/>
  <c r="I313" i="9" s="1"/>
  <c r="I314" i="9" s="1"/>
  <c r="J311" i="9"/>
  <c r="S31" i="9"/>
  <c r="R32" i="9"/>
  <c r="R33" i="9" s="1"/>
  <c r="R34" i="9" s="1"/>
  <c r="O50" i="9"/>
  <c r="O51" i="9" s="1"/>
  <c r="O52" i="9" s="1"/>
  <c r="P49" i="9"/>
  <c r="Q38" i="9"/>
  <c r="Q39" i="9" s="1"/>
  <c r="Q40" i="9" s="1"/>
  <c r="R37" i="9"/>
  <c r="N158" i="9"/>
  <c r="M159" i="9"/>
  <c r="M160" i="9" s="1"/>
  <c r="M161" i="9"/>
  <c r="M163" i="9" s="1"/>
  <c r="M164" i="9" s="1"/>
  <c r="Q140" i="9"/>
  <c r="P141" i="9"/>
  <c r="P142" i="9" s="1"/>
  <c r="P143" i="9" s="1"/>
  <c r="R226" i="9"/>
  <c r="R227" i="9" s="1"/>
  <c r="R228" i="9" s="1"/>
  <c r="S225" i="9"/>
  <c r="O249" i="9"/>
  <c r="N250" i="9"/>
  <c r="N251" i="9" s="1"/>
  <c r="N252" i="9" s="1"/>
  <c r="G324" i="9"/>
  <c r="G325" i="9" s="1"/>
  <c r="G326" i="9" s="1"/>
  <c r="G328" i="9" s="1"/>
  <c r="G329" i="9" s="1"/>
  <c r="H323" i="9"/>
  <c r="P146" i="9"/>
  <c r="O147" i="9"/>
  <c r="O148" i="9" s="1"/>
  <c r="O149" i="9" s="1"/>
  <c r="P44" i="9"/>
  <c r="P45" i="9" s="1"/>
  <c r="P46" i="9" s="1"/>
  <c r="Q43" i="9"/>
  <c r="Q135" i="9"/>
  <c r="Q136" i="9" s="1"/>
  <c r="Q137" i="9" s="1"/>
  <c r="R134" i="9"/>
  <c r="O244" i="9"/>
  <c r="O245" i="9" s="1"/>
  <c r="O246" i="9" s="1"/>
  <c r="P243" i="9"/>
  <c r="T214" i="9"/>
  <c r="T215" i="9" s="1"/>
  <c r="T216" i="9" s="1"/>
  <c r="U213" i="9"/>
  <c r="K305" i="9"/>
  <c r="J306" i="9"/>
  <c r="J307" i="9" s="1"/>
  <c r="J308" i="9" s="1"/>
  <c r="T219" i="9"/>
  <c r="S220" i="9"/>
  <c r="S221" i="9" s="1"/>
  <c r="S222" i="9" s="1"/>
  <c r="M256" i="9"/>
  <c r="M257" i="9" s="1"/>
  <c r="M258" i="9" s="1"/>
  <c r="N255" i="9"/>
  <c r="V13" i="9"/>
  <c r="V14" i="9" s="1"/>
  <c r="V15" i="9" s="1"/>
  <c r="V16" i="9" s="1"/>
  <c r="U14" i="9"/>
  <c r="U15" i="9" s="1"/>
  <c r="U16" i="9" s="1"/>
  <c r="N56" i="9"/>
  <c r="N57" i="9" s="1"/>
  <c r="N58" i="9" s="1"/>
  <c r="O55" i="9"/>
  <c r="T25" i="9"/>
  <c r="S26" i="9"/>
  <c r="S27" i="9" s="1"/>
  <c r="S28" i="9" s="1"/>
  <c r="V110" i="9"/>
  <c r="U111" i="9"/>
  <c r="U112" i="9" s="1"/>
  <c r="U113" i="9"/>
  <c r="R231" i="9"/>
  <c r="Q232" i="9"/>
  <c r="Q233" i="9" s="1"/>
  <c r="Q234" i="9" s="1"/>
  <c r="Q237" i="9"/>
  <c r="P238" i="9"/>
  <c r="P239" i="9" s="1"/>
  <c r="P240" i="9" s="1"/>
  <c r="U116" i="9"/>
  <c r="T117" i="9"/>
  <c r="T118" i="9" s="1"/>
  <c r="T119" i="9"/>
  <c r="N61" i="9"/>
  <c r="M62" i="9"/>
  <c r="M63" i="9" s="1"/>
  <c r="M64" i="9" s="1"/>
  <c r="M66" i="9" s="1"/>
  <c r="M67" i="9" s="1"/>
  <c r="R129" i="9"/>
  <c r="R130" i="9" s="1"/>
  <c r="R131" i="9" s="1"/>
  <c r="S128" i="9"/>
  <c r="T20" i="9"/>
  <c r="T21" i="9" s="1"/>
  <c r="T22" i="9" s="1"/>
  <c r="U19" i="9"/>
  <c r="S123" i="9"/>
  <c r="S124" i="9" s="1"/>
  <c r="T122" i="9"/>
  <c r="S125" i="9"/>
  <c r="H318" i="9"/>
  <c r="H319" i="9" s="1"/>
  <c r="H320" i="9" s="1"/>
  <c r="I317" i="9"/>
  <c r="O152" i="9"/>
  <c r="N153" i="9"/>
  <c r="N154" i="9" s="1"/>
  <c r="N155" i="9" s="1"/>
  <c r="U210" i="9"/>
  <c r="U208" i="9"/>
  <c r="U209" i="9" s="1"/>
  <c r="V207" i="9"/>
  <c r="V208" i="9" s="1"/>
  <c r="V209" i="9" s="1"/>
  <c r="V210" i="9" s="1"/>
  <c r="M260" i="9"/>
  <c r="M261" i="9" s="1"/>
  <c r="G189" i="11"/>
  <c r="H188" i="11"/>
  <c r="I188" i="11" s="1"/>
  <c r="D58" i="18" s="1"/>
  <c r="P283" i="16"/>
  <c r="Q283" i="16" s="1"/>
  <c r="R283" i="16" s="1"/>
  <c r="AC44" i="17" s="1"/>
  <c r="AC44" i="19" s="1"/>
  <c r="P287" i="16"/>
  <c r="Q287" i="16" s="1"/>
  <c r="R287" i="16" s="1"/>
  <c r="AC47" i="17" s="1"/>
  <c r="AC47" i="19" s="1"/>
  <c r="P286" i="16"/>
  <c r="Q286" i="16" s="1"/>
  <c r="R286" i="16" s="1"/>
  <c r="AD47" i="17" s="1"/>
  <c r="AD47" i="19" s="1"/>
  <c r="P290" i="16"/>
  <c r="Q290" i="16" s="1"/>
  <c r="R290" i="16" s="1"/>
  <c r="AD49" i="17" s="1"/>
  <c r="AD49" i="19" s="1"/>
  <c r="P288" i="16"/>
  <c r="Q288" i="16" s="1"/>
  <c r="R288" i="16" s="1"/>
  <c r="AD48" i="17" s="1"/>
  <c r="AD48" i="19" s="1"/>
  <c r="P289" i="16"/>
  <c r="Q289" i="16" s="1"/>
  <c r="R289" i="16" s="1"/>
  <c r="AC48" i="17" s="1"/>
  <c r="AC48" i="19" s="1"/>
  <c r="K302" i="9"/>
  <c r="P285" i="16"/>
  <c r="Q285" i="16" s="1"/>
  <c r="R285" i="16" s="1"/>
  <c r="AC45" i="17" s="1"/>
  <c r="AC45" i="19" s="1"/>
  <c r="P284" i="16"/>
  <c r="Q284" i="16" s="1"/>
  <c r="R284" i="16" s="1"/>
  <c r="AD45" i="17" s="1"/>
  <c r="AD45" i="19" s="1"/>
  <c r="F15" i="18"/>
  <c r="G91" i="16"/>
  <c r="H91" i="16" s="1"/>
  <c r="G97" i="16"/>
  <c r="H97" i="16" s="1"/>
  <c r="G96" i="16"/>
  <c r="H96" i="16" s="1"/>
  <c r="G95" i="16"/>
  <c r="H95" i="16" s="1"/>
  <c r="G92" i="16"/>
  <c r="H92" i="16" s="1"/>
  <c r="G98" i="16"/>
  <c r="H98" i="16" s="1"/>
  <c r="G93" i="16"/>
  <c r="H93" i="16" s="1"/>
  <c r="G94" i="16"/>
  <c r="H94" i="16" s="1"/>
  <c r="V19" i="9" l="1"/>
  <c r="U20" i="9"/>
  <c r="U21" i="9" s="1"/>
  <c r="U22" i="9" s="1"/>
  <c r="M165" i="9"/>
  <c r="M166" i="9" s="1"/>
  <c r="M167" i="9" s="1"/>
  <c r="N164" i="9"/>
  <c r="T26" i="9"/>
  <c r="T27" i="9" s="1"/>
  <c r="T28" i="9" s="1"/>
  <c r="U25" i="9"/>
  <c r="U214" i="9"/>
  <c r="U215" i="9" s="1"/>
  <c r="U216" i="9"/>
  <c r="V213" i="9"/>
  <c r="P152" i="9"/>
  <c r="O153" i="9"/>
  <c r="O154" i="9" s="1"/>
  <c r="O155" i="9" s="1"/>
  <c r="U122" i="9"/>
  <c r="T123" i="9"/>
  <c r="T124" i="9" s="1"/>
  <c r="T125" i="9"/>
  <c r="S129" i="9"/>
  <c r="S130" i="9" s="1"/>
  <c r="S131" i="9" s="1"/>
  <c r="T128" i="9"/>
  <c r="Q238" i="9"/>
  <c r="Q239" i="9" s="1"/>
  <c r="Q240" i="9" s="1"/>
  <c r="R237" i="9"/>
  <c r="O56" i="9"/>
  <c r="O57" i="9" s="1"/>
  <c r="O58" i="9" s="1"/>
  <c r="P55" i="9"/>
  <c r="U219" i="9"/>
  <c r="T220" i="9"/>
  <c r="T221" i="9" s="1"/>
  <c r="T222" i="9" s="1"/>
  <c r="S134" i="9"/>
  <c r="R135" i="9"/>
  <c r="R136" i="9" s="1"/>
  <c r="R137" i="9"/>
  <c r="O158" i="9"/>
  <c r="N159" i="9"/>
  <c r="N160" i="9" s="1"/>
  <c r="N161" i="9" s="1"/>
  <c r="J312" i="9"/>
  <c r="J313" i="9" s="1"/>
  <c r="J314" i="9" s="1"/>
  <c r="K311" i="9"/>
  <c r="M68" i="9"/>
  <c r="M69" i="9" s="1"/>
  <c r="N67" i="9"/>
  <c r="M70" i="9"/>
  <c r="V116" i="9"/>
  <c r="U117" i="9"/>
  <c r="U118" i="9" s="1"/>
  <c r="U119" i="9" s="1"/>
  <c r="R232" i="9"/>
  <c r="R233" i="9" s="1"/>
  <c r="R234" i="9" s="1"/>
  <c r="S231" i="9"/>
  <c r="L305" i="9"/>
  <c r="K306" i="9"/>
  <c r="K307" i="9" s="1"/>
  <c r="K308" i="9" s="1"/>
  <c r="P244" i="9"/>
  <c r="P245" i="9" s="1"/>
  <c r="P246" i="9" s="1"/>
  <c r="Q243" i="9"/>
  <c r="R43" i="9"/>
  <c r="Q44" i="9"/>
  <c r="Q45" i="9" s="1"/>
  <c r="Q46" i="9" s="1"/>
  <c r="I323" i="9"/>
  <c r="H324" i="9"/>
  <c r="H325" i="9" s="1"/>
  <c r="H326" i="9" s="1"/>
  <c r="S228" i="9"/>
  <c r="T225" i="9"/>
  <c r="S226" i="9"/>
  <c r="S227" i="9" s="1"/>
  <c r="N62" i="9"/>
  <c r="N63" i="9" s="1"/>
  <c r="N64" i="9" s="1"/>
  <c r="O61" i="9"/>
  <c r="H329" i="9"/>
  <c r="G330" i="9"/>
  <c r="G331" i="9" s="1"/>
  <c r="G332" i="9" s="1"/>
  <c r="Q49" i="9"/>
  <c r="P50" i="9"/>
  <c r="P51" i="9" s="1"/>
  <c r="P52" i="9" s="1"/>
  <c r="S32" i="9"/>
  <c r="S33" i="9" s="1"/>
  <c r="S34" i="9" s="1"/>
  <c r="T31" i="9"/>
  <c r="I318" i="9"/>
  <c r="I319" i="9" s="1"/>
  <c r="I320" i="9" s="1"/>
  <c r="J317" i="9"/>
  <c r="V111" i="9"/>
  <c r="V112" i="9" s="1"/>
  <c r="V113" i="9" s="1"/>
  <c r="O255" i="9"/>
  <c r="N256" i="9"/>
  <c r="N257" i="9" s="1"/>
  <c r="N258" i="9" s="1"/>
  <c r="Q146" i="9"/>
  <c r="P147" i="9"/>
  <c r="P148" i="9" s="1"/>
  <c r="P149" i="9" s="1"/>
  <c r="O250" i="9"/>
  <c r="O251" i="9" s="1"/>
  <c r="O252" i="9" s="1"/>
  <c r="P249" i="9"/>
  <c r="R140" i="9"/>
  <c r="Q141" i="9"/>
  <c r="Q142" i="9" s="1"/>
  <c r="Q143" i="9" s="1"/>
  <c r="R38" i="9"/>
  <c r="R39" i="9" s="1"/>
  <c r="R40" i="9" s="1"/>
  <c r="S37" i="9"/>
  <c r="M262" i="9"/>
  <c r="M263" i="9" s="1"/>
  <c r="M264" i="9" s="1"/>
  <c r="N261" i="9"/>
  <c r="P322" i="16"/>
  <c r="Q322" i="16" s="1"/>
  <c r="R322" i="16" s="1"/>
  <c r="AD65" i="17" s="1"/>
  <c r="AD65" i="19" s="1"/>
  <c r="P316" i="16"/>
  <c r="Q316" i="16" s="1"/>
  <c r="R316" i="16" s="1"/>
  <c r="AD62" i="17" s="1"/>
  <c r="AD62" i="19" s="1"/>
  <c r="P315" i="16"/>
  <c r="Q315" i="16" s="1"/>
  <c r="R315" i="16" s="1"/>
  <c r="AC61" i="17" s="1"/>
  <c r="AC61" i="19" s="1"/>
  <c r="L302" i="9"/>
  <c r="P320" i="16"/>
  <c r="Q320" i="16" s="1"/>
  <c r="R320" i="16" s="1"/>
  <c r="AD64" i="17" s="1"/>
  <c r="AD64" i="19" s="1"/>
  <c r="P321" i="16"/>
  <c r="Q321" i="16" s="1"/>
  <c r="R321" i="16" s="1"/>
  <c r="AC64" i="17" s="1"/>
  <c r="AC64" i="19" s="1"/>
  <c r="P319" i="16"/>
  <c r="Q319" i="16" s="1"/>
  <c r="R319" i="16" s="1"/>
  <c r="AC63" i="17" s="1"/>
  <c r="AC63" i="19" s="1"/>
  <c r="P317" i="16"/>
  <c r="Q317" i="16" s="1"/>
  <c r="R317" i="16" s="1"/>
  <c r="AC62" i="17" s="1"/>
  <c r="AC62" i="19" s="1"/>
  <c r="P318" i="16"/>
  <c r="Q318" i="16" s="1"/>
  <c r="R318" i="16" s="1"/>
  <c r="AD63" i="17" s="1"/>
  <c r="AD63" i="19" s="1"/>
  <c r="G190" i="11"/>
  <c r="H189" i="11"/>
  <c r="I189" i="11" s="1"/>
  <c r="D59" i="18" s="1"/>
  <c r="F16" i="18"/>
  <c r="G99" i="16"/>
  <c r="H99" i="16" s="1"/>
  <c r="G102" i="16"/>
  <c r="H102" i="16" s="1"/>
  <c r="G101" i="16"/>
  <c r="H101" i="16" s="1"/>
  <c r="G106" i="16"/>
  <c r="H106" i="16" s="1"/>
  <c r="G103" i="16"/>
  <c r="H103" i="16" s="1"/>
  <c r="G105" i="16"/>
  <c r="H105" i="16" s="1"/>
  <c r="G100" i="16"/>
  <c r="H100" i="16" s="1"/>
  <c r="G104" i="16"/>
  <c r="H104" i="16" s="1"/>
  <c r="T37" i="9" l="1"/>
  <c r="S38" i="9"/>
  <c r="S39" i="9" s="1"/>
  <c r="S40" i="9"/>
  <c r="Q249" i="9"/>
  <c r="P250" i="9"/>
  <c r="P251" i="9" s="1"/>
  <c r="P252" i="9" s="1"/>
  <c r="H330" i="9"/>
  <c r="H331" i="9" s="1"/>
  <c r="H332" i="9" s="1"/>
  <c r="H334" i="9" s="1"/>
  <c r="H335" i="9" s="1"/>
  <c r="I329" i="9"/>
  <c r="U225" i="9"/>
  <c r="T226" i="9"/>
  <c r="T227" i="9" s="1"/>
  <c r="T228" i="9" s="1"/>
  <c r="N165" i="9"/>
  <c r="N166" i="9" s="1"/>
  <c r="O164" i="9"/>
  <c r="N167" i="9"/>
  <c r="N169" i="9" s="1"/>
  <c r="N170" i="9" s="1"/>
  <c r="P255" i="9"/>
  <c r="O256" i="9"/>
  <c r="O257" i="9" s="1"/>
  <c r="O258" i="9" s="1"/>
  <c r="O67" i="9"/>
  <c r="N68" i="9"/>
  <c r="N69" i="9" s="1"/>
  <c r="N70" i="9" s="1"/>
  <c r="N72" i="9" s="1"/>
  <c r="N73" i="9" s="1"/>
  <c r="P56" i="9"/>
  <c r="P57" i="9" s="1"/>
  <c r="P58" i="9" s="1"/>
  <c r="Q55" i="9"/>
  <c r="T32" i="9"/>
  <c r="T33" i="9" s="1"/>
  <c r="T34" i="9" s="1"/>
  <c r="U31" i="9"/>
  <c r="R243" i="9"/>
  <c r="Q244" i="9"/>
  <c r="Q245" i="9" s="1"/>
  <c r="Q246" i="9" s="1"/>
  <c r="V117" i="9"/>
  <c r="V118" i="9" s="1"/>
  <c r="V119" i="9" s="1"/>
  <c r="W116" i="9"/>
  <c r="W117" i="9" s="1"/>
  <c r="W118" i="9" s="1"/>
  <c r="W119" i="9" s="1"/>
  <c r="O159" i="9"/>
  <c r="O160" i="9" s="1"/>
  <c r="O161" i="9" s="1"/>
  <c r="P158" i="9"/>
  <c r="T134" i="9"/>
  <c r="S135" i="9"/>
  <c r="S136" i="9" s="1"/>
  <c r="S137" i="9" s="1"/>
  <c r="U128" i="9"/>
  <c r="T129" i="9"/>
  <c r="T130" i="9" s="1"/>
  <c r="T131" i="9"/>
  <c r="P155" i="9"/>
  <c r="P153" i="9"/>
  <c r="P154" i="9" s="1"/>
  <c r="Q152" i="9"/>
  <c r="V25" i="9"/>
  <c r="U26" i="9"/>
  <c r="U27" i="9" s="1"/>
  <c r="U28" i="9" s="1"/>
  <c r="K317" i="9"/>
  <c r="J318" i="9"/>
  <c r="J319" i="9" s="1"/>
  <c r="J320" i="9" s="1"/>
  <c r="V219" i="9"/>
  <c r="U220" i="9"/>
  <c r="U221" i="9" s="1"/>
  <c r="U222" i="9" s="1"/>
  <c r="S237" i="9"/>
  <c r="R238" i="9"/>
  <c r="R239" i="9" s="1"/>
  <c r="R240" i="9" s="1"/>
  <c r="R49" i="9"/>
  <c r="Q50" i="9"/>
  <c r="Q51" i="9" s="1"/>
  <c r="Q52" i="9" s="1"/>
  <c r="P61" i="9"/>
  <c r="O62" i="9"/>
  <c r="O63" i="9" s="1"/>
  <c r="O64" i="9" s="1"/>
  <c r="S43" i="9"/>
  <c r="R44" i="9"/>
  <c r="R45" i="9" s="1"/>
  <c r="R46" i="9" s="1"/>
  <c r="L306" i="9"/>
  <c r="L307" i="9" s="1"/>
  <c r="L308" i="9" s="1"/>
  <c r="M305" i="9"/>
  <c r="R141" i="9"/>
  <c r="R142" i="9" s="1"/>
  <c r="R143" i="9" s="1"/>
  <c r="S140" i="9"/>
  <c r="R146" i="9"/>
  <c r="Q147" i="9"/>
  <c r="Q148" i="9" s="1"/>
  <c r="Q149" i="9"/>
  <c r="J323" i="9"/>
  <c r="I324" i="9"/>
  <c r="I325" i="9" s="1"/>
  <c r="I326" i="9" s="1"/>
  <c r="T231" i="9"/>
  <c r="S232" i="9"/>
  <c r="S233" i="9" s="1"/>
  <c r="S234" i="9" s="1"/>
  <c r="L311" i="9"/>
  <c r="K312" i="9"/>
  <c r="K313" i="9" s="1"/>
  <c r="K314" i="9" s="1"/>
  <c r="U123" i="9"/>
  <c r="U124" i="9" s="1"/>
  <c r="U125" i="9" s="1"/>
  <c r="V122" i="9"/>
  <c r="W213" i="9"/>
  <c r="W214" i="9" s="1"/>
  <c r="W215" i="9" s="1"/>
  <c r="W216" i="9" s="1"/>
  <c r="V214" i="9"/>
  <c r="V215" i="9" s="1"/>
  <c r="V216" i="9" s="1"/>
  <c r="W19" i="9"/>
  <c r="W20" i="9" s="1"/>
  <c r="W21" i="9" s="1"/>
  <c r="W22" i="9" s="1"/>
  <c r="V20" i="9"/>
  <c r="V21" i="9" s="1"/>
  <c r="V22" i="9" s="1"/>
  <c r="O261" i="9"/>
  <c r="N262" i="9"/>
  <c r="N263" i="9" s="1"/>
  <c r="N264" i="9" s="1"/>
  <c r="N266" i="9" s="1"/>
  <c r="N267" i="9" s="1"/>
  <c r="P349" i="16"/>
  <c r="Q349" i="16" s="1"/>
  <c r="R349" i="16" s="1"/>
  <c r="AA75" i="17" s="1"/>
  <c r="AA75" i="19" s="1"/>
  <c r="P351" i="16"/>
  <c r="Q351" i="16" s="1"/>
  <c r="R351" i="16" s="1"/>
  <c r="AA74" i="17" s="1"/>
  <c r="AA74" i="19" s="1"/>
  <c r="P350" i="16"/>
  <c r="Q350" i="16" s="1"/>
  <c r="R350" i="16" s="1"/>
  <c r="AB74" i="17" s="1"/>
  <c r="AB74" i="19" s="1"/>
  <c r="P352" i="16"/>
  <c r="Q352" i="16" s="1"/>
  <c r="R352" i="16" s="1"/>
  <c r="AB73" i="17" s="1"/>
  <c r="AB73" i="19" s="1"/>
  <c r="P353" i="16"/>
  <c r="Q353" i="16" s="1"/>
  <c r="R353" i="16" s="1"/>
  <c r="AA73" i="17" s="1"/>
  <c r="AA73" i="19" s="1"/>
  <c r="P347" i="16"/>
  <c r="Q347" i="16" s="1"/>
  <c r="R347" i="16" s="1"/>
  <c r="AA76" i="17" s="1"/>
  <c r="AA76" i="19" s="1"/>
  <c r="P348" i="16"/>
  <c r="Q348" i="16" s="1"/>
  <c r="R348" i="16" s="1"/>
  <c r="AB75" i="17" s="1"/>
  <c r="AB75" i="19" s="1"/>
  <c r="M302" i="9"/>
  <c r="P354" i="16"/>
  <c r="Q354" i="16" s="1"/>
  <c r="R354" i="16" s="1"/>
  <c r="AB72" i="17" s="1"/>
  <c r="AB72" i="19" s="1"/>
  <c r="G191" i="11"/>
  <c r="H190" i="11"/>
  <c r="I190" i="11" s="1"/>
  <c r="D60" i="18" s="1"/>
  <c r="F17" i="18"/>
  <c r="G113" i="16"/>
  <c r="H113" i="16" s="1"/>
  <c r="G107" i="16"/>
  <c r="H107" i="16" s="1"/>
  <c r="G112" i="16"/>
  <c r="H112" i="16" s="1"/>
  <c r="G108" i="16"/>
  <c r="H108" i="16" s="1"/>
  <c r="G111" i="16"/>
  <c r="H111" i="16" s="1"/>
  <c r="G114" i="16"/>
  <c r="H114" i="16" s="1"/>
  <c r="G110" i="16"/>
  <c r="H110" i="16" s="1"/>
  <c r="G109" i="16"/>
  <c r="H109" i="16" s="1"/>
  <c r="W122" i="9" l="1"/>
  <c r="V123" i="9"/>
  <c r="V124" i="9" s="1"/>
  <c r="V125" i="9" s="1"/>
  <c r="T43" i="9"/>
  <c r="S44" i="9"/>
  <c r="S45" i="9" s="1"/>
  <c r="S46" i="9" s="1"/>
  <c r="N74" i="9"/>
  <c r="N75" i="9" s="1"/>
  <c r="O73" i="9"/>
  <c r="N76" i="9"/>
  <c r="O170" i="9"/>
  <c r="N171" i="9"/>
  <c r="N172" i="9" s="1"/>
  <c r="N173" i="9" s="1"/>
  <c r="U226" i="9"/>
  <c r="U227" i="9" s="1"/>
  <c r="U228" i="9" s="1"/>
  <c r="V225" i="9"/>
  <c r="Q250" i="9"/>
  <c r="Q251" i="9" s="1"/>
  <c r="Q252" i="9" s="1"/>
  <c r="R249" i="9"/>
  <c r="T232" i="9"/>
  <c r="T233" i="9" s="1"/>
  <c r="T234" i="9" s="1"/>
  <c r="U231" i="9"/>
  <c r="R50" i="9"/>
  <c r="R51" i="9" s="1"/>
  <c r="R52" i="9" s="1"/>
  <c r="S49" i="9"/>
  <c r="W219" i="9"/>
  <c r="V220" i="9"/>
  <c r="V221" i="9" s="1"/>
  <c r="V222" i="9" s="1"/>
  <c r="W25" i="9"/>
  <c r="V26" i="9"/>
  <c r="V27" i="9" s="1"/>
  <c r="V28" i="9" s="1"/>
  <c r="T135" i="9"/>
  <c r="T136" i="9" s="1"/>
  <c r="T137" i="9" s="1"/>
  <c r="U134" i="9"/>
  <c r="P164" i="9"/>
  <c r="O165" i="9"/>
  <c r="O166" i="9" s="1"/>
  <c r="O167" i="9" s="1"/>
  <c r="I332" i="9"/>
  <c r="J329" i="9"/>
  <c r="I330" i="9"/>
  <c r="I331" i="9" s="1"/>
  <c r="S146" i="9"/>
  <c r="R147" i="9"/>
  <c r="R148" i="9" s="1"/>
  <c r="R149" i="9"/>
  <c r="P62" i="9"/>
  <c r="P63" i="9" s="1"/>
  <c r="P64" i="9"/>
  <c r="Q61" i="9"/>
  <c r="R152" i="9"/>
  <c r="Q153" i="9"/>
  <c r="Q154" i="9" s="1"/>
  <c r="Q155" i="9" s="1"/>
  <c r="P159" i="9"/>
  <c r="P160" i="9" s="1"/>
  <c r="P161" i="9" s="1"/>
  <c r="Q158" i="9"/>
  <c r="Q56" i="9"/>
  <c r="Q57" i="9" s="1"/>
  <c r="Q58" i="9" s="1"/>
  <c r="R55" i="9"/>
  <c r="H336" i="9"/>
  <c r="H337" i="9" s="1"/>
  <c r="H338" i="9" s="1"/>
  <c r="I335" i="9"/>
  <c r="V31" i="9"/>
  <c r="U32" i="9"/>
  <c r="U33" i="9" s="1"/>
  <c r="U34" i="9" s="1"/>
  <c r="M306" i="9"/>
  <c r="M307" i="9" s="1"/>
  <c r="N305" i="9"/>
  <c r="M308" i="9"/>
  <c r="P67" i="9"/>
  <c r="O68" i="9"/>
  <c r="O69" i="9" s="1"/>
  <c r="O70" i="9" s="1"/>
  <c r="M311" i="9"/>
  <c r="L312" i="9"/>
  <c r="L313" i="9" s="1"/>
  <c r="L314" i="9" s="1"/>
  <c r="K323" i="9"/>
  <c r="J324" i="9"/>
  <c r="J325" i="9" s="1"/>
  <c r="J326" i="9" s="1"/>
  <c r="T140" i="9"/>
  <c r="S141" i="9"/>
  <c r="S142" i="9" s="1"/>
  <c r="S143" i="9" s="1"/>
  <c r="T237" i="9"/>
  <c r="S238" i="9"/>
  <c r="S239" i="9" s="1"/>
  <c r="S240" i="9" s="1"/>
  <c r="K318" i="9"/>
  <c r="K319" i="9" s="1"/>
  <c r="K320" i="9" s="1"/>
  <c r="L317" i="9"/>
  <c r="V128" i="9"/>
  <c r="U129" i="9"/>
  <c r="U130" i="9" s="1"/>
  <c r="U131" i="9" s="1"/>
  <c r="R244" i="9"/>
  <c r="R245" i="9" s="1"/>
  <c r="R246" i="9" s="1"/>
  <c r="S243" i="9"/>
  <c r="Q255" i="9"/>
  <c r="P256" i="9"/>
  <c r="P257" i="9" s="1"/>
  <c r="P258" i="9" s="1"/>
  <c r="T38" i="9"/>
  <c r="T39" i="9" s="1"/>
  <c r="T40" i="9" s="1"/>
  <c r="U37" i="9"/>
  <c r="N268" i="9"/>
  <c r="N269" i="9" s="1"/>
  <c r="N270" i="9" s="1"/>
  <c r="O267" i="9"/>
  <c r="O262" i="9"/>
  <c r="O263" i="9" s="1"/>
  <c r="O264" i="9" s="1"/>
  <c r="P261" i="9"/>
  <c r="G192" i="11"/>
  <c r="H191" i="11"/>
  <c r="I191" i="11" s="1"/>
  <c r="D61" i="18" s="1"/>
  <c r="P382" i="16"/>
  <c r="Q382" i="16" s="1"/>
  <c r="R382" i="16" s="1"/>
  <c r="AB58" i="17" s="1"/>
  <c r="AB58" i="19" s="1"/>
  <c r="P381" i="16"/>
  <c r="Q381" i="16" s="1"/>
  <c r="R381" i="16" s="1"/>
  <c r="AA59" i="17" s="1"/>
  <c r="AA59" i="19" s="1"/>
  <c r="P380" i="16"/>
  <c r="Q380" i="16" s="1"/>
  <c r="R380" i="16" s="1"/>
  <c r="AB59" i="17" s="1"/>
  <c r="AB59" i="19" s="1"/>
  <c r="P384" i="16"/>
  <c r="Q384" i="16" s="1"/>
  <c r="R384" i="16" s="1"/>
  <c r="AB57" i="17" s="1"/>
  <c r="AB57" i="19" s="1"/>
  <c r="P385" i="16"/>
  <c r="Q385" i="16" s="1"/>
  <c r="R385" i="16" s="1"/>
  <c r="AA57" i="17" s="1"/>
  <c r="AA57" i="19" s="1"/>
  <c r="N302" i="9"/>
  <c r="P379" i="16"/>
  <c r="Q379" i="16" s="1"/>
  <c r="R379" i="16" s="1"/>
  <c r="AA60" i="17" s="1"/>
  <c r="AA60" i="19" s="1"/>
  <c r="P383" i="16"/>
  <c r="Q383" i="16" s="1"/>
  <c r="R383" i="16" s="1"/>
  <c r="AA58" i="17" s="1"/>
  <c r="AA58" i="19" s="1"/>
  <c r="P386" i="16"/>
  <c r="Q386" i="16" s="1"/>
  <c r="R386" i="16" s="1"/>
  <c r="AB56" i="17" s="1"/>
  <c r="AB56" i="19" s="1"/>
  <c r="F18" i="18"/>
  <c r="G117" i="16"/>
  <c r="H117" i="16" s="1"/>
  <c r="G120" i="16"/>
  <c r="H120" i="16" s="1"/>
  <c r="G121" i="16"/>
  <c r="H121" i="16" s="1"/>
  <c r="G118" i="16"/>
  <c r="H118" i="16" s="1"/>
  <c r="G119" i="16"/>
  <c r="H119" i="16" s="1"/>
  <c r="G116" i="16"/>
  <c r="H116" i="16" s="1"/>
  <c r="G115" i="16"/>
  <c r="H115" i="16" s="1"/>
  <c r="G122" i="16"/>
  <c r="H122" i="16" s="1"/>
  <c r="M317" i="9" l="1"/>
  <c r="L318" i="9"/>
  <c r="L319" i="9" s="1"/>
  <c r="L320" i="9" s="1"/>
  <c r="V32" i="9"/>
  <c r="V33" i="9" s="1"/>
  <c r="V34" i="9" s="1"/>
  <c r="W31" i="9"/>
  <c r="V231" i="9"/>
  <c r="U232" i="9"/>
  <c r="U233" i="9" s="1"/>
  <c r="U234" i="9" s="1"/>
  <c r="V226" i="9"/>
  <c r="V227" i="9" s="1"/>
  <c r="V228" i="9" s="1"/>
  <c r="W225" i="9"/>
  <c r="T44" i="9"/>
  <c r="T45" i="9" s="1"/>
  <c r="T46" i="9" s="1"/>
  <c r="U43" i="9"/>
  <c r="T141" i="9"/>
  <c r="T142" i="9" s="1"/>
  <c r="T143" i="9" s="1"/>
  <c r="U140" i="9"/>
  <c r="M312" i="9"/>
  <c r="M313" i="9" s="1"/>
  <c r="M314" i="9" s="1"/>
  <c r="N311" i="9"/>
  <c r="N306" i="9"/>
  <c r="N307" i="9" s="1"/>
  <c r="N308" i="9" s="1"/>
  <c r="O305" i="9"/>
  <c r="J335" i="9"/>
  <c r="I336" i="9"/>
  <c r="I337" i="9" s="1"/>
  <c r="I338" i="9" s="1"/>
  <c r="I340" i="9" s="1"/>
  <c r="I341" i="9" s="1"/>
  <c r="R158" i="9"/>
  <c r="Q159" i="9"/>
  <c r="Q160" i="9" s="1"/>
  <c r="Q161" i="9" s="1"/>
  <c r="Q62" i="9"/>
  <c r="Q63" i="9" s="1"/>
  <c r="Q64" i="9" s="1"/>
  <c r="R61" i="9"/>
  <c r="W220" i="9"/>
  <c r="W221" i="9" s="1"/>
  <c r="W222" i="9" s="1"/>
  <c r="X219" i="9"/>
  <c r="X220" i="9" s="1"/>
  <c r="X221" i="9" s="1"/>
  <c r="X222" i="9" s="1"/>
  <c r="P73" i="9"/>
  <c r="O74" i="9"/>
  <c r="O75" i="9" s="1"/>
  <c r="O76" i="9" s="1"/>
  <c r="O78" i="9" s="1"/>
  <c r="O79" i="9" s="1"/>
  <c r="V37" i="9"/>
  <c r="U38" i="9"/>
  <c r="U39" i="9" s="1"/>
  <c r="U40" i="9" s="1"/>
  <c r="R255" i="9"/>
  <c r="Q256" i="9"/>
  <c r="Q257" i="9" s="1"/>
  <c r="Q258" i="9" s="1"/>
  <c r="S147" i="9"/>
  <c r="S148" i="9" s="1"/>
  <c r="S149" i="9" s="1"/>
  <c r="T146" i="9"/>
  <c r="S50" i="9"/>
  <c r="S51" i="9" s="1"/>
  <c r="S52" i="9"/>
  <c r="T49" i="9"/>
  <c r="R250" i="9"/>
  <c r="R251" i="9" s="1"/>
  <c r="R252" i="9" s="1"/>
  <c r="S249" i="9"/>
  <c r="W123" i="9"/>
  <c r="W124" i="9" s="1"/>
  <c r="W125" i="9"/>
  <c r="X122" i="9"/>
  <c r="X123" i="9" s="1"/>
  <c r="X124" i="9" s="1"/>
  <c r="X125" i="9" s="1"/>
  <c r="R153" i="9"/>
  <c r="R154" i="9" s="1"/>
  <c r="R155" i="9" s="1"/>
  <c r="S152" i="9"/>
  <c r="K329" i="9"/>
  <c r="J330" i="9"/>
  <c r="J331" i="9" s="1"/>
  <c r="J332" i="9" s="1"/>
  <c r="V134" i="9"/>
  <c r="U135" i="9"/>
  <c r="U136" i="9" s="1"/>
  <c r="U137" i="9" s="1"/>
  <c r="S244" i="9"/>
  <c r="S245" i="9" s="1"/>
  <c r="S246" i="9" s="1"/>
  <c r="T243" i="9"/>
  <c r="W128" i="9"/>
  <c r="V129" i="9"/>
  <c r="V130" i="9" s="1"/>
  <c r="V131" i="9" s="1"/>
  <c r="U237" i="9"/>
  <c r="T238" i="9"/>
  <c r="T239" i="9" s="1"/>
  <c r="T240" i="9" s="1"/>
  <c r="K324" i="9"/>
  <c r="K325" i="9" s="1"/>
  <c r="K326" i="9" s="1"/>
  <c r="L323" i="9"/>
  <c r="Q67" i="9"/>
  <c r="P68" i="9"/>
  <c r="P69" i="9" s="1"/>
  <c r="P70" i="9" s="1"/>
  <c r="S55" i="9"/>
  <c r="R56" i="9"/>
  <c r="R57" i="9" s="1"/>
  <c r="R58" i="9"/>
  <c r="P165" i="9"/>
  <c r="P166" i="9" s="1"/>
  <c r="P167" i="9" s="1"/>
  <c r="Q164" i="9"/>
  <c r="X25" i="9"/>
  <c r="X26" i="9" s="1"/>
  <c r="X27" i="9" s="1"/>
  <c r="X28" i="9" s="1"/>
  <c r="W26" i="9"/>
  <c r="W27" i="9" s="1"/>
  <c r="W28" i="9" s="1"/>
  <c r="O171" i="9"/>
  <c r="O172" i="9" s="1"/>
  <c r="O173" i="9" s="1"/>
  <c r="O175" i="9" s="1"/>
  <c r="O176" i="9" s="1"/>
  <c r="P170" i="9"/>
  <c r="O268" i="9"/>
  <c r="O269" i="9" s="1"/>
  <c r="O270" i="9" s="1"/>
  <c r="O272" i="9" s="1"/>
  <c r="O273" i="9" s="1"/>
  <c r="P267" i="9"/>
  <c r="Q261" i="9"/>
  <c r="P262" i="9"/>
  <c r="P263" i="9" s="1"/>
  <c r="P264" i="9" s="1"/>
  <c r="P413" i="16"/>
  <c r="Q413" i="16" s="1"/>
  <c r="R413" i="16" s="1"/>
  <c r="AA42" i="17" s="1"/>
  <c r="AA42" i="19" s="1"/>
  <c r="P414" i="16"/>
  <c r="Q414" i="16" s="1"/>
  <c r="R414" i="16" s="1"/>
  <c r="AB41" i="17" s="1"/>
  <c r="AB41" i="19" s="1"/>
  <c r="P415" i="16"/>
  <c r="Q415" i="16" s="1"/>
  <c r="R415" i="16" s="1"/>
  <c r="AA41" i="17" s="1"/>
  <c r="AA41" i="19" s="1"/>
  <c r="P417" i="16"/>
  <c r="Q417" i="16" s="1"/>
  <c r="R417" i="16" s="1"/>
  <c r="AA40" i="17" s="1"/>
  <c r="AA40" i="19" s="1"/>
  <c r="P416" i="16"/>
  <c r="Q416" i="16" s="1"/>
  <c r="R416" i="16" s="1"/>
  <c r="AB40" i="17" s="1"/>
  <c r="AB40" i="19" s="1"/>
  <c r="P412" i="16"/>
  <c r="Q412" i="16" s="1"/>
  <c r="R412" i="16" s="1"/>
  <c r="AB42" i="17" s="1"/>
  <c r="AB42" i="19" s="1"/>
  <c r="O302" i="9"/>
  <c r="P418" i="16"/>
  <c r="Q418" i="16" s="1"/>
  <c r="R418" i="16" s="1"/>
  <c r="Z40" i="17" s="1"/>
  <c r="Z40" i="19" s="1"/>
  <c r="P411" i="16"/>
  <c r="Q411" i="16" s="1"/>
  <c r="R411" i="16" s="1"/>
  <c r="AA43" i="17" s="1"/>
  <c r="AA43" i="19" s="1"/>
  <c r="G193" i="11"/>
  <c r="H192" i="11"/>
  <c r="I192" i="11" s="1"/>
  <c r="D62" i="18" s="1"/>
  <c r="F19" i="18"/>
  <c r="G123" i="16"/>
  <c r="H123" i="16" s="1"/>
  <c r="G126" i="16"/>
  <c r="H126" i="16" s="1"/>
  <c r="G129" i="16"/>
  <c r="H129" i="16" s="1"/>
  <c r="G128" i="16"/>
  <c r="H128" i="16" s="1"/>
  <c r="G124" i="16"/>
  <c r="H124" i="16" s="1"/>
  <c r="G127" i="16"/>
  <c r="H127" i="16" s="1"/>
  <c r="G130" i="16"/>
  <c r="H130" i="16" s="1"/>
  <c r="G125" i="16"/>
  <c r="H125" i="16" s="1"/>
  <c r="T50" i="9" l="1"/>
  <c r="T51" i="9" s="1"/>
  <c r="T52" i="9" s="1"/>
  <c r="U49" i="9"/>
  <c r="V38" i="9"/>
  <c r="V39" i="9" s="1"/>
  <c r="V40" i="9" s="1"/>
  <c r="W37" i="9"/>
  <c r="Q170" i="9"/>
  <c r="P171" i="9"/>
  <c r="P172" i="9" s="1"/>
  <c r="P173" i="9" s="1"/>
  <c r="Q165" i="9"/>
  <c r="Q166" i="9" s="1"/>
  <c r="Q167" i="9" s="1"/>
  <c r="R164" i="9"/>
  <c r="O80" i="9"/>
  <c r="O81" i="9" s="1"/>
  <c r="P79" i="9"/>
  <c r="O82" i="9"/>
  <c r="R62" i="9"/>
  <c r="R63" i="9" s="1"/>
  <c r="R64" i="9" s="1"/>
  <c r="S61" i="9"/>
  <c r="I342" i="9"/>
  <c r="I343" i="9" s="1"/>
  <c r="I344" i="9" s="1"/>
  <c r="J341" i="9"/>
  <c r="O311" i="9"/>
  <c r="N312" i="9"/>
  <c r="N313" i="9" s="1"/>
  <c r="N314" i="9" s="1"/>
  <c r="P176" i="9"/>
  <c r="O177" i="9"/>
  <c r="O178" i="9" s="1"/>
  <c r="O179" i="9" s="1"/>
  <c r="T55" i="9"/>
  <c r="S56" i="9"/>
  <c r="S57" i="9" s="1"/>
  <c r="S58" i="9" s="1"/>
  <c r="W129" i="9"/>
  <c r="W130" i="9" s="1"/>
  <c r="W131" i="9" s="1"/>
  <c r="X128" i="9"/>
  <c r="V135" i="9"/>
  <c r="V136" i="9" s="1"/>
  <c r="V137" i="9" s="1"/>
  <c r="W134" i="9"/>
  <c r="T249" i="9"/>
  <c r="S250" i="9"/>
  <c r="S251" i="9" s="1"/>
  <c r="S252" i="9" s="1"/>
  <c r="S255" i="9"/>
  <c r="R256" i="9"/>
  <c r="R257" i="9" s="1"/>
  <c r="R258" i="9" s="1"/>
  <c r="P74" i="9"/>
  <c r="P75" i="9" s="1"/>
  <c r="P76" i="9" s="1"/>
  <c r="Q73" i="9"/>
  <c r="K335" i="9"/>
  <c r="J336" i="9"/>
  <c r="J337" i="9" s="1"/>
  <c r="J338" i="9" s="1"/>
  <c r="V43" i="9"/>
  <c r="U44" i="9"/>
  <c r="U45" i="9" s="1"/>
  <c r="U46" i="9" s="1"/>
  <c r="Q68" i="9"/>
  <c r="Q69" i="9" s="1"/>
  <c r="Q70" i="9"/>
  <c r="R67" i="9"/>
  <c r="U238" i="9"/>
  <c r="U239" i="9" s="1"/>
  <c r="U240" i="9" s="1"/>
  <c r="V237" i="9"/>
  <c r="K330" i="9"/>
  <c r="K331" i="9" s="1"/>
  <c r="K332" i="9" s="1"/>
  <c r="L329" i="9"/>
  <c r="R159" i="9"/>
  <c r="R160" i="9" s="1"/>
  <c r="S158" i="9"/>
  <c r="R161" i="9"/>
  <c r="X225" i="9"/>
  <c r="W226" i="9"/>
  <c r="W227" i="9" s="1"/>
  <c r="W228" i="9" s="1"/>
  <c r="W34" i="9"/>
  <c r="X31" i="9"/>
  <c r="W32" i="9"/>
  <c r="W33" i="9" s="1"/>
  <c r="L324" i="9"/>
  <c r="L325" i="9" s="1"/>
  <c r="L326" i="9" s="1"/>
  <c r="M323" i="9"/>
  <c r="S153" i="9"/>
  <c r="S154" i="9" s="1"/>
  <c r="S155" i="9" s="1"/>
  <c r="T152" i="9"/>
  <c r="U243" i="9"/>
  <c r="T244" i="9"/>
  <c r="T245" i="9" s="1"/>
  <c r="T246" i="9" s="1"/>
  <c r="T147" i="9"/>
  <c r="T148" i="9" s="1"/>
  <c r="U146" i="9"/>
  <c r="T149" i="9"/>
  <c r="O306" i="9"/>
  <c r="O307" i="9" s="1"/>
  <c r="O308" i="9" s="1"/>
  <c r="P305" i="9"/>
  <c r="U141" i="9"/>
  <c r="U142" i="9" s="1"/>
  <c r="U143" i="9" s="1"/>
  <c r="V140" i="9"/>
  <c r="W231" i="9"/>
  <c r="V232" i="9"/>
  <c r="V233" i="9" s="1"/>
  <c r="V234" i="9" s="1"/>
  <c r="M318" i="9"/>
  <c r="M319" i="9" s="1"/>
  <c r="M320" i="9" s="1"/>
  <c r="N317" i="9"/>
  <c r="Q267" i="9"/>
  <c r="P268" i="9"/>
  <c r="P269" i="9" s="1"/>
  <c r="P270" i="9" s="1"/>
  <c r="R261" i="9"/>
  <c r="Q262" i="9"/>
  <c r="Q263" i="9" s="1"/>
  <c r="Q264" i="9" s="1"/>
  <c r="P273" i="9"/>
  <c r="O274" i="9"/>
  <c r="O275" i="9" s="1"/>
  <c r="O276" i="9" s="1"/>
  <c r="P448" i="16"/>
  <c r="Q448" i="16" s="1"/>
  <c r="R448" i="16" s="1"/>
  <c r="Z56" i="17" s="1"/>
  <c r="Z56" i="19" s="1"/>
  <c r="P444" i="16"/>
  <c r="Q444" i="16" s="1"/>
  <c r="R444" i="16" s="1"/>
  <c r="Z54" i="17" s="1"/>
  <c r="Z54" i="19" s="1"/>
  <c r="P302" i="9"/>
  <c r="P443" i="16"/>
  <c r="Q443" i="16" s="1"/>
  <c r="R443" i="16" s="1"/>
  <c r="Y53" i="17" s="1"/>
  <c r="Y53" i="19" s="1"/>
  <c r="P450" i="16"/>
  <c r="Q450" i="16" s="1"/>
  <c r="R450" i="16" s="1"/>
  <c r="Z57" i="17" s="1"/>
  <c r="Z57" i="19" s="1"/>
  <c r="P449" i="16"/>
  <c r="Q449" i="16" s="1"/>
  <c r="R449" i="16" s="1"/>
  <c r="Y56" i="17" s="1"/>
  <c r="Y56" i="19" s="1"/>
  <c r="P447" i="16"/>
  <c r="Q447" i="16" s="1"/>
  <c r="R447" i="16" s="1"/>
  <c r="Y55" i="17" s="1"/>
  <c r="Y55" i="19" s="1"/>
  <c r="P446" i="16"/>
  <c r="Q446" i="16" s="1"/>
  <c r="R446" i="16" s="1"/>
  <c r="Z55" i="17" s="1"/>
  <c r="Z55" i="19" s="1"/>
  <c r="P445" i="16"/>
  <c r="Q445" i="16" s="1"/>
  <c r="R445" i="16" s="1"/>
  <c r="Y54" i="17" s="1"/>
  <c r="Y54" i="19" s="1"/>
  <c r="G194" i="11"/>
  <c r="H194" i="11" s="1"/>
  <c r="I194" i="11" s="1"/>
  <c r="D64" i="18" s="1"/>
  <c r="H193" i="11"/>
  <c r="I193" i="11" s="1"/>
  <c r="D63" i="18" s="1"/>
  <c r="F20" i="18"/>
  <c r="G134" i="16"/>
  <c r="H134" i="16" s="1"/>
  <c r="G137" i="16"/>
  <c r="H137" i="16" s="1"/>
  <c r="G131" i="16"/>
  <c r="H131" i="16" s="1"/>
  <c r="G136" i="16"/>
  <c r="H136" i="16" s="1"/>
  <c r="G133" i="16"/>
  <c r="H133" i="16" s="1"/>
  <c r="G138" i="16"/>
  <c r="H138" i="16" s="1"/>
  <c r="G135" i="16"/>
  <c r="H135" i="16" s="1"/>
  <c r="G132" i="16"/>
  <c r="H132" i="16" s="1"/>
  <c r="X231" i="9" l="1"/>
  <c r="W232" i="9"/>
  <c r="W233" i="9" s="1"/>
  <c r="W234" i="9" s="1"/>
  <c r="Y31" i="9"/>
  <c r="Y32" i="9" s="1"/>
  <c r="Y33" i="9" s="1"/>
  <c r="Y34" i="9" s="1"/>
  <c r="X32" i="9"/>
  <c r="X33" i="9" s="1"/>
  <c r="X34" i="9" s="1"/>
  <c r="L330" i="9"/>
  <c r="L331" i="9" s="1"/>
  <c r="L332" i="9" s="1"/>
  <c r="M329" i="9"/>
  <c r="R68" i="9"/>
  <c r="R69" i="9" s="1"/>
  <c r="R70" i="9" s="1"/>
  <c r="S67" i="9"/>
  <c r="V44" i="9"/>
  <c r="V45" i="9" s="1"/>
  <c r="V46" i="9" s="1"/>
  <c r="W43" i="9"/>
  <c r="P177" i="9"/>
  <c r="P178" i="9" s="1"/>
  <c r="P179" i="9" s="1"/>
  <c r="P181" i="9" s="1"/>
  <c r="P182" i="9" s="1"/>
  <c r="Q176" i="9"/>
  <c r="Q79" i="9"/>
  <c r="P80" i="9"/>
  <c r="P81" i="9" s="1"/>
  <c r="P82" i="9" s="1"/>
  <c r="P84" i="9" s="1"/>
  <c r="P85" i="9" s="1"/>
  <c r="U50" i="9"/>
  <c r="U51" i="9" s="1"/>
  <c r="U52" i="9" s="1"/>
  <c r="V49" i="9"/>
  <c r="V146" i="9"/>
  <c r="U147" i="9"/>
  <c r="U148" i="9" s="1"/>
  <c r="U149" i="9" s="1"/>
  <c r="U152" i="9"/>
  <c r="T153" i="9"/>
  <c r="T154" i="9" s="1"/>
  <c r="T155" i="9" s="1"/>
  <c r="V238" i="9"/>
  <c r="V239" i="9" s="1"/>
  <c r="V240" i="9" s="1"/>
  <c r="W237" i="9"/>
  <c r="K336" i="9"/>
  <c r="K337" i="9" s="1"/>
  <c r="K338" i="9" s="1"/>
  <c r="L335" i="9"/>
  <c r="S256" i="9"/>
  <c r="S257" i="9" s="1"/>
  <c r="S258" i="9" s="1"/>
  <c r="T255" i="9"/>
  <c r="S62" i="9"/>
  <c r="S63" i="9" s="1"/>
  <c r="S64" i="9" s="1"/>
  <c r="T61" i="9"/>
  <c r="Q171" i="9"/>
  <c r="Q172" i="9" s="1"/>
  <c r="Q173" i="9" s="1"/>
  <c r="R170" i="9"/>
  <c r="T250" i="9"/>
  <c r="T251" i="9" s="1"/>
  <c r="T252" i="9" s="1"/>
  <c r="U249" i="9"/>
  <c r="K341" i="9"/>
  <c r="J342" i="9"/>
  <c r="J343" i="9" s="1"/>
  <c r="J344" i="9" s="1"/>
  <c r="J346" i="9" s="1"/>
  <c r="J347" i="9" s="1"/>
  <c r="N318" i="9"/>
  <c r="N319" i="9" s="1"/>
  <c r="N320" i="9" s="1"/>
  <c r="O317" i="9"/>
  <c r="W140" i="9"/>
  <c r="V141" i="9"/>
  <c r="V142" i="9" s="1"/>
  <c r="V143" i="9" s="1"/>
  <c r="V243" i="9"/>
  <c r="U244" i="9"/>
  <c r="U245" i="9" s="1"/>
  <c r="U246" i="9" s="1"/>
  <c r="N323" i="9"/>
  <c r="M324" i="9"/>
  <c r="M325" i="9" s="1"/>
  <c r="M326" i="9" s="1"/>
  <c r="T158" i="9"/>
  <c r="S159" i="9"/>
  <c r="S160" i="9" s="1"/>
  <c r="S161" i="9" s="1"/>
  <c r="X134" i="9"/>
  <c r="W135" i="9"/>
  <c r="W136" i="9" s="1"/>
  <c r="W137" i="9"/>
  <c r="P306" i="9"/>
  <c r="P307" i="9" s="1"/>
  <c r="P308" i="9" s="1"/>
  <c r="Q305" i="9"/>
  <c r="X226" i="9"/>
  <c r="X227" i="9" s="1"/>
  <c r="X228" i="9"/>
  <c r="Y225" i="9"/>
  <c r="Y226" i="9" s="1"/>
  <c r="Y227" i="9" s="1"/>
  <c r="Y228" i="9" s="1"/>
  <c r="R73" i="9"/>
  <c r="Q74" i="9"/>
  <c r="Q75" i="9" s="1"/>
  <c r="Q76" i="9" s="1"/>
  <c r="X131" i="9"/>
  <c r="Y128" i="9"/>
  <c r="X129" i="9"/>
  <c r="X130" i="9" s="1"/>
  <c r="T56" i="9"/>
  <c r="T57" i="9" s="1"/>
  <c r="T58" i="9" s="1"/>
  <c r="U55" i="9"/>
  <c r="P311" i="9"/>
  <c r="O312" i="9"/>
  <c r="O313" i="9" s="1"/>
  <c r="O314" i="9" s="1"/>
  <c r="S164" i="9"/>
  <c r="R165" i="9"/>
  <c r="R166" i="9" s="1"/>
  <c r="R167" i="9" s="1"/>
  <c r="X37" i="9"/>
  <c r="W38" i="9"/>
  <c r="W39" i="9" s="1"/>
  <c r="W40" i="9" s="1"/>
  <c r="S261" i="9"/>
  <c r="R262" i="9"/>
  <c r="R263" i="9" s="1"/>
  <c r="R264" i="9" s="1"/>
  <c r="P274" i="9"/>
  <c r="P275" i="9" s="1"/>
  <c r="P276" i="9" s="1"/>
  <c r="P278" i="9" s="1"/>
  <c r="P279" i="9" s="1"/>
  <c r="Q273" i="9"/>
  <c r="Q268" i="9"/>
  <c r="Q269" i="9" s="1"/>
  <c r="Q270" i="9" s="1"/>
  <c r="R267" i="9"/>
  <c r="P495" i="16"/>
  <c r="Q495" i="16" s="1"/>
  <c r="R495" i="16" s="1"/>
  <c r="W74" i="17" s="1"/>
  <c r="W74" i="19" s="1"/>
  <c r="P492" i="16"/>
  <c r="Q492" i="16" s="1"/>
  <c r="R492" i="16" s="1"/>
  <c r="X75" i="17" s="1"/>
  <c r="X75" i="19" s="1"/>
  <c r="R302" i="9"/>
  <c r="P493" i="16"/>
  <c r="Q493" i="16" s="1"/>
  <c r="R493" i="16" s="1"/>
  <c r="W75" i="17" s="1"/>
  <c r="W75" i="19" s="1"/>
  <c r="P497" i="16"/>
  <c r="Q497" i="16" s="1"/>
  <c r="R497" i="16" s="1"/>
  <c r="W73" i="17" s="1"/>
  <c r="W73" i="19" s="1"/>
  <c r="P494" i="16"/>
  <c r="Q494" i="16" s="1"/>
  <c r="R494" i="16" s="1"/>
  <c r="X74" i="17" s="1"/>
  <c r="X74" i="19" s="1"/>
  <c r="P496" i="16"/>
  <c r="Q496" i="16" s="1"/>
  <c r="R496" i="16" s="1"/>
  <c r="X73" i="17" s="1"/>
  <c r="X73" i="19" s="1"/>
  <c r="P491" i="16"/>
  <c r="Q491" i="16" s="1"/>
  <c r="R491" i="16" s="1"/>
  <c r="W76" i="17" s="1"/>
  <c r="W76" i="19" s="1"/>
  <c r="P498" i="16"/>
  <c r="Q498" i="16" s="1"/>
  <c r="R498" i="16" s="1"/>
  <c r="X72" i="17" s="1"/>
  <c r="X72" i="19" s="1"/>
  <c r="P478" i="16"/>
  <c r="Q478" i="16" s="1"/>
  <c r="R478" i="16" s="1"/>
  <c r="Z71" i="17" s="1"/>
  <c r="Z71" i="19" s="1"/>
  <c r="P480" i="16"/>
  <c r="Q480" i="16" s="1"/>
  <c r="R480" i="16" s="1"/>
  <c r="Z72" i="17" s="1"/>
  <c r="Z72" i="19" s="1"/>
  <c r="P476" i="16"/>
  <c r="Q476" i="16" s="1"/>
  <c r="R476" i="16" s="1"/>
  <c r="Z70" i="17" s="1"/>
  <c r="Z70" i="19" s="1"/>
  <c r="P481" i="16"/>
  <c r="Q481" i="16" s="1"/>
  <c r="R481" i="16" s="1"/>
  <c r="Y72" i="17" s="1"/>
  <c r="Y72" i="19" s="1"/>
  <c r="Q302" i="9"/>
  <c r="P479" i="16"/>
  <c r="Q479" i="16" s="1"/>
  <c r="R479" i="16" s="1"/>
  <c r="Y71" i="17" s="1"/>
  <c r="Y71" i="19" s="1"/>
  <c r="P475" i="16"/>
  <c r="Q475" i="16" s="1"/>
  <c r="R475" i="16" s="1"/>
  <c r="Y69" i="17" s="1"/>
  <c r="Y69" i="19" s="1"/>
  <c r="P482" i="16"/>
  <c r="Q482" i="16" s="1"/>
  <c r="R482" i="16" s="1"/>
  <c r="Z73" i="17" s="1"/>
  <c r="Z73" i="19" s="1"/>
  <c r="P477" i="16"/>
  <c r="Q477" i="16" s="1"/>
  <c r="R477" i="16" s="1"/>
  <c r="Y70" i="17" s="1"/>
  <c r="Y70" i="19" s="1"/>
  <c r="F21" i="18"/>
  <c r="G146" i="16"/>
  <c r="H146" i="16" s="1"/>
  <c r="G142" i="16"/>
  <c r="H142" i="16" s="1"/>
  <c r="G145" i="16"/>
  <c r="H145" i="16" s="1"/>
  <c r="G143" i="16"/>
  <c r="H143" i="16" s="1"/>
  <c r="G141" i="16"/>
  <c r="H141" i="16" s="1"/>
  <c r="G139" i="16"/>
  <c r="H139" i="16" s="1"/>
  <c r="G144" i="16"/>
  <c r="H144" i="16" s="1"/>
  <c r="G140" i="16"/>
  <c r="H140" i="16" s="1"/>
  <c r="M335" i="9" l="1"/>
  <c r="L336" i="9"/>
  <c r="L337" i="9" s="1"/>
  <c r="L338" i="9" s="1"/>
  <c r="U153" i="9"/>
  <c r="U154" i="9" s="1"/>
  <c r="U155" i="9" s="1"/>
  <c r="V152" i="9"/>
  <c r="S73" i="9"/>
  <c r="R74" i="9"/>
  <c r="R75" i="9" s="1"/>
  <c r="R76" i="9" s="1"/>
  <c r="R305" i="9"/>
  <c r="Q306" i="9"/>
  <c r="Q307" i="9" s="1"/>
  <c r="Q308" i="9" s="1"/>
  <c r="X135" i="9"/>
  <c r="X136" i="9" s="1"/>
  <c r="X137" i="9"/>
  <c r="Y134" i="9"/>
  <c r="O323" i="9"/>
  <c r="N324" i="9"/>
  <c r="N325" i="9" s="1"/>
  <c r="N326" i="9" s="1"/>
  <c r="W141" i="9"/>
  <c r="W142" i="9" s="1"/>
  <c r="W143" i="9"/>
  <c r="X140" i="9"/>
  <c r="K342" i="9"/>
  <c r="K343" i="9" s="1"/>
  <c r="K344" i="9" s="1"/>
  <c r="L341" i="9"/>
  <c r="T256" i="9"/>
  <c r="T257" i="9" s="1"/>
  <c r="T258" i="9" s="1"/>
  <c r="U255" i="9"/>
  <c r="W238" i="9"/>
  <c r="W239" i="9" s="1"/>
  <c r="W240" i="9" s="1"/>
  <c r="X237" i="9"/>
  <c r="P86" i="9"/>
  <c r="P87" i="9" s="1"/>
  <c r="P88" i="9" s="1"/>
  <c r="Q85" i="9"/>
  <c r="W44" i="9"/>
  <c r="W45" i="9" s="1"/>
  <c r="W46" i="9" s="1"/>
  <c r="X43" i="9"/>
  <c r="M330" i="9"/>
  <c r="M331" i="9" s="1"/>
  <c r="M332" i="9" s="1"/>
  <c r="N329" i="9"/>
  <c r="V55" i="9"/>
  <c r="U56" i="9"/>
  <c r="U57" i="9" s="1"/>
  <c r="U58" i="9" s="1"/>
  <c r="U158" i="9"/>
  <c r="T159" i="9"/>
  <c r="T160" i="9" s="1"/>
  <c r="T161" i="9" s="1"/>
  <c r="V244" i="9"/>
  <c r="V245" i="9" s="1"/>
  <c r="V246" i="9" s="1"/>
  <c r="W243" i="9"/>
  <c r="V50" i="9"/>
  <c r="V51" i="9" s="1"/>
  <c r="V52" i="9" s="1"/>
  <c r="W49" i="9"/>
  <c r="R176" i="9"/>
  <c r="Q177" i="9"/>
  <c r="Q178" i="9" s="1"/>
  <c r="Q179" i="9" s="1"/>
  <c r="S68" i="9"/>
  <c r="S69" i="9" s="1"/>
  <c r="S70" i="9" s="1"/>
  <c r="T67" i="9"/>
  <c r="T164" i="9"/>
  <c r="S165" i="9"/>
  <c r="S166" i="9" s="1"/>
  <c r="S167" i="9" s="1"/>
  <c r="J348" i="9"/>
  <c r="J349" i="9" s="1"/>
  <c r="J350" i="9" s="1"/>
  <c r="K347" i="9"/>
  <c r="R171" i="9"/>
  <c r="R172" i="9" s="1"/>
  <c r="R173" i="9" s="1"/>
  <c r="S170" i="9"/>
  <c r="Q182" i="9"/>
  <c r="P183" i="9"/>
  <c r="P184" i="9" s="1"/>
  <c r="P185" i="9"/>
  <c r="X38" i="9"/>
  <c r="X39" i="9" s="1"/>
  <c r="X40" i="9" s="1"/>
  <c r="Y37" i="9"/>
  <c r="P312" i="9"/>
  <c r="P313" i="9" s="1"/>
  <c r="P314" i="9" s="1"/>
  <c r="Q311" i="9"/>
  <c r="Y131" i="9"/>
  <c r="Y129" i="9"/>
  <c r="Y130" i="9" s="1"/>
  <c r="P317" i="9"/>
  <c r="O318" i="9"/>
  <c r="O319" i="9" s="1"/>
  <c r="O320" i="9" s="1"/>
  <c r="U250" i="9"/>
  <c r="U251" i="9" s="1"/>
  <c r="U252" i="9" s="1"/>
  <c r="V249" i="9"/>
  <c r="T62" i="9"/>
  <c r="T63" i="9" s="1"/>
  <c r="T64" i="9" s="1"/>
  <c r="U61" i="9"/>
  <c r="V147" i="9"/>
  <c r="V148" i="9" s="1"/>
  <c r="V149" i="9" s="1"/>
  <c r="W146" i="9"/>
  <c r="Q80" i="9"/>
  <c r="Q81" i="9" s="1"/>
  <c r="Q82" i="9" s="1"/>
  <c r="R79" i="9"/>
  <c r="X232" i="9"/>
  <c r="X233" i="9" s="1"/>
  <c r="X234" i="9" s="1"/>
  <c r="Y231" i="9"/>
  <c r="R273" i="9"/>
  <c r="Q274" i="9"/>
  <c r="Q275" i="9" s="1"/>
  <c r="Q276" i="9" s="1"/>
  <c r="Q279" i="9"/>
  <c r="P280" i="9"/>
  <c r="P281" i="9" s="1"/>
  <c r="P282" i="9" s="1"/>
  <c r="S267" i="9"/>
  <c r="R268" i="9"/>
  <c r="R269" i="9" s="1"/>
  <c r="R270" i="9" s="1"/>
  <c r="T261" i="9"/>
  <c r="S262" i="9"/>
  <c r="S263" i="9" s="1"/>
  <c r="S264" i="9" s="1"/>
  <c r="F22" i="18"/>
  <c r="G152" i="16"/>
  <c r="H152" i="16" s="1"/>
  <c r="G151" i="16"/>
  <c r="H151" i="16" s="1"/>
  <c r="G154" i="16"/>
  <c r="H154" i="16" s="1"/>
  <c r="G149" i="16"/>
  <c r="H149" i="16" s="1"/>
  <c r="G148" i="16"/>
  <c r="H148" i="16" s="1"/>
  <c r="G150" i="16"/>
  <c r="H150" i="16" s="1"/>
  <c r="G153" i="16"/>
  <c r="H153" i="16" s="1"/>
  <c r="G147" i="16"/>
  <c r="H147" i="16" s="1"/>
  <c r="Q312" i="9" l="1"/>
  <c r="Q313" i="9" s="1"/>
  <c r="Q314" i="9" s="1"/>
  <c r="R311" i="9"/>
  <c r="T170" i="9"/>
  <c r="S171" i="9"/>
  <c r="S172" i="9" s="1"/>
  <c r="S173" i="9" s="1"/>
  <c r="R85" i="9"/>
  <c r="Q86" i="9"/>
  <c r="Q87" i="9" s="1"/>
  <c r="Q88" i="9" s="1"/>
  <c r="Q90" i="9" s="1"/>
  <c r="Q91" i="9" s="1"/>
  <c r="V255" i="9"/>
  <c r="U256" i="9"/>
  <c r="U257" i="9" s="1"/>
  <c r="U258" i="9" s="1"/>
  <c r="Y140" i="9"/>
  <c r="X141" i="9"/>
  <c r="X142" i="9" s="1"/>
  <c r="X143" i="9" s="1"/>
  <c r="O324" i="9"/>
  <c r="O325" i="9" s="1"/>
  <c r="O326" i="9" s="1"/>
  <c r="P323" i="9"/>
  <c r="W152" i="9"/>
  <c r="V153" i="9"/>
  <c r="V154" i="9" s="1"/>
  <c r="V155" i="9" s="1"/>
  <c r="X44" i="9"/>
  <c r="X45" i="9" s="1"/>
  <c r="X46" i="9" s="1"/>
  <c r="Y43" i="9"/>
  <c r="Z134" i="9"/>
  <c r="Z135" i="9" s="1"/>
  <c r="Z136" i="9" s="1"/>
  <c r="Z137" i="9" s="1"/>
  <c r="Y135" i="9"/>
  <c r="Y136" i="9" s="1"/>
  <c r="Y137" i="9" s="1"/>
  <c r="R306" i="9"/>
  <c r="R307" i="9" s="1"/>
  <c r="R308" i="9" s="1"/>
  <c r="S305" i="9"/>
  <c r="W249" i="9"/>
  <c r="V250" i="9"/>
  <c r="V251" i="9" s="1"/>
  <c r="V252" i="9" s="1"/>
  <c r="Z37" i="9"/>
  <c r="Z38" i="9" s="1"/>
  <c r="Z39" i="9" s="1"/>
  <c r="Z40" i="9" s="1"/>
  <c r="Y38" i="9"/>
  <c r="Y39" i="9" s="1"/>
  <c r="Y40" i="9" s="1"/>
  <c r="Q185" i="9"/>
  <c r="Q187" i="9" s="1"/>
  <c r="Q188" i="9" s="1"/>
  <c r="R182" i="9"/>
  <c r="Q183" i="9"/>
  <c r="Q184" i="9" s="1"/>
  <c r="L347" i="9"/>
  <c r="K348" i="9"/>
  <c r="K349" i="9" s="1"/>
  <c r="K350" i="9" s="1"/>
  <c r="K352" i="9" s="1"/>
  <c r="K353" i="9" s="1"/>
  <c r="T68" i="9"/>
  <c r="T69" i="9" s="1"/>
  <c r="T70" i="9" s="1"/>
  <c r="U67" i="9"/>
  <c r="S176" i="9"/>
  <c r="R177" i="9"/>
  <c r="R178" i="9" s="1"/>
  <c r="R179" i="9" s="1"/>
  <c r="W55" i="9"/>
  <c r="V56" i="9"/>
  <c r="V57" i="9" s="1"/>
  <c r="V58" i="9" s="1"/>
  <c r="Y237" i="9"/>
  <c r="X238" i="9"/>
  <c r="X239" i="9" s="1"/>
  <c r="X240" i="9" s="1"/>
  <c r="L342" i="9"/>
  <c r="L343" i="9" s="1"/>
  <c r="L344" i="9"/>
  <c r="M341" i="9"/>
  <c r="U159" i="9"/>
  <c r="U160" i="9" s="1"/>
  <c r="U161" i="9" s="1"/>
  <c r="V158" i="9"/>
  <c r="Y232" i="9"/>
  <c r="Y233" i="9" s="1"/>
  <c r="Y234" i="9" s="1"/>
  <c r="Z231" i="9"/>
  <c r="Z232" i="9" s="1"/>
  <c r="Z233" i="9" s="1"/>
  <c r="Z234" i="9" s="1"/>
  <c r="X146" i="9"/>
  <c r="W147" i="9"/>
  <c r="W148" i="9" s="1"/>
  <c r="W149" i="9" s="1"/>
  <c r="P318" i="9"/>
  <c r="P319" i="9" s="1"/>
  <c r="P320" i="9" s="1"/>
  <c r="Q317" i="9"/>
  <c r="U164" i="9"/>
  <c r="T165" i="9"/>
  <c r="T166" i="9" s="1"/>
  <c r="T167" i="9" s="1"/>
  <c r="W244" i="9"/>
  <c r="W245" i="9" s="1"/>
  <c r="W246" i="9" s="1"/>
  <c r="X243" i="9"/>
  <c r="S79" i="9"/>
  <c r="R80" i="9"/>
  <c r="R81" i="9" s="1"/>
  <c r="R82" i="9"/>
  <c r="V61" i="9"/>
  <c r="U62" i="9"/>
  <c r="U63" i="9" s="1"/>
  <c r="U64" i="9" s="1"/>
  <c r="X49" i="9"/>
  <c r="W50" i="9"/>
  <c r="W51" i="9" s="1"/>
  <c r="W52" i="9" s="1"/>
  <c r="O329" i="9"/>
  <c r="N330" i="9"/>
  <c r="N331" i="9" s="1"/>
  <c r="N332" i="9" s="1"/>
  <c r="T73" i="9"/>
  <c r="S74" i="9"/>
  <c r="S75" i="9" s="1"/>
  <c r="S76" i="9" s="1"/>
  <c r="M336" i="9"/>
  <c r="M337" i="9" s="1"/>
  <c r="M338" i="9" s="1"/>
  <c r="N335" i="9"/>
  <c r="U261" i="9"/>
  <c r="T262" i="9"/>
  <c r="T263" i="9" s="1"/>
  <c r="T264" i="9" s="1"/>
  <c r="R279" i="9"/>
  <c r="Q280" i="9"/>
  <c r="Q281" i="9" s="1"/>
  <c r="Q282" i="9" s="1"/>
  <c r="Q284" i="9" s="1"/>
  <c r="Q285" i="9" s="1"/>
  <c r="T267" i="9"/>
  <c r="S268" i="9"/>
  <c r="S269" i="9" s="1"/>
  <c r="S270" i="9" s="1"/>
  <c r="R274" i="9"/>
  <c r="R275" i="9" s="1"/>
  <c r="R276" i="9" s="1"/>
  <c r="S273" i="9"/>
  <c r="F23" i="18"/>
  <c r="G159" i="16"/>
  <c r="H159" i="16" s="1"/>
  <c r="G156" i="16"/>
  <c r="H156" i="16" s="1"/>
  <c r="G157" i="16"/>
  <c r="H157" i="16" s="1"/>
  <c r="G155" i="16"/>
  <c r="H155" i="16" s="1"/>
  <c r="G162" i="16"/>
  <c r="H162" i="16" s="1"/>
  <c r="G160" i="16"/>
  <c r="H160" i="16" s="1"/>
  <c r="G158" i="16"/>
  <c r="H158" i="16" s="1"/>
  <c r="G161" i="16"/>
  <c r="H161" i="16" s="1"/>
  <c r="U73" i="9" l="1"/>
  <c r="T74" i="9"/>
  <c r="T75" i="9" s="1"/>
  <c r="T76" i="9" s="1"/>
  <c r="Q318" i="9"/>
  <c r="Q319" i="9" s="1"/>
  <c r="Q320" i="9" s="1"/>
  <c r="R317" i="9"/>
  <c r="R183" i="9"/>
  <c r="R184" i="9" s="1"/>
  <c r="R185" i="9" s="1"/>
  <c r="S182" i="9"/>
  <c r="W255" i="9"/>
  <c r="V256" i="9"/>
  <c r="V257" i="9" s="1"/>
  <c r="V258" i="9" s="1"/>
  <c r="X50" i="9"/>
  <c r="X51" i="9" s="1"/>
  <c r="X52" i="9"/>
  <c r="Y49" i="9"/>
  <c r="S177" i="9"/>
  <c r="S178" i="9" s="1"/>
  <c r="S179" i="9" s="1"/>
  <c r="T176" i="9"/>
  <c r="Q189" i="9"/>
  <c r="Q190" i="9" s="1"/>
  <c r="Q191" i="9" s="1"/>
  <c r="R188" i="9"/>
  <c r="W250" i="9"/>
  <c r="W251" i="9" s="1"/>
  <c r="W252" i="9" s="1"/>
  <c r="X249" i="9"/>
  <c r="W153" i="9"/>
  <c r="W154" i="9" s="1"/>
  <c r="W155" i="9" s="1"/>
  <c r="X152" i="9"/>
  <c r="Q92" i="9"/>
  <c r="Q93" i="9" s="1"/>
  <c r="Q94" i="9" s="1"/>
  <c r="R91" i="9"/>
  <c r="T171" i="9"/>
  <c r="T172" i="9" s="1"/>
  <c r="U170" i="9"/>
  <c r="T173" i="9"/>
  <c r="P329" i="9"/>
  <c r="O330" i="9"/>
  <c r="O331" i="9" s="1"/>
  <c r="O332" i="9" s="1"/>
  <c r="S80" i="9"/>
  <c r="S81" i="9" s="1"/>
  <c r="S82" i="9" s="1"/>
  <c r="T79" i="9"/>
  <c r="U165" i="9"/>
  <c r="U166" i="9" s="1"/>
  <c r="U167" i="9" s="1"/>
  <c r="V164" i="9"/>
  <c r="W158" i="9"/>
  <c r="V159" i="9"/>
  <c r="V160" i="9" s="1"/>
  <c r="V161" i="9" s="1"/>
  <c r="X55" i="9"/>
  <c r="W56" i="9"/>
  <c r="W57" i="9" s="1"/>
  <c r="W58" i="9"/>
  <c r="U68" i="9"/>
  <c r="U69" i="9" s="1"/>
  <c r="U70" i="9"/>
  <c r="V67" i="9"/>
  <c r="L348" i="9"/>
  <c r="L349" i="9" s="1"/>
  <c r="L350" i="9" s="1"/>
  <c r="M347" i="9"/>
  <c r="S306" i="9"/>
  <c r="S307" i="9" s="1"/>
  <c r="S308" i="9" s="1"/>
  <c r="T305" i="9"/>
  <c r="Y44" i="9"/>
  <c r="Y45" i="9" s="1"/>
  <c r="Y46" i="9" s="1"/>
  <c r="Z43" i="9"/>
  <c r="Q323" i="9"/>
  <c r="P324" i="9"/>
  <c r="P325" i="9" s="1"/>
  <c r="P326" i="9" s="1"/>
  <c r="Y141" i="9"/>
  <c r="Y142" i="9" s="1"/>
  <c r="Y143" i="9" s="1"/>
  <c r="Z140" i="9"/>
  <c r="R86" i="9"/>
  <c r="R87" i="9" s="1"/>
  <c r="R88" i="9" s="1"/>
  <c r="S85" i="9"/>
  <c r="S311" i="9"/>
  <c r="R312" i="9"/>
  <c r="R313" i="9" s="1"/>
  <c r="R314" i="9" s="1"/>
  <c r="N341" i="9"/>
  <c r="M342" i="9"/>
  <c r="M343" i="9" s="1"/>
  <c r="M344" i="9" s="1"/>
  <c r="Z237" i="9"/>
  <c r="Y238" i="9"/>
  <c r="Y239" i="9" s="1"/>
  <c r="Y240" i="9" s="1"/>
  <c r="O335" i="9"/>
  <c r="N336" i="9"/>
  <c r="N337" i="9" s="1"/>
  <c r="N338" i="9" s="1"/>
  <c r="L353" i="9"/>
  <c r="K354" i="9"/>
  <c r="K355" i="9" s="1"/>
  <c r="K356" i="9" s="1"/>
  <c r="W61" i="9"/>
  <c r="V62" i="9"/>
  <c r="V63" i="9" s="1"/>
  <c r="V64" i="9" s="1"/>
  <c r="X244" i="9"/>
  <c r="X245" i="9" s="1"/>
  <c r="X246" i="9" s="1"/>
  <c r="Y243" i="9"/>
  <c r="Y146" i="9"/>
  <c r="X147" i="9"/>
  <c r="X148" i="9" s="1"/>
  <c r="X149" i="9" s="1"/>
  <c r="R280" i="9"/>
  <c r="R281" i="9" s="1"/>
  <c r="R282" i="9" s="1"/>
  <c r="S279" i="9"/>
  <c r="U267" i="9"/>
  <c r="T268" i="9"/>
  <c r="T269" i="9" s="1"/>
  <c r="T270" i="9" s="1"/>
  <c r="T273" i="9"/>
  <c r="S274" i="9"/>
  <c r="S275" i="9" s="1"/>
  <c r="S276" i="9" s="1"/>
  <c r="Q288" i="9"/>
  <c r="Q286" i="9"/>
  <c r="Q287" i="9" s="1"/>
  <c r="R285" i="9"/>
  <c r="U262" i="9"/>
  <c r="U263" i="9" s="1"/>
  <c r="U264" i="9" s="1"/>
  <c r="V261" i="9"/>
  <c r="F24" i="18"/>
  <c r="G166" i="16"/>
  <c r="H166" i="16" s="1"/>
  <c r="G165" i="16"/>
  <c r="H165" i="16" s="1"/>
  <c r="G167" i="16"/>
  <c r="H167" i="16" s="1"/>
  <c r="G169" i="16"/>
  <c r="H169" i="16" s="1"/>
  <c r="G170" i="16"/>
  <c r="H170" i="16" s="1"/>
  <c r="G168" i="16"/>
  <c r="H168" i="16" s="1"/>
  <c r="G163" i="16"/>
  <c r="H163" i="16" s="1"/>
  <c r="G164" i="16"/>
  <c r="H164" i="16" s="1"/>
  <c r="Y244" i="9" l="1"/>
  <c r="Y245" i="9" s="1"/>
  <c r="Y246" i="9" s="1"/>
  <c r="Z243" i="9"/>
  <c r="Z143" i="9"/>
  <c r="AA140" i="9"/>
  <c r="AA141" i="9" s="1"/>
  <c r="AA142" i="9" s="1"/>
  <c r="AA143" i="9" s="1"/>
  <c r="Z141" i="9"/>
  <c r="Z142" i="9" s="1"/>
  <c r="R323" i="9"/>
  <c r="Q324" i="9"/>
  <c r="Q325" i="9" s="1"/>
  <c r="Q326" i="9" s="1"/>
  <c r="S91" i="9"/>
  <c r="R92" i="9"/>
  <c r="R93" i="9" s="1"/>
  <c r="R94" i="9" s="1"/>
  <c r="AA43" i="9"/>
  <c r="AA44" i="9" s="1"/>
  <c r="AA45" i="9" s="1"/>
  <c r="AA46" i="9" s="1"/>
  <c r="Z44" i="9"/>
  <c r="Z45" i="9" s="1"/>
  <c r="Z46" i="9" s="1"/>
  <c r="M348" i="9"/>
  <c r="M349" i="9" s="1"/>
  <c r="M350" i="9" s="1"/>
  <c r="N347" i="9"/>
  <c r="V170" i="9"/>
  <c r="U171" i="9"/>
  <c r="U172" i="9" s="1"/>
  <c r="U173" i="9"/>
  <c r="T182" i="9"/>
  <c r="S183" i="9"/>
  <c r="S184" i="9" s="1"/>
  <c r="S185" i="9" s="1"/>
  <c r="S88" i="9"/>
  <c r="S86" i="9"/>
  <c r="S87" i="9" s="1"/>
  <c r="T85" i="9"/>
  <c r="W159" i="9"/>
  <c r="W160" i="9" s="1"/>
  <c r="W161" i="9" s="1"/>
  <c r="X158" i="9"/>
  <c r="T80" i="9"/>
  <c r="T81" i="9" s="1"/>
  <c r="T82" i="9" s="1"/>
  <c r="U79" i="9"/>
  <c r="Y152" i="9"/>
  <c r="X153" i="9"/>
  <c r="X154" i="9" s="1"/>
  <c r="X155" i="9" s="1"/>
  <c r="U176" i="9"/>
  <c r="T177" i="9"/>
  <c r="T178" i="9" s="1"/>
  <c r="T179" i="9" s="1"/>
  <c r="Y55" i="9"/>
  <c r="X56" i="9"/>
  <c r="X57" i="9" s="1"/>
  <c r="X58" i="9" s="1"/>
  <c r="V165" i="9"/>
  <c r="V166" i="9" s="1"/>
  <c r="V167" i="9" s="1"/>
  <c r="W164" i="9"/>
  <c r="R189" i="9"/>
  <c r="R190" i="9" s="1"/>
  <c r="R191" i="9" s="1"/>
  <c r="S188" i="9"/>
  <c r="Z49" i="9"/>
  <c r="Y50" i="9"/>
  <c r="Y51" i="9" s="1"/>
  <c r="Y52" i="9" s="1"/>
  <c r="X255" i="9"/>
  <c r="W256" i="9"/>
  <c r="W257" i="9" s="1"/>
  <c r="W258" i="9" s="1"/>
  <c r="M353" i="9"/>
  <c r="L354" i="9"/>
  <c r="L355" i="9" s="1"/>
  <c r="L356" i="9"/>
  <c r="L358" i="9" s="1"/>
  <c r="L359" i="9" s="1"/>
  <c r="Z238" i="9"/>
  <c r="Z239" i="9" s="1"/>
  <c r="Z240" i="9" s="1"/>
  <c r="AA237" i="9"/>
  <c r="AA238" i="9" s="1"/>
  <c r="AA239" i="9" s="1"/>
  <c r="AA240" i="9" s="1"/>
  <c r="T311" i="9"/>
  <c r="S312" i="9"/>
  <c r="S313" i="9" s="1"/>
  <c r="S314" i="9" s="1"/>
  <c r="Y249" i="9"/>
  <c r="X250" i="9"/>
  <c r="X251" i="9" s="1"/>
  <c r="X252" i="9" s="1"/>
  <c r="Z146" i="9"/>
  <c r="Y147" i="9"/>
  <c r="Y148" i="9" s="1"/>
  <c r="Y149" i="9" s="1"/>
  <c r="W62" i="9"/>
  <c r="W63" i="9" s="1"/>
  <c r="W64" i="9"/>
  <c r="X61" i="9"/>
  <c r="P335" i="9"/>
  <c r="O336" i="9"/>
  <c r="O337" i="9" s="1"/>
  <c r="O338" i="9" s="1"/>
  <c r="O341" i="9"/>
  <c r="N342" i="9"/>
  <c r="N343" i="9" s="1"/>
  <c r="N344" i="9" s="1"/>
  <c r="T306" i="9"/>
  <c r="T307" i="9" s="1"/>
  <c r="T308" i="9" s="1"/>
  <c r="U305" i="9"/>
  <c r="U306" i="9" s="1"/>
  <c r="U307" i="9" s="1"/>
  <c r="U308" i="9" s="1"/>
  <c r="V68" i="9"/>
  <c r="V69" i="9" s="1"/>
  <c r="V70" i="9" s="1"/>
  <c r="W67" i="9"/>
  <c r="P330" i="9"/>
  <c r="P331" i="9" s="1"/>
  <c r="P332" i="9" s="1"/>
  <c r="Q329" i="9"/>
  <c r="R318" i="9"/>
  <c r="R319" i="9" s="1"/>
  <c r="R320" i="9"/>
  <c r="S317" i="9"/>
  <c r="U74" i="9"/>
  <c r="U75" i="9" s="1"/>
  <c r="U76" i="9" s="1"/>
  <c r="V73" i="9"/>
  <c r="W261" i="9"/>
  <c r="V262" i="9"/>
  <c r="V263" i="9" s="1"/>
  <c r="V264" i="9" s="1"/>
  <c r="U268" i="9"/>
  <c r="U269" i="9" s="1"/>
  <c r="U270" i="9" s="1"/>
  <c r="V267" i="9"/>
  <c r="T279" i="9"/>
  <c r="S280" i="9"/>
  <c r="S281" i="9" s="1"/>
  <c r="S282" i="9" s="1"/>
  <c r="R286" i="9"/>
  <c r="R287" i="9" s="1"/>
  <c r="S285" i="9"/>
  <c r="R288" i="9"/>
  <c r="R290" i="9" s="1"/>
  <c r="R291" i="9" s="1"/>
  <c r="T274" i="9"/>
  <c r="T275" i="9" s="1"/>
  <c r="T276" i="9" s="1"/>
  <c r="U273" i="9"/>
  <c r="F25" i="18"/>
  <c r="G176" i="16"/>
  <c r="H176" i="16" s="1"/>
  <c r="G171" i="16"/>
  <c r="H171" i="16" s="1"/>
  <c r="G175" i="16"/>
  <c r="H175" i="16" s="1"/>
  <c r="G174" i="16"/>
  <c r="H174" i="16" s="1"/>
  <c r="G172" i="16"/>
  <c r="H172" i="16" s="1"/>
  <c r="G178" i="16"/>
  <c r="H178" i="16" s="1"/>
  <c r="G177" i="16"/>
  <c r="H177" i="16" s="1"/>
  <c r="G173" i="16"/>
  <c r="H173" i="16" s="1"/>
  <c r="D65" i="18"/>
  <c r="D83" i="18"/>
  <c r="P504" i="16" l="1"/>
  <c r="Q504" i="16" s="1"/>
  <c r="R504" i="16" s="1"/>
  <c r="X69" i="17" s="1"/>
  <c r="X69" i="19" s="1"/>
  <c r="P503" i="16"/>
  <c r="Q503" i="16" s="1"/>
  <c r="R503" i="16" s="1"/>
  <c r="W70" i="17" s="1"/>
  <c r="W70" i="19" s="1"/>
  <c r="P505" i="16"/>
  <c r="Q505" i="16" s="1"/>
  <c r="R505" i="16" s="1"/>
  <c r="W69" i="17" s="1"/>
  <c r="W69" i="19" s="1"/>
  <c r="P502" i="16"/>
  <c r="Q502" i="16" s="1"/>
  <c r="R502" i="16" s="1"/>
  <c r="X70" i="17" s="1"/>
  <c r="X70" i="19" s="1"/>
  <c r="P506" i="16"/>
  <c r="Q506" i="16" s="1"/>
  <c r="R506" i="16" s="1"/>
  <c r="X68" i="17" s="1"/>
  <c r="X68" i="19" s="1"/>
  <c r="P500" i="16"/>
  <c r="Q500" i="16" s="1"/>
  <c r="R500" i="16" s="1"/>
  <c r="X71" i="17" s="1"/>
  <c r="X71" i="19" s="1"/>
  <c r="P499" i="16"/>
  <c r="Q499" i="16" s="1"/>
  <c r="R499" i="16" s="1"/>
  <c r="W72" i="17" s="1"/>
  <c r="W72" i="19" s="1"/>
  <c r="P501" i="16"/>
  <c r="Q501" i="16" s="1"/>
  <c r="R501" i="16" s="1"/>
  <c r="W71" i="17" s="1"/>
  <c r="W71" i="19" s="1"/>
  <c r="X67" i="9"/>
  <c r="W68" i="9"/>
  <c r="W69" i="9" s="1"/>
  <c r="W70" i="9" s="1"/>
  <c r="X64" i="9"/>
  <c r="Y61" i="9"/>
  <c r="X62" i="9"/>
  <c r="X63" i="9" s="1"/>
  <c r="M359" i="9"/>
  <c r="L360" i="9"/>
  <c r="L361" i="9" s="1"/>
  <c r="L362" i="9" s="1"/>
  <c r="X256" i="9"/>
  <c r="X257" i="9" s="1"/>
  <c r="X258" i="9" s="1"/>
  <c r="Y255" i="9"/>
  <c r="Z55" i="9"/>
  <c r="Y56" i="9"/>
  <c r="Y57" i="9" s="1"/>
  <c r="Y58" i="9" s="1"/>
  <c r="Y158" i="9"/>
  <c r="X159" i="9"/>
  <c r="X160" i="9" s="1"/>
  <c r="X161" i="9" s="1"/>
  <c r="S92" i="9"/>
  <c r="S93" i="9" s="1"/>
  <c r="S94" i="9" s="1"/>
  <c r="T91" i="9"/>
  <c r="O344" i="9"/>
  <c r="P341" i="9"/>
  <c r="O342" i="9"/>
  <c r="O343" i="9" s="1"/>
  <c r="Z147" i="9"/>
  <c r="Z148" i="9" s="1"/>
  <c r="Z149" i="9" s="1"/>
  <c r="AA146" i="9"/>
  <c r="T312" i="9"/>
  <c r="T313" i="9" s="1"/>
  <c r="U311" i="9"/>
  <c r="T314" i="9"/>
  <c r="X164" i="9"/>
  <c r="W165" i="9"/>
  <c r="W166" i="9" s="1"/>
  <c r="W167" i="9" s="1"/>
  <c r="Q330" i="9"/>
  <c r="Q331" i="9" s="1"/>
  <c r="Q332" i="9" s="1"/>
  <c r="R329" i="9"/>
  <c r="N353" i="9"/>
  <c r="M354" i="9"/>
  <c r="M355" i="9" s="1"/>
  <c r="M356" i="9" s="1"/>
  <c r="Z50" i="9"/>
  <c r="Z51" i="9" s="1"/>
  <c r="Z52" i="9" s="1"/>
  <c r="AA49" i="9"/>
  <c r="V176" i="9"/>
  <c r="U177" i="9"/>
  <c r="U178" i="9" s="1"/>
  <c r="U179" i="9" s="1"/>
  <c r="T86" i="9"/>
  <c r="T87" i="9" s="1"/>
  <c r="T88" i="9"/>
  <c r="U85" i="9"/>
  <c r="W170" i="9"/>
  <c r="V171" i="9"/>
  <c r="V172" i="9" s="1"/>
  <c r="V173" i="9"/>
  <c r="S323" i="9"/>
  <c r="R324" i="9"/>
  <c r="R325" i="9" s="1"/>
  <c r="R326" i="9" s="1"/>
  <c r="AA243" i="9"/>
  <c r="Z244" i="9"/>
  <c r="Z245" i="9" s="1"/>
  <c r="Z246" i="9" s="1"/>
  <c r="Z152" i="9"/>
  <c r="Y153" i="9"/>
  <c r="Y154" i="9" s="1"/>
  <c r="Y155" i="9" s="1"/>
  <c r="W73" i="9"/>
  <c r="V74" i="9"/>
  <c r="V75" i="9" s="1"/>
  <c r="V76" i="9" s="1"/>
  <c r="V79" i="9"/>
  <c r="U80" i="9"/>
  <c r="U81" i="9" s="1"/>
  <c r="U82" i="9" s="1"/>
  <c r="T317" i="9"/>
  <c r="S318" i="9"/>
  <c r="S319" i="9" s="1"/>
  <c r="S320" i="9" s="1"/>
  <c r="Q335" i="9"/>
  <c r="P336" i="9"/>
  <c r="P337" i="9" s="1"/>
  <c r="P338" i="9" s="1"/>
  <c r="Y250" i="9"/>
  <c r="Y251" i="9" s="1"/>
  <c r="Y252" i="9" s="1"/>
  <c r="Z249" i="9"/>
  <c r="T188" i="9"/>
  <c r="S189" i="9"/>
  <c r="S190" i="9" s="1"/>
  <c r="S191" i="9" s="1"/>
  <c r="T183" i="9"/>
  <c r="T184" i="9" s="1"/>
  <c r="T185" i="9" s="1"/>
  <c r="U182" i="9"/>
  <c r="O347" i="9"/>
  <c r="N348" i="9"/>
  <c r="N349" i="9" s="1"/>
  <c r="N350" i="9" s="1"/>
  <c r="V273" i="9"/>
  <c r="U274" i="9"/>
  <c r="U275" i="9" s="1"/>
  <c r="U276" i="9" s="1"/>
  <c r="W267" i="9"/>
  <c r="V268" i="9"/>
  <c r="V269" i="9" s="1"/>
  <c r="V270" i="9" s="1"/>
  <c r="R292" i="9"/>
  <c r="R293" i="9" s="1"/>
  <c r="R294" i="9" s="1"/>
  <c r="S291" i="9"/>
  <c r="T280" i="9"/>
  <c r="T281" i="9" s="1"/>
  <c r="T282" i="9" s="1"/>
  <c r="U279" i="9"/>
  <c r="T285" i="9"/>
  <c r="S286" i="9"/>
  <c r="S287" i="9" s="1"/>
  <c r="S288" i="9"/>
  <c r="X261" i="9"/>
  <c r="W262" i="9"/>
  <c r="W263" i="9" s="1"/>
  <c r="W264" i="9" s="1"/>
  <c r="P512" i="16"/>
  <c r="Q512" i="16" s="1"/>
  <c r="R512" i="16" s="1"/>
  <c r="X65" i="17" s="1"/>
  <c r="X65" i="19" s="1"/>
  <c r="P511" i="16"/>
  <c r="Q511" i="16" s="1"/>
  <c r="R511" i="16" s="1"/>
  <c r="W66" i="17" s="1"/>
  <c r="W66" i="19" s="1"/>
  <c r="P514" i="16"/>
  <c r="Q514" i="16" s="1"/>
  <c r="R514" i="16" s="1"/>
  <c r="X64" i="17" s="1"/>
  <c r="X64" i="19" s="1"/>
  <c r="P509" i="16"/>
  <c r="Q509" i="16" s="1"/>
  <c r="R509" i="16" s="1"/>
  <c r="W67" i="17" s="1"/>
  <c r="W67" i="19" s="1"/>
  <c r="P507" i="16"/>
  <c r="Q507" i="16" s="1"/>
  <c r="R507" i="16" s="1"/>
  <c r="W68" i="17" s="1"/>
  <c r="W68" i="19" s="1"/>
  <c r="P508" i="16"/>
  <c r="Q508" i="16" s="1"/>
  <c r="R508" i="16" s="1"/>
  <c r="X67" i="17" s="1"/>
  <c r="X67" i="19" s="1"/>
  <c r="P510" i="16"/>
  <c r="Q510" i="16" s="1"/>
  <c r="R510" i="16" s="1"/>
  <c r="X66" i="17" s="1"/>
  <c r="X66" i="19" s="1"/>
  <c r="P513" i="16"/>
  <c r="Q513" i="16" s="1"/>
  <c r="R513" i="16" s="1"/>
  <c r="W65" i="17" s="1"/>
  <c r="W65" i="19" s="1"/>
  <c r="F26" i="18"/>
  <c r="G181" i="16"/>
  <c r="H181" i="16" s="1"/>
  <c r="G182" i="16"/>
  <c r="H182" i="16" s="1"/>
  <c r="G180" i="16"/>
  <c r="H180" i="16" s="1"/>
  <c r="G185" i="16"/>
  <c r="H185" i="16" s="1"/>
  <c r="G179" i="16"/>
  <c r="H179" i="16" s="1"/>
  <c r="G183" i="16"/>
  <c r="H183" i="16" s="1"/>
  <c r="G186" i="16"/>
  <c r="H186" i="16" s="1"/>
  <c r="G184" i="16"/>
  <c r="H184" i="16" s="1"/>
  <c r="D84" i="18"/>
  <c r="D66" i="18"/>
  <c r="P536" i="16" l="1"/>
  <c r="Q536" i="16" s="1"/>
  <c r="R536" i="16" s="1"/>
  <c r="X53" i="17" s="1"/>
  <c r="X53" i="19" s="1"/>
  <c r="P535" i="16"/>
  <c r="Q535" i="16" s="1"/>
  <c r="R535" i="16" s="1"/>
  <c r="W54" i="17" s="1"/>
  <c r="W54" i="19" s="1"/>
  <c r="P531" i="16"/>
  <c r="Q531" i="16" s="1"/>
  <c r="R531" i="16" s="1"/>
  <c r="W56" i="17" s="1"/>
  <c r="W56" i="19" s="1"/>
  <c r="P533" i="16"/>
  <c r="Q533" i="16" s="1"/>
  <c r="R533" i="16" s="1"/>
  <c r="W55" i="17" s="1"/>
  <c r="W55" i="19" s="1"/>
  <c r="P534" i="16"/>
  <c r="Q534" i="16" s="1"/>
  <c r="R534" i="16" s="1"/>
  <c r="X54" i="17" s="1"/>
  <c r="X54" i="19" s="1"/>
  <c r="P538" i="16"/>
  <c r="Q538" i="16" s="1"/>
  <c r="R538" i="16" s="1"/>
  <c r="X52" i="17" s="1"/>
  <c r="X52" i="19" s="1"/>
  <c r="P537" i="16"/>
  <c r="Q537" i="16" s="1"/>
  <c r="R537" i="16" s="1"/>
  <c r="W53" i="17" s="1"/>
  <c r="W53" i="19" s="1"/>
  <c r="P532" i="16"/>
  <c r="Q532" i="16" s="1"/>
  <c r="R532" i="16" s="1"/>
  <c r="X55" i="17" s="1"/>
  <c r="X55" i="19" s="1"/>
  <c r="AB49" i="9"/>
  <c r="AB50" i="9" s="1"/>
  <c r="AB51" i="9" s="1"/>
  <c r="AB52" i="9" s="1"/>
  <c r="AA50" i="9"/>
  <c r="AA51" i="9" s="1"/>
  <c r="AA52" i="9" s="1"/>
  <c r="R330" i="9"/>
  <c r="R331" i="9" s="1"/>
  <c r="R332" i="9" s="1"/>
  <c r="S329" i="9"/>
  <c r="X165" i="9"/>
  <c r="X166" i="9" s="1"/>
  <c r="X167" i="9" s="1"/>
  <c r="Y164" i="9"/>
  <c r="AA147" i="9"/>
  <c r="AA148" i="9" s="1"/>
  <c r="AA149" i="9" s="1"/>
  <c r="AB146" i="9"/>
  <c r="Z158" i="9"/>
  <c r="Y159" i="9"/>
  <c r="Y160" i="9" s="1"/>
  <c r="Y161" i="9"/>
  <c r="P347" i="9"/>
  <c r="O348" i="9"/>
  <c r="O349" i="9" s="1"/>
  <c r="O350" i="9" s="1"/>
  <c r="X73" i="9"/>
  <c r="W74" i="9"/>
  <c r="W75" i="9" s="1"/>
  <c r="W76" i="9" s="1"/>
  <c r="AA244" i="9"/>
  <c r="AA245" i="9" s="1"/>
  <c r="AA246" i="9" s="1"/>
  <c r="AB243" i="9"/>
  <c r="AB244" i="9" s="1"/>
  <c r="AB245" i="9" s="1"/>
  <c r="AB246" i="9" s="1"/>
  <c r="T189" i="9"/>
  <c r="T190" i="9" s="1"/>
  <c r="T191" i="9" s="1"/>
  <c r="U188" i="9"/>
  <c r="Q336" i="9"/>
  <c r="Q337" i="9" s="1"/>
  <c r="Q338" i="9" s="1"/>
  <c r="R335" i="9"/>
  <c r="X170" i="9"/>
  <c r="W171" i="9"/>
  <c r="W172" i="9" s="1"/>
  <c r="W173" i="9" s="1"/>
  <c r="U312" i="9"/>
  <c r="U313" i="9" s="1"/>
  <c r="U314" i="9" s="1"/>
  <c r="V311" i="9"/>
  <c r="V312" i="9" s="1"/>
  <c r="V313" i="9" s="1"/>
  <c r="V314" i="9" s="1"/>
  <c r="Z56" i="9"/>
  <c r="Z57" i="9" s="1"/>
  <c r="Z58" i="9" s="1"/>
  <c r="AA55" i="9"/>
  <c r="M362" i="9"/>
  <c r="M364" i="9" s="1"/>
  <c r="M365" i="9" s="1"/>
  <c r="N359" i="9"/>
  <c r="M360" i="9"/>
  <c r="M361" i="9" s="1"/>
  <c r="Y62" i="9"/>
  <c r="Y63" i="9" s="1"/>
  <c r="Y64" i="9" s="1"/>
  <c r="Z61" i="9"/>
  <c r="U317" i="9"/>
  <c r="T318" i="9"/>
  <c r="T319" i="9" s="1"/>
  <c r="T320" i="9" s="1"/>
  <c r="U91" i="9"/>
  <c r="T92" i="9"/>
  <c r="T93" i="9" s="1"/>
  <c r="T94" i="9" s="1"/>
  <c r="U183" i="9"/>
  <c r="U184" i="9" s="1"/>
  <c r="V182" i="9"/>
  <c r="U185" i="9"/>
  <c r="AA249" i="9"/>
  <c r="Z250" i="9"/>
  <c r="Z251" i="9" s="1"/>
  <c r="Z252" i="9" s="1"/>
  <c r="W79" i="9"/>
  <c r="V80" i="9"/>
  <c r="V81" i="9" s="1"/>
  <c r="V82" i="9" s="1"/>
  <c r="AA152" i="9"/>
  <c r="Z153" i="9"/>
  <c r="Z154" i="9" s="1"/>
  <c r="Z155" i="9" s="1"/>
  <c r="S324" i="9"/>
  <c r="S325" i="9" s="1"/>
  <c r="S326" i="9" s="1"/>
  <c r="T323" i="9"/>
  <c r="U86" i="9"/>
  <c r="U87" i="9" s="1"/>
  <c r="U88" i="9" s="1"/>
  <c r="V85" i="9"/>
  <c r="V177" i="9"/>
  <c r="V178" i="9" s="1"/>
  <c r="V179" i="9" s="1"/>
  <c r="W176" i="9"/>
  <c r="N354" i="9"/>
  <c r="N355" i="9" s="1"/>
  <c r="N356" i="9" s="1"/>
  <c r="O353" i="9"/>
  <c r="P342" i="9"/>
  <c r="P343" i="9" s="1"/>
  <c r="P344" i="9" s="1"/>
  <c r="Q341" i="9"/>
  <c r="Y256" i="9"/>
  <c r="Y257" i="9" s="1"/>
  <c r="Y258" i="9" s="1"/>
  <c r="Z255" i="9"/>
  <c r="X68" i="9"/>
  <c r="X69" i="9" s="1"/>
  <c r="X70" i="9" s="1"/>
  <c r="Y67" i="9"/>
  <c r="Y261" i="9"/>
  <c r="X262" i="9"/>
  <c r="X263" i="9" s="1"/>
  <c r="X264" i="9" s="1"/>
  <c r="U280" i="9"/>
  <c r="U281" i="9" s="1"/>
  <c r="U282" i="9" s="1"/>
  <c r="V279" i="9"/>
  <c r="X267" i="9"/>
  <c r="W268" i="9"/>
  <c r="W269" i="9" s="1"/>
  <c r="W270" i="9" s="1"/>
  <c r="T291" i="9"/>
  <c r="S292" i="9"/>
  <c r="S293" i="9" s="1"/>
  <c r="S294" i="9" s="1"/>
  <c r="T288" i="9"/>
  <c r="U285" i="9"/>
  <c r="T286" i="9"/>
  <c r="T287" i="9" s="1"/>
  <c r="V274" i="9"/>
  <c r="V275" i="9" s="1"/>
  <c r="V276" i="9" s="1"/>
  <c r="W273" i="9"/>
  <c r="P540" i="16"/>
  <c r="Q540" i="16" s="1"/>
  <c r="R540" i="16" s="1"/>
  <c r="X51" i="17" s="1"/>
  <c r="X51" i="19" s="1"/>
  <c r="P542" i="16"/>
  <c r="Q542" i="16" s="1"/>
  <c r="R542" i="16" s="1"/>
  <c r="X50" i="17" s="1"/>
  <c r="X50" i="19" s="1"/>
  <c r="P545" i="16"/>
  <c r="Q545" i="16" s="1"/>
  <c r="R545" i="16" s="1"/>
  <c r="W49" i="17" s="1"/>
  <c r="W49" i="19" s="1"/>
  <c r="P541" i="16"/>
  <c r="Q541" i="16" s="1"/>
  <c r="R541" i="16" s="1"/>
  <c r="W51" i="17" s="1"/>
  <c r="W51" i="19" s="1"/>
  <c r="P544" i="16"/>
  <c r="Q544" i="16" s="1"/>
  <c r="R544" i="16" s="1"/>
  <c r="X49" i="17" s="1"/>
  <c r="X49" i="19" s="1"/>
  <c r="P546" i="16"/>
  <c r="Q546" i="16" s="1"/>
  <c r="R546" i="16" s="1"/>
  <c r="X48" i="17" s="1"/>
  <c r="X48" i="19" s="1"/>
  <c r="P543" i="16"/>
  <c r="Q543" i="16" s="1"/>
  <c r="R543" i="16" s="1"/>
  <c r="W50" i="17" s="1"/>
  <c r="W50" i="19" s="1"/>
  <c r="P539" i="16"/>
  <c r="Q539" i="16" s="1"/>
  <c r="R539" i="16" s="1"/>
  <c r="W52" i="17" s="1"/>
  <c r="W52" i="19" s="1"/>
  <c r="F27" i="18"/>
  <c r="F28" i="18"/>
  <c r="G190" i="16"/>
  <c r="H190" i="16" s="1"/>
  <c r="G191" i="16"/>
  <c r="H191" i="16" s="1"/>
  <c r="G188" i="16"/>
  <c r="H188" i="16" s="1"/>
  <c r="G192" i="16"/>
  <c r="H192" i="16" s="1"/>
  <c r="G189" i="16"/>
  <c r="H189" i="16" s="1"/>
  <c r="G194" i="16"/>
  <c r="H194" i="16" s="1"/>
  <c r="G193" i="16"/>
  <c r="H193" i="16" s="1"/>
  <c r="G187" i="16"/>
  <c r="H187" i="16" s="1"/>
  <c r="D85" i="18"/>
  <c r="D67" i="18"/>
  <c r="D101" i="18"/>
  <c r="P568" i="16" l="1"/>
  <c r="Q568" i="16" s="1"/>
  <c r="R568" i="16" s="1"/>
  <c r="V43" i="17" s="1"/>
  <c r="V43" i="19" s="1"/>
  <c r="P570" i="16"/>
  <c r="Q570" i="16" s="1"/>
  <c r="R570" i="16" s="1"/>
  <c r="V44" i="17" s="1"/>
  <c r="V44" i="19" s="1"/>
  <c r="P567" i="16"/>
  <c r="Q567" i="16" s="1"/>
  <c r="R567" i="16" s="1"/>
  <c r="U42" i="17" s="1"/>
  <c r="U42" i="19" s="1"/>
  <c r="P563" i="16"/>
  <c r="Q563" i="16" s="1"/>
  <c r="R563" i="16" s="1"/>
  <c r="U40" i="17" s="1"/>
  <c r="U40" i="19" s="1"/>
  <c r="P566" i="16"/>
  <c r="Q566" i="16" s="1"/>
  <c r="R566" i="16" s="1"/>
  <c r="V42" i="17" s="1"/>
  <c r="V42" i="19" s="1"/>
  <c r="P565" i="16"/>
  <c r="Q565" i="16" s="1"/>
  <c r="R565" i="16" s="1"/>
  <c r="U41" i="17" s="1"/>
  <c r="U41" i="19" s="1"/>
  <c r="P564" i="16"/>
  <c r="Q564" i="16" s="1"/>
  <c r="R564" i="16" s="1"/>
  <c r="V41" i="17" s="1"/>
  <c r="V41" i="19" s="1"/>
  <c r="P569" i="16"/>
  <c r="Q569" i="16" s="1"/>
  <c r="R569" i="16" s="1"/>
  <c r="U43" i="17" s="1"/>
  <c r="U43" i="19" s="1"/>
  <c r="AB249" i="9"/>
  <c r="AA250" i="9"/>
  <c r="AA251" i="9" s="1"/>
  <c r="AA252" i="9" s="1"/>
  <c r="M366" i="9"/>
  <c r="M367" i="9" s="1"/>
  <c r="M368" i="9" s="1"/>
  <c r="N365" i="9"/>
  <c r="X171" i="9"/>
  <c r="X172" i="9" s="1"/>
  <c r="X173" i="9" s="1"/>
  <c r="Y170" i="9"/>
  <c r="S330" i="9"/>
  <c r="S331" i="9" s="1"/>
  <c r="S332" i="9" s="1"/>
  <c r="T329" i="9"/>
  <c r="Z256" i="9"/>
  <c r="Z257" i="9" s="1"/>
  <c r="Z258" i="9" s="1"/>
  <c r="AA255" i="9"/>
  <c r="O354" i="9"/>
  <c r="O355" i="9" s="1"/>
  <c r="O356" i="9" s="1"/>
  <c r="P353" i="9"/>
  <c r="W85" i="9"/>
  <c r="V86" i="9"/>
  <c r="V87" i="9" s="1"/>
  <c r="V88" i="9" s="1"/>
  <c r="AB55" i="9"/>
  <c r="AA56" i="9"/>
  <c r="AA57" i="9" s="1"/>
  <c r="AA58" i="9" s="1"/>
  <c r="Y68" i="9"/>
  <c r="Y69" i="9" s="1"/>
  <c r="Y70" i="9"/>
  <c r="Z67" i="9"/>
  <c r="W182" i="9"/>
  <c r="V183" i="9"/>
  <c r="V184" i="9" s="1"/>
  <c r="V185" i="9" s="1"/>
  <c r="P348" i="9"/>
  <c r="P349" i="9" s="1"/>
  <c r="P350" i="9"/>
  <c r="Q347" i="9"/>
  <c r="Z159" i="9"/>
  <c r="Z160" i="9" s="1"/>
  <c r="Z161" i="9" s="1"/>
  <c r="AA158" i="9"/>
  <c r="Z164" i="9"/>
  <c r="Y165" i="9"/>
  <c r="Y166" i="9" s="1"/>
  <c r="Y167" i="9" s="1"/>
  <c r="T324" i="9"/>
  <c r="T325" i="9" s="1"/>
  <c r="T326" i="9" s="1"/>
  <c r="U323" i="9"/>
  <c r="AA61" i="9"/>
  <c r="Z62" i="9"/>
  <c r="Z63" i="9" s="1"/>
  <c r="Z64" i="9" s="1"/>
  <c r="X74" i="9"/>
  <c r="X75" i="9" s="1"/>
  <c r="X76" i="9" s="1"/>
  <c r="Y73" i="9"/>
  <c r="AB147" i="9"/>
  <c r="AB148" i="9" s="1"/>
  <c r="AB149" i="9"/>
  <c r="W80" i="9"/>
  <c r="W81" i="9" s="1"/>
  <c r="W82" i="9" s="1"/>
  <c r="X79" i="9"/>
  <c r="V91" i="9"/>
  <c r="U92" i="9"/>
  <c r="U93" i="9" s="1"/>
  <c r="U94" i="9" s="1"/>
  <c r="S335" i="9"/>
  <c r="R336" i="9"/>
  <c r="R337" i="9" s="1"/>
  <c r="R338" i="9"/>
  <c r="Q342" i="9"/>
  <c r="Q343" i="9" s="1"/>
  <c r="Q344" i="9" s="1"/>
  <c r="R341" i="9"/>
  <c r="W177" i="9"/>
  <c r="W178" i="9" s="1"/>
  <c r="W179" i="9" s="1"/>
  <c r="X176" i="9"/>
  <c r="AA153" i="9"/>
  <c r="AA154" i="9" s="1"/>
  <c r="AA155" i="9" s="1"/>
  <c r="AB152" i="9"/>
  <c r="U318" i="9"/>
  <c r="U319" i="9" s="1"/>
  <c r="U320" i="9"/>
  <c r="V317" i="9"/>
  <c r="N360" i="9"/>
  <c r="N361" i="9" s="1"/>
  <c r="O359" i="9"/>
  <c r="N362" i="9"/>
  <c r="U189" i="9"/>
  <c r="U190" i="9" s="1"/>
  <c r="V188" i="9"/>
  <c r="U191" i="9"/>
  <c r="T292" i="9"/>
  <c r="T293" i="9" s="1"/>
  <c r="T294" i="9" s="1"/>
  <c r="U291" i="9"/>
  <c r="U286" i="9"/>
  <c r="U287" i="9" s="1"/>
  <c r="V285" i="9"/>
  <c r="U288" i="9"/>
  <c r="W274" i="9"/>
  <c r="W275" i="9" s="1"/>
  <c r="W276" i="9" s="1"/>
  <c r="X273" i="9"/>
  <c r="Y267" i="9"/>
  <c r="X268" i="9"/>
  <c r="X269" i="9" s="1"/>
  <c r="X270" i="9" s="1"/>
  <c r="V280" i="9"/>
  <c r="V281" i="9" s="1"/>
  <c r="V282" i="9" s="1"/>
  <c r="W279" i="9"/>
  <c r="Y264" i="9"/>
  <c r="Z261" i="9"/>
  <c r="Y262" i="9"/>
  <c r="Y263" i="9" s="1"/>
  <c r="P572" i="16"/>
  <c r="Q572" i="16" s="1"/>
  <c r="R572" i="16" s="1"/>
  <c r="V45" i="17" s="1"/>
  <c r="V45" i="19" s="1"/>
  <c r="P574" i="16"/>
  <c r="Q574" i="16" s="1"/>
  <c r="R574" i="16" s="1"/>
  <c r="V47" i="17" s="1"/>
  <c r="V47" i="19" s="1"/>
  <c r="P577" i="16"/>
  <c r="Q577" i="16" s="1"/>
  <c r="R577" i="16" s="1"/>
  <c r="U48" i="17" s="1"/>
  <c r="U48" i="19" s="1"/>
  <c r="P573" i="16"/>
  <c r="Q573" i="16" s="1"/>
  <c r="R573" i="16" s="1"/>
  <c r="U45" i="17" s="1"/>
  <c r="U45" i="19" s="1"/>
  <c r="P576" i="16"/>
  <c r="Q576" i="16" s="1"/>
  <c r="R576" i="16" s="1"/>
  <c r="V48" i="17" s="1"/>
  <c r="V48" i="19" s="1"/>
  <c r="P578" i="16"/>
  <c r="Q578" i="16" s="1"/>
  <c r="R578" i="16" s="1"/>
  <c r="V49" i="17" s="1"/>
  <c r="V49" i="19" s="1"/>
  <c r="P575" i="16"/>
  <c r="Q575" i="16" s="1"/>
  <c r="R575" i="16" s="1"/>
  <c r="U47" i="17" s="1"/>
  <c r="U47" i="19" s="1"/>
  <c r="P571" i="16"/>
  <c r="Q571" i="16" s="1"/>
  <c r="R571" i="16" s="1"/>
  <c r="U44" i="17" s="1"/>
  <c r="U44" i="19" s="1"/>
  <c r="P518" i="16"/>
  <c r="Q518" i="16" s="1"/>
  <c r="R518" i="16" s="1"/>
  <c r="X62" i="17" s="1"/>
  <c r="X62" i="19" s="1"/>
  <c r="P522" i="16"/>
  <c r="Q522" i="16" s="1"/>
  <c r="R522" i="16" s="1"/>
  <c r="X60" i="17" s="1"/>
  <c r="X60" i="19" s="1"/>
  <c r="P517" i="16"/>
  <c r="Q517" i="16" s="1"/>
  <c r="R517" i="16" s="1"/>
  <c r="W63" i="17" s="1"/>
  <c r="W63" i="19" s="1"/>
  <c r="P521" i="16"/>
  <c r="Q521" i="16" s="1"/>
  <c r="R521" i="16" s="1"/>
  <c r="W61" i="17" s="1"/>
  <c r="W61" i="19" s="1"/>
  <c r="P516" i="16"/>
  <c r="Q516" i="16" s="1"/>
  <c r="R516" i="16" s="1"/>
  <c r="X63" i="17" s="1"/>
  <c r="X63" i="19" s="1"/>
  <c r="P520" i="16"/>
  <c r="Q520" i="16" s="1"/>
  <c r="R520" i="16" s="1"/>
  <c r="X61" i="17" s="1"/>
  <c r="X61" i="19" s="1"/>
  <c r="P515" i="16"/>
  <c r="Q515" i="16" s="1"/>
  <c r="R515" i="16" s="1"/>
  <c r="W64" i="17" s="1"/>
  <c r="W64" i="19" s="1"/>
  <c r="P519" i="16"/>
  <c r="Q519" i="16" s="1"/>
  <c r="R519" i="16" s="1"/>
  <c r="W62" i="17" s="1"/>
  <c r="W62" i="19" s="1"/>
  <c r="G204" i="16"/>
  <c r="H204" i="16" s="1"/>
  <c r="G210" i="16"/>
  <c r="H210" i="16" s="1"/>
  <c r="G209" i="16"/>
  <c r="H209" i="16" s="1"/>
  <c r="G205" i="16"/>
  <c r="H205" i="16" s="1"/>
  <c r="G203" i="16"/>
  <c r="H203" i="16" s="1"/>
  <c r="G206" i="16"/>
  <c r="H206" i="16" s="1"/>
  <c r="G208" i="16"/>
  <c r="H208" i="16" s="1"/>
  <c r="G207" i="16"/>
  <c r="H207" i="16" s="1"/>
  <c r="G199" i="16"/>
  <c r="H199" i="16" s="1"/>
  <c r="G201" i="16"/>
  <c r="H201" i="16" s="1"/>
  <c r="G197" i="16"/>
  <c r="H197" i="16" s="1"/>
  <c r="G200" i="16"/>
  <c r="H200" i="16" s="1"/>
  <c r="G198" i="16"/>
  <c r="H198" i="16" s="1"/>
  <c r="G196" i="16"/>
  <c r="H196" i="16" s="1"/>
  <c r="G195" i="16"/>
  <c r="H195" i="16" s="1"/>
  <c r="G202" i="16"/>
  <c r="H202" i="16" s="1"/>
  <c r="D68" i="18"/>
  <c r="D102" i="18"/>
  <c r="D86" i="18"/>
  <c r="P598" i="16" l="1"/>
  <c r="Q598" i="16" s="1"/>
  <c r="R598" i="16" s="1"/>
  <c r="V59" i="17" s="1"/>
  <c r="V59" i="19" s="1"/>
  <c r="P595" i="16"/>
  <c r="Q595" i="16" s="1"/>
  <c r="R595" i="16" s="1"/>
  <c r="U57" i="17" s="1"/>
  <c r="U57" i="19" s="1"/>
  <c r="P596" i="16"/>
  <c r="Q596" i="16" s="1"/>
  <c r="R596" i="16" s="1"/>
  <c r="V58" i="17" s="1"/>
  <c r="V58" i="19" s="1"/>
  <c r="P602" i="16"/>
  <c r="Q602" i="16" s="1"/>
  <c r="R602" i="16" s="1"/>
  <c r="V61" i="17" s="1"/>
  <c r="V61" i="19" s="1"/>
  <c r="P600" i="16"/>
  <c r="Q600" i="16" s="1"/>
  <c r="R600" i="16" s="1"/>
  <c r="V60" i="17" s="1"/>
  <c r="V60" i="19" s="1"/>
  <c r="P599" i="16"/>
  <c r="Q599" i="16" s="1"/>
  <c r="R599" i="16" s="1"/>
  <c r="U59" i="17" s="1"/>
  <c r="U59" i="19" s="1"/>
  <c r="P597" i="16"/>
  <c r="Q597" i="16" s="1"/>
  <c r="R597" i="16" s="1"/>
  <c r="U58" i="17" s="1"/>
  <c r="U58" i="19" s="1"/>
  <c r="P601" i="16"/>
  <c r="Q601" i="16" s="1"/>
  <c r="R601" i="16" s="1"/>
  <c r="U60" i="17" s="1"/>
  <c r="U60" i="19" s="1"/>
  <c r="S336" i="9"/>
  <c r="S337" i="9" s="1"/>
  <c r="S338" i="9" s="1"/>
  <c r="T335" i="9"/>
  <c r="T330" i="9"/>
  <c r="T331" i="9" s="1"/>
  <c r="T332" i="9" s="1"/>
  <c r="U329" i="9"/>
  <c r="X177" i="9"/>
  <c r="X178" i="9" s="1"/>
  <c r="Y176" i="9"/>
  <c r="X179" i="9"/>
  <c r="V189" i="9"/>
  <c r="V190" i="9" s="1"/>
  <c r="V191" i="9" s="1"/>
  <c r="W188" i="9"/>
  <c r="AB153" i="9"/>
  <c r="AB154" i="9" s="1"/>
  <c r="AB155" i="9" s="1"/>
  <c r="AC152" i="9"/>
  <c r="AC153" i="9" s="1"/>
  <c r="AC154" i="9" s="1"/>
  <c r="AC155" i="9" s="1"/>
  <c r="V92" i="9"/>
  <c r="V93" i="9" s="1"/>
  <c r="V94" i="9" s="1"/>
  <c r="W91" i="9"/>
  <c r="AA256" i="9"/>
  <c r="AA257" i="9" s="1"/>
  <c r="AA258" i="9" s="1"/>
  <c r="AB255" i="9"/>
  <c r="Z170" i="9"/>
  <c r="Y171" i="9"/>
  <c r="Y172" i="9" s="1"/>
  <c r="Y173" i="9" s="1"/>
  <c r="S341" i="9"/>
  <c r="R342" i="9"/>
  <c r="R343" i="9" s="1"/>
  <c r="R344" i="9" s="1"/>
  <c r="Z73" i="9"/>
  <c r="Y74" i="9"/>
  <c r="Y75" i="9" s="1"/>
  <c r="Y76" i="9" s="1"/>
  <c r="U324" i="9"/>
  <c r="U325" i="9" s="1"/>
  <c r="U326" i="9" s="1"/>
  <c r="V323" i="9"/>
  <c r="AB158" i="9"/>
  <c r="AA159" i="9"/>
  <c r="AA160" i="9" s="1"/>
  <c r="AA161" i="9" s="1"/>
  <c r="AA67" i="9"/>
  <c r="Z68" i="9"/>
  <c r="Z69" i="9" s="1"/>
  <c r="Z70" i="9" s="1"/>
  <c r="P354" i="9"/>
  <c r="P355" i="9" s="1"/>
  <c r="P356" i="9" s="1"/>
  <c r="Q353" i="9"/>
  <c r="N366" i="9"/>
  <c r="N367" i="9" s="1"/>
  <c r="O365" i="9"/>
  <c r="N368" i="9"/>
  <c r="N370" i="9" s="1"/>
  <c r="N371" i="9" s="1"/>
  <c r="P359" i="9"/>
  <c r="O360" i="9"/>
  <c r="O361" i="9" s="1"/>
  <c r="O362" i="9" s="1"/>
  <c r="AC55" i="9"/>
  <c r="AC56" i="9" s="1"/>
  <c r="AC57" i="9" s="1"/>
  <c r="AC58" i="9" s="1"/>
  <c r="AB56" i="9"/>
  <c r="AB57" i="9" s="1"/>
  <c r="AB58" i="9" s="1"/>
  <c r="V318" i="9"/>
  <c r="V319" i="9" s="1"/>
  <c r="V320" i="9" s="1"/>
  <c r="W317" i="9"/>
  <c r="W318" i="9" s="1"/>
  <c r="W319" i="9" s="1"/>
  <c r="W320" i="9" s="1"/>
  <c r="X80" i="9"/>
  <c r="X81" i="9" s="1"/>
  <c r="X82" i="9" s="1"/>
  <c r="Y79" i="9"/>
  <c r="AA62" i="9"/>
  <c r="AA63" i="9" s="1"/>
  <c r="AA64" i="9" s="1"/>
  <c r="AB61" i="9"/>
  <c r="Z165" i="9"/>
  <c r="Z166" i="9" s="1"/>
  <c r="Z167" i="9" s="1"/>
  <c r="AA164" i="9"/>
  <c r="R347" i="9"/>
  <c r="Q348" i="9"/>
  <c r="Q349" i="9" s="1"/>
  <c r="Q350" i="9" s="1"/>
  <c r="W183" i="9"/>
  <c r="W184" i="9" s="1"/>
  <c r="W185" i="9" s="1"/>
  <c r="X182" i="9"/>
  <c r="X85" i="9"/>
  <c r="W86" i="9"/>
  <c r="W87" i="9" s="1"/>
  <c r="W88" i="9" s="1"/>
  <c r="AB250" i="9"/>
  <c r="AB251" i="9" s="1"/>
  <c r="AB252" i="9" s="1"/>
  <c r="AC249" i="9"/>
  <c r="AC250" i="9" s="1"/>
  <c r="AC251" i="9" s="1"/>
  <c r="AC252" i="9" s="1"/>
  <c r="V291" i="9"/>
  <c r="U292" i="9"/>
  <c r="U293" i="9" s="1"/>
  <c r="U294" i="9" s="1"/>
  <c r="Y268" i="9"/>
  <c r="Y269" i="9" s="1"/>
  <c r="Y270" i="9" s="1"/>
  <c r="Z267" i="9"/>
  <c r="W285" i="9"/>
  <c r="V286" i="9"/>
  <c r="V287" i="9" s="1"/>
  <c r="V288" i="9"/>
  <c r="X279" i="9"/>
  <c r="W280" i="9"/>
  <c r="W281" i="9" s="1"/>
  <c r="W282" i="9" s="1"/>
  <c r="Y273" i="9"/>
  <c r="X274" i="9"/>
  <c r="X275" i="9" s="1"/>
  <c r="X276" i="9" s="1"/>
  <c r="AA261" i="9"/>
  <c r="Z262" i="9"/>
  <c r="Z263" i="9" s="1"/>
  <c r="Z264" i="9" s="1"/>
  <c r="P551" i="16"/>
  <c r="Q551" i="16" s="1"/>
  <c r="R551" i="16" s="1"/>
  <c r="W45" i="17" s="1"/>
  <c r="W45" i="19" s="1"/>
  <c r="P549" i="16"/>
  <c r="Q549" i="16" s="1"/>
  <c r="R549" i="16" s="1"/>
  <c r="W47" i="17" s="1"/>
  <c r="W47" i="19" s="1"/>
  <c r="P547" i="16"/>
  <c r="Q547" i="16" s="1"/>
  <c r="R547" i="16" s="1"/>
  <c r="W48" i="17" s="1"/>
  <c r="W48" i="19" s="1"/>
  <c r="P553" i="16"/>
  <c r="Q553" i="16" s="1"/>
  <c r="R553" i="16" s="1"/>
  <c r="W44" i="17" s="1"/>
  <c r="W44" i="19" s="1"/>
  <c r="P552" i="16"/>
  <c r="Q552" i="16" s="1"/>
  <c r="R552" i="16" s="1"/>
  <c r="X44" i="17" s="1"/>
  <c r="X44" i="19" s="1"/>
  <c r="P550" i="16"/>
  <c r="Q550" i="16" s="1"/>
  <c r="R550" i="16" s="1"/>
  <c r="X45" i="17" s="1"/>
  <c r="X45" i="19" s="1"/>
  <c r="P554" i="16"/>
  <c r="Q554" i="16" s="1"/>
  <c r="R554" i="16" s="1"/>
  <c r="X43" i="17" s="1"/>
  <c r="X43" i="19" s="1"/>
  <c r="P548" i="16"/>
  <c r="Q548" i="16" s="1"/>
  <c r="R548" i="16" s="1"/>
  <c r="X47" i="17" s="1"/>
  <c r="X47" i="19" s="1"/>
  <c r="P610" i="16"/>
  <c r="Q610" i="16" s="1"/>
  <c r="R610" i="16" s="1"/>
  <c r="V65" i="17" s="1"/>
  <c r="V65" i="19" s="1"/>
  <c r="P608" i="16"/>
  <c r="Q608" i="16" s="1"/>
  <c r="R608" i="16" s="1"/>
  <c r="V64" i="17" s="1"/>
  <c r="V64" i="19" s="1"/>
  <c r="P605" i="16"/>
  <c r="Q605" i="16" s="1"/>
  <c r="R605" i="16" s="1"/>
  <c r="U62" i="17" s="1"/>
  <c r="U62" i="19" s="1"/>
  <c r="P609" i="16"/>
  <c r="Q609" i="16" s="1"/>
  <c r="R609" i="16" s="1"/>
  <c r="U64" i="17" s="1"/>
  <c r="U64" i="19" s="1"/>
  <c r="P604" i="16"/>
  <c r="Q604" i="16" s="1"/>
  <c r="R604" i="16" s="1"/>
  <c r="V62" i="17" s="1"/>
  <c r="V62" i="19" s="1"/>
  <c r="P606" i="16"/>
  <c r="Q606" i="16" s="1"/>
  <c r="R606" i="16" s="1"/>
  <c r="V63" i="17" s="1"/>
  <c r="V63" i="19" s="1"/>
  <c r="P607" i="16"/>
  <c r="Q607" i="16" s="1"/>
  <c r="R607" i="16" s="1"/>
  <c r="U63" i="17" s="1"/>
  <c r="U63" i="19" s="1"/>
  <c r="P603" i="16"/>
  <c r="Q603" i="16" s="1"/>
  <c r="R603" i="16" s="1"/>
  <c r="U61" i="17" s="1"/>
  <c r="U61" i="19" s="1"/>
  <c r="D69" i="18"/>
  <c r="D87" i="18"/>
  <c r="D103" i="18"/>
  <c r="P628" i="16" l="1"/>
  <c r="Q628" i="16" s="1"/>
  <c r="R628" i="16" s="1"/>
  <c r="V74" i="17" s="1"/>
  <c r="V74" i="19" s="1"/>
  <c r="P632" i="16"/>
  <c r="Q632" i="16" s="1"/>
  <c r="R632" i="16" s="1"/>
  <c r="V76" i="17" s="1"/>
  <c r="V76" i="19" s="1"/>
  <c r="P630" i="16"/>
  <c r="Q630" i="16" s="1"/>
  <c r="R630" i="16" s="1"/>
  <c r="V75" i="17" s="1"/>
  <c r="V75" i="19" s="1"/>
  <c r="P629" i="16"/>
  <c r="Q629" i="16" s="1"/>
  <c r="R629" i="16" s="1"/>
  <c r="U74" i="17" s="1"/>
  <c r="U74" i="19" s="1"/>
  <c r="P634" i="16"/>
  <c r="Q634" i="16" s="1"/>
  <c r="R634" i="16" s="1"/>
  <c r="T76" i="17" s="1"/>
  <c r="T76" i="19" s="1"/>
  <c r="P633" i="16"/>
  <c r="Q633" i="16" s="1"/>
  <c r="R633" i="16" s="1"/>
  <c r="U76" i="17" s="1"/>
  <c r="U76" i="19" s="1"/>
  <c r="P627" i="16"/>
  <c r="Q627" i="16" s="1"/>
  <c r="R627" i="16" s="1"/>
  <c r="U73" i="17" s="1"/>
  <c r="U73" i="19" s="1"/>
  <c r="P631" i="16"/>
  <c r="Q631" i="16" s="1"/>
  <c r="R631" i="16" s="1"/>
  <c r="U75" i="17" s="1"/>
  <c r="U75" i="19" s="1"/>
  <c r="Z171" i="9"/>
  <c r="Z172" i="9" s="1"/>
  <c r="Z173" i="9" s="1"/>
  <c r="AA170" i="9"/>
  <c r="Z79" i="9"/>
  <c r="Y80" i="9"/>
  <c r="Y81" i="9" s="1"/>
  <c r="Y82" i="9" s="1"/>
  <c r="N372" i="9"/>
  <c r="N373" i="9" s="1"/>
  <c r="N374" i="9" s="1"/>
  <c r="O371" i="9"/>
  <c r="X86" i="9"/>
  <c r="X87" i="9" s="1"/>
  <c r="X88" i="9" s="1"/>
  <c r="Y85" i="9"/>
  <c r="S347" i="9"/>
  <c r="R348" i="9"/>
  <c r="R349" i="9" s="1"/>
  <c r="R350" i="9" s="1"/>
  <c r="AC61" i="9"/>
  <c r="AB62" i="9"/>
  <c r="AB63" i="9" s="1"/>
  <c r="AB64" i="9" s="1"/>
  <c r="O366" i="9"/>
  <c r="O367" i="9" s="1"/>
  <c r="O368" i="9"/>
  <c r="P365" i="9"/>
  <c r="AC158" i="9"/>
  <c r="AB159" i="9"/>
  <c r="AB160" i="9" s="1"/>
  <c r="AB161" i="9" s="1"/>
  <c r="Y177" i="9"/>
  <c r="Y178" i="9" s="1"/>
  <c r="Y179" i="9" s="1"/>
  <c r="Z176" i="9"/>
  <c r="U335" i="9"/>
  <c r="T338" i="9"/>
  <c r="T336" i="9"/>
  <c r="T337" i="9" s="1"/>
  <c r="AB164" i="9"/>
  <c r="AA165" i="9"/>
  <c r="AA166" i="9" s="1"/>
  <c r="AA167" i="9" s="1"/>
  <c r="Q359" i="9"/>
  <c r="P360" i="9"/>
  <c r="P361" i="9" s="1"/>
  <c r="P362" i="9" s="1"/>
  <c r="R353" i="9"/>
  <c r="Q354" i="9"/>
  <c r="Q355" i="9" s="1"/>
  <c r="Q356" i="9" s="1"/>
  <c r="V329" i="9"/>
  <c r="U330" i="9"/>
  <c r="U331" i="9" s="1"/>
  <c r="U332" i="9" s="1"/>
  <c r="T341" i="9"/>
  <c r="S342" i="9"/>
  <c r="S343" i="9" s="1"/>
  <c r="S344" i="9" s="1"/>
  <c r="AB256" i="9"/>
  <c r="AB257" i="9" s="1"/>
  <c r="AB258" i="9" s="1"/>
  <c r="AC255" i="9"/>
  <c r="Y182" i="9"/>
  <c r="X183" i="9"/>
  <c r="X184" i="9" s="1"/>
  <c r="X185" i="9" s="1"/>
  <c r="AB67" i="9"/>
  <c r="AA68" i="9"/>
  <c r="AA69" i="9" s="1"/>
  <c r="AA70" i="9" s="1"/>
  <c r="V324" i="9"/>
  <c r="V325" i="9" s="1"/>
  <c r="V326" i="9" s="1"/>
  <c r="W323" i="9"/>
  <c r="Z74" i="9"/>
  <c r="Z75" i="9" s="1"/>
  <c r="Z76" i="9" s="1"/>
  <c r="AA73" i="9"/>
  <c r="X91" i="9"/>
  <c r="W92" i="9"/>
  <c r="W93" i="9" s="1"/>
  <c r="W94" i="9" s="1"/>
  <c r="X188" i="9"/>
  <c r="W189" i="9"/>
  <c r="W190" i="9" s="1"/>
  <c r="W191" i="9" s="1"/>
  <c r="X280" i="9"/>
  <c r="X281" i="9" s="1"/>
  <c r="X282" i="9" s="1"/>
  <c r="Y279" i="9"/>
  <c r="Y274" i="9"/>
  <c r="Y275" i="9" s="1"/>
  <c r="Y276" i="9" s="1"/>
  <c r="Z273" i="9"/>
  <c r="AA262" i="9"/>
  <c r="AA263" i="9" s="1"/>
  <c r="AA264" i="9" s="1"/>
  <c r="AB261" i="9"/>
  <c r="Z268" i="9"/>
  <c r="Z269" i="9" s="1"/>
  <c r="Z270" i="9" s="1"/>
  <c r="AA267" i="9"/>
  <c r="W288" i="9"/>
  <c r="W286" i="9"/>
  <c r="W287" i="9" s="1"/>
  <c r="X285" i="9"/>
  <c r="V292" i="9"/>
  <c r="V293" i="9" s="1"/>
  <c r="V294" i="9" s="1"/>
  <c r="W291" i="9"/>
  <c r="P638" i="16"/>
  <c r="Q638" i="16" s="1"/>
  <c r="R638" i="16" s="1"/>
  <c r="T74" i="17" s="1"/>
  <c r="T74" i="19" s="1"/>
  <c r="P635" i="16"/>
  <c r="Q635" i="16" s="1"/>
  <c r="R635" i="16" s="1"/>
  <c r="S76" i="17" s="1"/>
  <c r="S76" i="19" s="1"/>
  <c r="P640" i="16"/>
  <c r="Q640" i="16" s="1"/>
  <c r="R640" i="16" s="1"/>
  <c r="T73" i="17" s="1"/>
  <c r="T73" i="19" s="1"/>
  <c r="P637" i="16"/>
  <c r="Q637" i="16" s="1"/>
  <c r="R637" i="16" s="1"/>
  <c r="S75" i="17" s="1"/>
  <c r="S75" i="19" s="1"/>
  <c r="P639" i="16"/>
  <c r="Q639" i="16" s="1"/>
  <c r="R639" i="16" s="1"/>
  <c r="S74" i="17" s="1"/>
  <c r="S74" i="19" s="1"/>
  <c r="P642" i="16"/>
  <c r="Q642" i="16" s="1"/>
  <c r="R642" i="16" s="1"/>
  <c r="T72" i="17" s="1"/>
  <c r="T72" i="19" s="1"/>
  <c r="P641" i="16"/>
  <c r="Q641" i="16" s="1"/>
  <c r="R641" i="16" s="1"/>
  <c r="S73" i="17" s="1"/>
  <c r="S73" i="19" s="1"/>
  <c r="P636" i="16"/>
  <c r="Q636" i="16" s="1"/>
  <c r="R636" i="16" s="1"/>
  <c r="T75" i="17" s="1"/>
  <c r="T75" i="19" s="1"/>
  <c r="P583" i="16"/>
  <c r="Q583" i="16" s="1"/>
  <c r="R583" i="16" s="1"/>
  <c r="U51" i="17" s="1"/>
  <c r="U51" i="19" s="1"/>
  <c r="P585" i="16"/>
  <c r="Q585" i="16" s="1"/>
  <c r="R585" i="16" s="1"/>
  <c r="U52" i="17" s="1"/>
  <c r="U52" i="19" s="1"/>
  <c r="P579" i="16"/>
  <c r="Q579" i="16" s="1"/>
  <c r="R579" i="16" s="1"/>
  <c r="U49" i="17" s="1"/>
  <c r="U49" i="19" s="1"/>
  <c r="P581" i="16"/>
  <c r="Q581" i="16" s="1"/>
  <c r="R581" i="16" s="1"/>
  <c r="U50" i="17" s="1"/>
  <c r="U50" i="19" s="1"/>
  <c r="P584" i="16"/>
  <c r="Q584" i="16" s="1"/>
  <c r="R584" i="16" s="1"/>
  <c r="V52" i="17" s="1"/>
  <c r="V52" i="19" s="1"/>
  <c r="P580" i="16"/>
  <c r="Q580" i="16" s="1"/>
  <c r="R580" i="16" s="1"/>
  <c r="V50" i="17" s="1"/>
  <c r="V50" i="19" s="1"/>
  <c r="P586" i="16"/>
  <c r="Q586" i="16" s="1"/>
  <c r="R586" i="16" s="1"/>
  <c r="V53" i="17" s="1"/>
  <c r="V53" i="19" s="1"/>
  <c r="P582" i="16"/>
  <c r="Q582" i="16" s="1"/>
  <c r="R582" i="16" s="1"/>
  <c r="V51" i="17" s="1"/>
  <c r="V51" i="19" s="1"/>
  <c r="D104" i="18"/>
  <c r="D70" i="18"/>
  <c r="D88" i="18"/>
  <c r="P662" i="16" l="1"/>
  <c r="Q662" i="16" s="1"/>
  <c r="R662" i="16" s="1"/>
  <c r="T62" i="17" s="1"/>
  <c r="T62" i="19" s="1"/>
  <c r="P659" i="16"/>
  <c r="Q659" i="16" s="1"/>
  <c r="R659" i="16" s="1"/>
  <c r="S64" i="17" s="1"/>
  <c r="S64" i="19" s="1"/>
  <c r="P666" i="16"/>
  <c r="Q666" i="16" s="1"/>
  <c r="R666" i="16" s="1"/>
  <c r="T60" i="17" s="1"/>
  <c r="T60" i="19" s="1"/>
  <c r="P665" i="16"/>
  <c r="Q665" i="16" s="1"/>
  <c r="R665" i="16" s="1"/>
  <c r="S61" i="17" s="1"/>
  <c r="S61" i="19" s="1"/>
  <c r="P660" i="16"/>
  <c r="Q660" i="16" s="1"/>
  <c r="R660" i="16" s="1"/>
  <c r="T63" i="17" s="1"/>
  <c r="T63" i="19" s="1"/>
  <c r="P661" i="16"/>
  <c r="Q661" i="16" s="1"/>
  <c r="R661" i="16" s="1"/>
  <c r="S63" i="17" s="1"/>
  <c r="S63" i="19" s="1"/>
  <c r="P663" i="16"/>
  <c r="Q663" i="16" s="1"/>
  <c r="R663" i="16" s="1"/>
  <c r="S62" i="17" s="1"/>
  <c r="S62" i="19" s="1"/>
  <c r="P664" i="16"/>
  <c r="Q664" i="16" s="1"/>
  <c r="R664" i="16" s="1"/>
  <c r="T61" i="17" s="1"/>
  <c r="T61" i="19" s="1"/>
  <c r="W329" i="9"/>
  <c r="V330" i="9"/>
  <c r="V331" i="9" s="1"/>
  <c r="V332" i="9" s="1"/>
  <c r="Y91" i="9"/>
  <c r="X92" i="9"/>
  <c r="X93" i="9" s="1"/>
  <c r="X94" i="9" s="1"/>
  <c r="U336" i="9"/>
  <c r="U337" i="9" s="1"/>
  <c r="V335" i="9"/>
  <c r="U338" i="9"/>
  <c r="O372" i="9"/>
  <c r="O373" i="9" s="1"/>
  <c r="O374" i="9" s="1"/>
  <c r="O376" i="9" s="1"/>
  <c r="O377" i="9" s="1"/>
  <c r="P371" i="9"/>
  <c r="AA171" i="9"/>
  <c r="AA172" i="9" s="1"/>
  <c r="AA173" i="9" s="1"/>
  <c r="AB170" i="9"/>
  <c r="AA74" i="9"/>
  <c r="AA75" i="9" s="1"/>
  <c r="AA76" i="9" s="1"/>
  <c r="AB73" i="9"/>
  <c r="U341" i="9"/>
  <c r="T342" i="9"/>
  <c r="T343" i="9" s="1"/>
  <c r="T344" i="9" s="1"/>
  <c r="R354" i="9"/>
  <c r="R355" i="9" s="1"/>
  <c r="R356" i="9" s="1"/>
  <c r="S353" i="9"/>
  <c r="AC164" i="9"/>
  <c r="AB165" i="9"/>
  <c r="AB166" i="9" s="1"/>
  <c r="AB167" i="9" s="1"/>
  <c r="Z179" i="9"/>
  <c r="Z177" i="9"/>
  <c r="Z178" i="9" s="1"/>
  <c r="AA176" i="9"/>
  <c r="AC161" i="9"/>
  <c r="AD158" i="9"/>
  <c r="AD159" i="9" s="1"/>
  <c r="AD160" i="9" s="1"/>
  <c r="AD161" i="9" s="1"/>
  <c r="AC159" i="9"/>
  <c r="AC160" i="9" s="1"/>
  <c r="T347" i="9"/>
  <c r="S348" i="9"/>
  <c r="S349" i="9" s="1"/>
  <c r="S350" i="9" s="1"/>
  <c r="W324" i="9"/>
  <c r="W325" i="9" s="1"/>
  <c r="W326" i="9" s="1"/>
  <c r="X323" i="9"/>
  <c r="X324" i="9" s="1"/>
  <c r="X325" i="9" s="1"/>
  <c r="X326" i="9" s="1"/>
  <c r="Q360" i="9"/>
  <c r="Q361" i="9" s="1"/>
  <c r="Q362" i="9" s="1"/>
  <c r="R359" i="9"/>
  <c r="AD61" i="9"/>
  <c r="AD62" i="9" s="1"/>
  <c r="AD63" i="9" s="1"/>
  <c r="AD64" i="9" s="1"/>
  <c r="AC62" i="9"/>
  <c r="AC63" i="9" s="1"/>
  <c r="AC64" i="9" s="1"/>
  <c r="Z80" i="9"/>
  <c r="Z81" i="9" s="1"/>
  <c r="Z82" i="9"/>
  <c r="AA79" i="9"/>
  <c r="Z182" i="9"/>
  <c r="Y183" i="9"/>
  <c r="Y184" i="9" s="1"/>
  <c r="Y185" i="9" s="1"/>
  <c r="X189" i="9"/>
  <c r="X190" i="9" s="1"/>
  <c r="X191" i="9" s="1"/>
  <c r="Y188" i="9"/>
  <c r="AB68" i="9"/>
  <c r="AB69" i="9" s="1"/>
  <c r="AB70" i="9" s="1"/>
  <c r="AC67" i="9"/>
  <c r="AD255" i="9"/>
  <c r="AD256" i="9" s="1"/>
  <c r="AD257" i="9" s="1"/>
  <c r="AD258" i="9" s="1"/>
  <c r="AC256" i="9"/>
  <c r="AC257" i="9" s="1"/>
  <c r="AC258" i="9" s="1"/>
  <c r="P366" i="9"/>
  <c r="P367" i="9" s="1"/>
  <c r="P368" i="9" s="1"/>
  <c r="Q365" i="9"/>
  <c r="Z85" i="9"/>
  <c r="Y86" i="9"/>
  <c r="Y87" i="9" s="1"/>
  <c r="Y88" i="9" s="1"/>
  <c r="AA273" i="9"/>
  <c r="Z274" i="9"/>
  <c r="Z275" i="9" s="1"/>
  <c r="Z276" i="9" s="1"/>
  <c r="AC261" i="9"/>
  <c r="AB262" i="9"/>
  <c r="AB263" i="9" s="1"/>
  <c r="AB264" i="9" s="1"/>
  <c r="Y280" i="9"/>
  <c r="Y281" i="9" s="1"/>
  <c r="Y282" i="9" s="1"/>
  <c r="Z279" i="9"/>
  <c r="AA268" i="9"/>
  <c r="AA269" i="9" s="1"/>
  <c r="AA270" i="9" s="1"/>
  <c r="AB267" i="9"/>
  <c r="X286" i="9"/>
  <c r="X287" i="9" s="1"/>
  <c r="X288" i="9"/>
  <c r="Y285" i="9"/>
  <c r="W292" i="9"/>
  <c r="W293" i="9" s="1"/>
  <c r="W294" i="9" s="1"/>
  <c r="X291" i="9"/>
  <c r="P617" i="16"/>
  <c r="Q617" i="16" s="1"/>
  <c r="R617" i="16" s="1"/>
  <c r="U68" i="17" s="1"/>
  <c r="U68" i="19" s="1"/>
  <c r="P615" i="16"/>
  <c r="Q615" i="16" s="1"/>
  <c r="R615" i="16" s="1"/>
  <c r="U67" i="17" s="1"/>
  <c r="U67" i="19" s="1"/>
  <c r="P616" i="16"/>
  <c r="Q616" i="16" s="1"/>
  <c r="R616" i="16" s="1"/>
  <c r="V68" i="17" s="1"/>
  <c r="V68" i="19" s="1"/>
  <c r="P612" i="16"/>
  <c r="Q612" i="16" s="1"/>
  <c r="R612" i="16" s="1"/>
  <c r="V66" i="17" s="1"/>
  <c r="V66" i="19" s="1"/>
  <c r="P618" i="16"/>
  <c r="Q618" i="16" s="1"/>
  <c r="R618" i="16" s="1"/>
  <c r="V69" i="17" s="1"/>
  <c r="V69" i="19" s="1"/>
  <c r="P614" i="16"/>
  <c r="Q614" i="16" s="1"/>
  <c r="R614" i="16" s="1"/>
  <c r="V67" i="17" s="1"/>
  <c r="V67" i="19" s="1"/>
  <c r="P613" i="16"/>
  <c r="Q613" i="16" s="1"/>
  <c r="R613" i="16" s="1"/>
  <c r="U66" i="17" s="1"/>
  <c r="U66" i="19" s="1"/>
  <c r="P611" i="16"/>
  <c r="Q611" i="16" s="1"/>
  <c r="R611" i="16" s="1"/>
  <c r="U65" i="17" s="1"/>
  <c r="U65" i="19" s="1"/>
  <c r="P671" i="16"/>
  <c r="Q671" i="16" s="1"/>
  <c r="R671" i="16" s="1"/>
  <c r="S58" i="17" s="1"/>
  <c r="S58" i="19" s="1"/>
  <c r="P674" i="16"/>
  <c r="Q674" i="16" s="1"/>
  <c r="R674" i="16" s="1"/>
  <c r="T56" i="17" s="1"/>
  <c r="T56" i="19" s="1"/>
  <c r="P673" i="16"/>
  <c r="Q673" i="16" s="1"/>
  <c r="R673" i="16" s="1"/>
  <c r="S57" i="17" s="1"/>
  <c r="S57" i="19" s="1"/>
  <c r="P668" i="16"/>
  <c r="Q668" i="16" s="1"/>
  <c r="R668" i="16" s="1"/>
  <c r="T59" i="17" s="1"/>
  <c r="T59" i="19" s="1"/>
  <c r="P667" i="16"/>
  <c r="Q667" i="16" s="1"/>
  <c r="R667" i="16" s="1"/>
  <c r="S60" i="17" s="1"/>
  <c r="S60" i="19" s="1"/>
  <c r="P670" i="16"/>
  <c r="Q670" i="16" s="1"/>
  <c r="R670" i="16" s="1"/>
  <c r="T58" i="17" s="1"/>
  <c r="T58" i="19" s="1"/>
  <c r="P669" i="16"/>
  <c r="Q669" i="16" s="1"/>
  <c r="R669" i="16" s="1"/>
  <c r="S59" i="17" s="1"/>
  <c r="S59" i="19" s="1"/>
  <c r="P672" i="16"/>
  <c r="Q672" i="16" s="1"/>
  <c r="R672" i="16" s="1"/>
  <c r="T57" i="17" s="1"/>
  <c r="T57" i="19" s="1"/>
  <c r="D71" i="18"/>
  <c r="D105" i="18"/>
  <c r="D89" i="18"/>
  <c r="P697" i="16" l="1"/>
  <c r="Q697" i="16" s="1"/>
  <c r="R697" i="16" s="1"/>
  <c r="S44" i="17" s="1"/>
  <c r="S44" i="19" s="1"/>
  <c r="P696" i="16"/>
  <c r="Q696" i="16" s="1"/>
  <c r="R696" i="16" s="1"/>
  <c r="T44" i="17" s="1"/>
  <c r="T44" i="19" s="1"/>
  <c r="P692" i="16"/>
  <c r="Q692" i="16" s="1"/>
  <c r="R692" i="16" s="1"/>
  <c r="T47" i="17" s="1"/>
  <c r="T47" i="19" s="1"/>
  <c r="P695" i="16"/>
  <c r="Q695" i="16" s="1"/>
  <c r="R695" i="16" s="1"/>
  <c r="S45" i="17" s="1"/>
  <c r="S45" i="19" s="1"/>
  <c r="P698" i="16"/>
  <c r="Q698" i="16" s="1"/>
  <c r="R698" i="16" s="1"/>
  <c r="T43" i="17" s="1"/>
  <c r="T43" i="19" s="1"/>
  <c r="P694" i="16"/>
  <c r="Q694" i="16" s="1"/>
  <c r="R694" i="16" s="1"/>
  <c r="T45" i="17" s="1"/>
  <c r="T45" i="19" s="1"/>
  <c r="P691" i="16"/>
  <c r="Q691" i="16" s="1"/>
  <c r="R691" i="16" s="1"/>
  <c r="S48" i="17" s="1"/>
  <c r="S48" i="19" s="1"/>
  <c r="P693" i="16"/>
  <c r="Q693" i="16" s="1"/>
  <c r="R693" i="16" s="1"/>
  <c r="S47" i="17" s="1"/>
  <c r="S47" i="19" s="1"/>
  <c r="R365" i="9"/>
  <c r="Q366" i="9"/>
  <c r="Q367" i="9" s="1"/>
  <c r="Q368" i="9" s="1"/>
  <c r="AC68" i="9"/>
  <c r="AC69" i="9" s="1"/>
  <c r="AC70" i="9" s="1"/>
  <c r="AD67" i="9"/>
  <c r="AB79" i="9"/>
  <c r="AA80" i="9"/>
  <c r="AA81" i="9" s="1"/>
  <c r="AA82" i="9" s="1"/>
  <c r="AB171" i="9"/>
  <c r="AB172" i="9" s="1"/>
  <c r="AC170" i="9"/>
  <c r="AB173" i="9"/>
  <c r="Z91" i="9"/>
  <c r="Y92" i="9"/>
  <c r="Y93" i="9" s="1"/>
  <c r="Y94" i="9" s="1"/>
  <c r="T348" i="9"/>
  <c r="T349" i="9" s="1"/>
  <c r="T350" i="9"/>
  <c r="U347" i="9"/>
  <c r="AB176" i="9"/>
  <c r="AA177" i="9"/>
  <c r="AA178" i="9" s="1"/>
  <c r="AA179" i="9" s="1"/>
  <c r="AC165" i="9"/>
  <c r="AC166" i="9" s="1"/>
  <c r="AC167" i="9" s="1"/>
  <c r="AD164" i="9"/>
  <c r="U342" i="9"/>
  <c r="U343" i="9" s="1"/>
  <c r="U344" i="9" s="1"/>
  <c r="V341" i="9"/>
  <c r="W335" i="9"/>
  <c r="V336" i="9"/>
  <c r="V337" i="9" s="1"/>
  <c r="V338" i="9" s="1"/>
  <c r="P377" i="9"/>
  <c r="O378" i="9"/>
  <c r="O379" i="9" s="1"/>
  <c r="O380" i="9" s="1"/>
  <c r="S359" i="9"/>
  <c r="R360" i="9"/>
  <c r="R361" i="9" s="1"/>
  <c r="R362" i="9" s="1"/>
  <c r="AA85" i="9"/>
  <c r="Z86" i="9"/>
  <c r="Z87" i="9" s="1"/>
  <c r="Z88" i="9" s="1"/>
  <c r="Y189" i="9"/>
  <c r="Y190" i="9" s="1"/>
  <c r="Y191" i="9" s="1"/>
  <c r="Z188" i="9"/>
  <c r="Z183" i="9"/>
  <c r="Z184" i="9" s="1"/>
  <c r="Z185" i="9"/>
  <c r="AA182" i="9"/>
  <c r="T353" i="9"/>
  <c r="S354" i="9"/>
  <c r="S355" i="9" s="1"/>
  <c r="S356" i="9" s="1"/>
  <c r="AC73" i="9"/>
  <c r="AB74" i="9"/>
  <c r="AB75" i="9" s="1"/>
  <c r="AB76" i="9" s="1"/>
  <c r="P372" i="9"/>
  <c r="P373" i="9" s="1"/>
  <c r="P374" i="9" s="1"/>
  <c r="Q371" i="9"/>
  <c r="W330" i="9"/>
  <c r="W331" i="9" s="1"/>
  <c r="W332" i="9" s="1"/>
  <c r="X329" i="9"/>
  <c r="Y286" i="9"/>
  <c r="Y287" i="9" s="1"/>
  <c r="Z285" i="9"/>
  <c r="Y288" i="9"/>
  <c r="Z280" i="9"/>
  <c r="Z281" i="9" s="1"/>
  <c r="Z282" i="9" s="1"/>
  <c r="AA279" i="9"/>
  <c r="AB268" i="9"/>
  <c r="AB269" i="9" s="1"/>
  <c r="AB270" i="9" s="1"/>
  <c r="AC267" i="9"/>
  <c r="AD261" i="9"/>
  <c r="AC262" i="9"/>
  <c r="AC263" i="9" s="1"/>
  <c r="AC264" i="9" s="1"/>
  <c r="X292" i="9"/>
  <c r="X293" i="9" s="1"/>
  <c r="X294" i="9" s="1"/>
  <c r="Y291" i="9"/>
  <c r="AA274" i="9"/>
  <c r="AA275" i="9" s="1"/>
  <c r="AA276" i="9" s="1"/>
  <c r="AB273" i="9"/>
  <c r="P699" i="16"/>
  <c r="Q699" i="16" s="1"/>
  <c r="R699" i="16" s="1"/>
  <c r="S43" i="17" s="1"/>
  <c r="S43" i="19" s="1"/>
  <c r="P702" i="16"/>
  <c r="Q702" i="16" s="1"/>
  <c r="R702" i="16" s="1"/>
  <c r="T41" i="17" s="1"/>
  <c r="T41" i="19" s="1"/>
  <c r="P706" i="16"/>
  <c r="Q706" i="16" s="1"/>
  <c r="R706" i="16" s="1"/>
  <c r="R40" i="17" s="1"/>
  <c r="R40" i="19" s="1"/>
  <c r="P701" i="16"/>
  <c r="Q701" i="16" s="1"/>
  <c r="R701" i="16" s="1"/>
  <c r="S42" i="17" s="1"/>
  <c r="S42" i="19" s="1"/>
  <c r="P704" i="16"/>
  <c r="Q704" i="16" s="1"/>
  <c r="R704" i="16" s="1"/>
  <c r="T40" i="17" s="1"/>
  <c r="T40" i="19" s="1"/>
  <c r="P705" i="16"/>
  <c r="Q705" i="16" s="1"/>
  <c r="R705" i="16" s="1"/>
  <c r="S40" i="17" s="1"/>
  <c r="S40" i="19" s="1"/>
  <c r="P700" i="16"/>
  <c r="Q700" i="16" s="1"/>
  <c r="R700" i="16" s="1"/>
  <c r="T42" i="17" s="1"/>
  <c r="T42" i="19" s="1"/>
  <c r="P703" i="16"/>
  <c r="Q703" i="16" s="1"/>
  <c r="R703" i="16" s="1"/>
  <c r="S41" i="17" s="1"/>
  <c r="S41" i="19" s="1"/>
  <c r="P645" i="16"/>
  <c r="Q645" i="16" s="1"/>
  <c r="R645" i="16" s="1"/>
  <c r="S71" i="17" s="1"/>
  <c r="S71" i="19" s="1"/>
  <c r="P649" i="16"/>
  <c r="Q649" i="16" s="1"/>
  <c r="R649" i="16" s="1"/>
  <c r="S69" i="17" s="1"/>
  <c r="S69" i="19" s="1"/>
  <c r="P644" i="16"/>
  <c r="Q644" i="16" s="1"/>
  <c r="R644" i="16" s="1"/>
  <c r="T71" i="17" s="1"/>
  <c r="T71" i="19" s="1"/>
  <c r="P648" i="16"/>
  <c r="Q648" i="16" s="1"/>
  <c r="R648" i="16" s="1"/>
  <c r="T69" i="17" s="1"/>
  <c r="T69" i="19" s="1"/>
  <c r="P643" i="16"/>
  <c r="Q643" i="16" s="1"/>
  <c r="R643" i="16" s="1"/>
  <c r="S72" i="17" s="1"/>
  <c r="S72" i="19" s="1"/>
  <c r="P647" i="16"/>
  <c r="Q647" i="16" s="1"/>
  <c r="R647" i="16" s="1"/>
  <c r="S70" i="17" s="1"/>
  <c r="S70" i="19" s="1"/>
  <c r="P646" i="16"/>
  <c r="Q646" i="16" s="1"/>
  <c r="R646" i="16" s="1"/>
  <c r="T70" i="17" s="1"/>
  <c r="T70" i="19" s="1"/>
  <c r="P650" i="16"/>
  <c r="Q650" i="16" s="1"/>
  <c r="R650" i="16" s="1"/>
  <c r="T68" i="17" s="1"/>
  <c r="T68" i="19" s="1"/>
  <c r="D106" i="18"/>
  <c r="D90" i="18"/>
  <c r="D72" i="18"/>
  <c r="P725" i="16" l="1"/>
  <c r="Q725" i="16" s="1"/>
  <c r="R725" i="16" s="1"/>
  <c r="Q50" i="17" s="1"/>
  <c r="Q50" i="19" s="1"/>
  <c r="P724" i="16"/>
  <c r="Q724" i="16" s="1"/>
  <c r="R724" i="16" s="1"/>
  <c r="R50" i="17" s="1"/>
  <c r="R50" i="19" s="1"/>
  <c r="P727" i="16"/>
  <c r="Q727" i="16" s="1"/>
  <c r="R727" i="16" s="1"/>
  <c r="Q51" i="17" s="1"/>
  <c r="Q51" i="19" s="1"/>
  <c r="P730" i="16"/>
  <c r="Q730" i="16" s="1"/>
  <c r="R730" i="16" s="1"/>
  <c r="R53" i="17" s="1"/>
  <c r="R53" i="19" s="1"/>
  <c r="P729" i="16"/>
  <c r="Q729" i="16" s="1"/>
  <c r="R729" i="16" s="1"/>
  <c r="Q52" i="17" s="1"/>
  <c r="Q52" i="19" s="1"/>
  <c r="P728" i="16"/>
  <c r="Q728" i="16" s="1"/>
  <c r="R728" i="16" s="1"/>
  <c r="R52" i="17" s="1"/>
  <c r="R52" i="19" s="1"/>
  <c r="P726" i="16"/>
  <c r="Q726" i="16" s="1"/>
  <c r="R726" i="16" s="1"/>
  <c r="R51" i="17" s="1"/>
  <c r="R51" i="19" s="1"/>
  <c r="P723" i="16"/>
  <c r="Q723" i="16" s="1"/>
  <c r="R723" i="16" s="1"/>
  <c r="Q49" i="17" s="1"/>
  <c r="Q49" i="19" s="1"/>
  <c r="T359" i="9"/>
  <c r="S360" i="9"/>
  <c r="S361" i="9" s="1"/>
  <c r="S362" i="9" s="1"/>
  <c r="W336" i="9"/>
  <c r="W337" i="9" s="1"/>
  <c r="W338" i="9" s="1"/>
  <c r="X335" i="9"/>
  <c r="V347" i="9"/>
  <c r="U348" i="9"/>
  <c r="U349" i="9" s="1"/>
  <c r="U350" i="9" s="1"/>
  <c r="Z92" i="9"/>
  <c r="Z93" i="9" s="1"/>
  <c r="Z94" i="9" s="1"/>
  <c r="AA91" i="9"/>
  <c r="Q372" i="9"/>
  <c r="Q373" i="9" s="1"/>
  <c r="Q374" i="9" s="1"/>
  <c r="R371" i="9"/>
  <c r="AA86" i="9"/>
  <c r="AA87" i="9" s="1"/>
  <c r="AA88" i="9" s="1"/>
  <c r="AB85" i="9"/>
  <c r="Q377" i="9"/>
  <c r="P378" i="9"/>
  <c r="P379" i="9" s="1"/>
  <c r="P380" i="9"/>
  <c r="P382" i="9" s="1"/>
  <c r="P383" i="9" s="1"/>
  <c r="AB179" i="9"/>
  <c r="AB177" i="9"/>
  <c r="AB178" i="9" s="1"/>
  <c r="AC176" i="9"/>
  <c r="AC171" i="9"/>
  <c r="AC172" i="9" s="1"/>
  <c r="AC173" i="9" s="1"/>
  <c r="AD170" i="9"/>
  <c r="R366" i="9"/>
  <c r="R367" i="9" s="1"/>
  <c r="R368" i="9" s="1"/>
  <c r="S365" i="9"/>
  <c r="Y329" i="9"/>
  <c r="Y330" i="9" s="1"/>
  <c r="Y331" i="9" s="1"/>
  <c r="Y332" i="9" s="1"/>
  <c r="X330" i="9"/>
  <c r="X331" i="9" s="1"/>
  <c r="X332" i="9" s="1"/>
  <c r="AB182" i="9"/>
  <c r="AA183" i="9"/>
  <c r="AA184" i="9" s="1"/>
  <c r="AA185" i="9" s="1"/>
  <c r="AC74" i="9"/>
  <c r="AC75" i="9" s="1"/>
  <c r="AC76" i="9" s="1"/>
  <c r="AD73" i="9"/>
  <c r="V342" i="9"/>
  <c r="V343" i="9" s="1"/>
  <c r="V344" i="9" s="1"/>
  <c r="W341" i="9"/>
  <c r="AC79" i="9"/>
  <c r="AB80" i="9"/>
  <c r="AB81" i="9" s="1"/>
  <c r="AB82" i="9" s="1"/>
  <c r="U353" i="9"/>
  <c r="T354" i="9"/>
  <c r="T355" i="9" s="1"/>
  <c r="T356" i="9" s="1"/>
  <c r="AA188" i="9"/>
  <c r="Z189" i="9"/>
  <c r="Z190" i="9" s="1"/>
  <c r="Z191" i="9" s="1"/>
  <c r="AD165" i="9"/>
  <c r="AD166" i="9" s="1"/>
  <c r="AD167" i="9" s="1"/>
  <c r="AE164" i="9"/>
  <c r="AE67" i="9"/>
  <c r="AE68" i="9" s="1"/>
  <c r="AE69" i="9" s="1"/>
  <c r="AE70" i="9" s="1"/>
  <c r="AD68" i="9"/>
  <c r="AD69" i="9" s="1"/>
  <c r="AD70" i="9" s="1"/>
  <c r="AB274" i="9"/>
  <c r="AB275" i="9" s="1"/>
  <c r="AB276" i="9" s="1"/>
  <c r="AC273" i="9"/>
  <c r="AA285" i="9"/>
  <c r="Z286" i="9"/>
  <c r="Z287" i="9" s="1"/>
  <c r="Z288" i="9"/>
  <c r="Z291" i="9"/>
  <c r="Y292" i="9"/>
  <c r="Y293" i="9" s="1"/>
  <c r="Y294" i="9" s="1"/>
  <c r="AE261" i="9"/>
  <c r="AE262" i="9" s="1"/>
  <c r="AE263" i="9" s="1"/>
  <c r="AE264" i="9" s="1"/>
  <c r="AD262" i="9"/>
  <c r="AD263" i="9" s="1"/>
  <c r="AD264" i="9" s="1"/>
  <c r="AC268" i="9"/>
  <c r="AC269" i="9" s="1"/>
  <c r="AC270" i="9" s="1"/>
  <c r="AD267" i="9"/>
  <c r="AB279" i="9"/>
  <c r="AA280" i="9"/>
  <c r="AA281" i="9" s="1"/>
  <c r="AA282" i="9" s="1"/>
  <c r="P681" i="16"/>
  <c r="Q681" i="16" s="1"/>
  <c r="R681" i="16" s="1"/>
  <c r="S53" i="17" s="1"/>
  <c r="S53" i="19" s="1"/>
  <c r="P676" i="16"/>
  <c r="Q676" i="16" s="1"/>
  <c r="R676" i="16" s="1"/>
  <c r="T55" i="17" s="1"/>
  <c r="T55" i="19" s="1"/>
  <c r="P680" i="16"/>
  <c r="Q680" i="16" s="1"/>
  <c r="R680" i="16" s="1"/>
  <c r="T53" i="17" s="1"/>
  <c r="T53" i="19" s="1"/>
  <c r="P677" i="16"/>
  <c r="Q677" i="16" s="1"/>
  <c r="R677" i="16" s="1"/>
  <c r="S55" i="17" s="1"/>
  <c r="S55" i="19" s="1"/>
  <c r="P679" i="16"/>
  <c r="Q679" i="16" s="1"/>
  <c r="R679" i="16" s="1"/>
  <c r="S54" i="17" s="1"/>
  <c r="S54" i="19" s="1"/>
  <c r="P678" i="16"/>
  <c r="Q678" i="16" s="1"/>
  <c r="R678" i="16" s="1"/>
  <c r="T54" i="17" s="1"/>
  <c r="T54" i="19" s="1"/>
  <c r="P682" i="16"/>
  <c r="Q682" i="16" s="1"/>
  <c r="R682" i="16" s="1"/>
  <c r="T52" i="17" s="1"/>
  <c r="T52" i="19" s="1"/>
  <c r="P675" i="16"/>
  <c r="Q675" i="16" s="1"/>
  <c r="R675" i="16" s="1"/>
  <c r="S56" i="17" s="1"/>
  <c r="S56" i="19" s="1"/>
  <c r="P735" i="16"/>
  <c r="Q735" i="16" s="1"/>
  <c r="R735" i="16" s="1"/>
  <c r="Q55" i="17" s="1"/>
  <c r="Q55" i="19" s="1"/>
  <c r="P738" i="16"/>
  <c r="Q738" i="16" s="1"/>
  <c r="R738" i="16" s="1"/>
  <c r="R57" i="17" s="1"/>
  <c r="R57" i="19" s="1"/>
  <c r="P737" i="16"/>
  <c r="Q737" i="16" s="1"/>
  <c r="R737" i="16" s="1"/>
  <c r="Q56" i="17" s="1"/>
  <c r="Q56" i="19" s="1"/>
  <c r="P732" i="16"/>
  <c r="Q732" i="16" s="1"/>
  <c r="R732" i="16" s="1"/>
  <c r="R54" i="17" s="1"/>
  <c r="R54" i="19" s="1"/>
  <c r="P734" i="16"/>
  <c r="Q734" i="16" s="1"/>
  <c r="R734" i="16" s="1"/>
  <c r="R55" i="17" s="1"/>
  <c r="R55" i="19" s="1"/>
  <c r="P731" i="16"/>
  <c r="Q731" i="16" s="1"/>
  <c r="R731" i="16" s="1"/>
  <c r="Q53" i="17" s="1"/>
  <c r="Q53" i="19" s="1"/>
  <c r="P736" i="16"/>
  <c r="Q736" i="16" s="1"/>
  <c r="R736" i="16" s="1"/>
  <c r="R56" i="17" s="1"/>
  <c r="R56" i="19" s="1"/>
  <c r="P733" i="16"/>
  <c r="Q733" i="16" s="1"/>
  <c r="R733" i="16" s="1"/>
  <c r="Q54" i="17" s="1"/>
  <c r="Q54" i="19" s="1"/>
  <c r="D91" i="18"/>
  <c r="D73" i="18"/>
  <c r="D107" i="18"/>
  <c r="P761" i="16" l="1"/>
  <c r="Q761" i="16" s="1"/>
  <c r="R761" i="16" s="1"/>
  <c r="Q68" i="17" s="1"/>
  <c r="Q68" i="19" s="1"/>
  <c r="P760" i="16"/>
  <c r="Q760" i="16" s="1"/>
  <c r="R760" i="16" s="1"/>
  <c r="R68" i="17" s="1"/>
  <c r="R68" i="19" s="1"/>
  <c r="P756" i="16"/>
  <c r="Q756" i="16" s="1"/>
  <c r="R756" i="16" s="1"/>
  <c r="R66" i="17" s="1"/>
  <c r="R66" i="19" s="1"/>
  <c r="P762" i="16"/>
  <c r="Q762" i="16" s="1"/>
  <c r="R762" i="16" s="1"/>
  <c r="R69" i="17" s="1"/>
  <c r="R69" i="19" s="1"/>
  <c r="P755" i="16"/>
  <c r="Q755" i="16" s="1"/>
  <c r="R755" i="16" s="1"/>
  <c r="Q65" i="17" s="1"/>
  <c r="Q65" i="19" s="1"/>
  <c r="P758" i="16"/>
  <c r="Q758" i="16" s="1"/>
  <c r="R758" i="16" s="1"/>
  <c r="R67" i="17" s="1"/>
  <c r="R67" i="19" s="1"/>
  <c r="P757" i="16"/>
  <c r="Q757" i="16" s="1"/>
  <c r="R757" i="16" s="1"/>
  <c r="Q66" i="17" s="1"/>
  <c r="Q66" i="19" s="1"/>
  <c r="P759" i="16"/>
  <c r="Q759" i="16" s="1"/>
  <c r="R759" i="16" s="1"/>
  <c r="Q67" i="17" s="1"/>
  <c r="Q67" i="19" s="1"/>
  <c r="AB188" i="9"/>
  <c r="AA189" i="9"/>
  <c r="AA190" i="9" s="1"/>
  <c r="AA191" i="9" s="1"/>
  <c r="AD79" i="9"/>
  <c r="AC80" i="9"/>
  <c r="AC81" i="9" s="1"/>
  <c r="AC82" i="9" s="1"/>
  <c r="AE73" i="9"/>
  <c r="AD74" i="9"/>
  <c r="AD75" i="9" s="1"/>
  <c r="AD76" i="9" s="1"/>
  <c r="AB91" i="9"/>
  <c r="AA92" i="9"/>
  <c r="AA93" i="9" s="1"/>
  <c r="AA94" i="9" s="1"/>
  <c r="X336" i="9"/>
  <c r="X337" i="9" s="1"/>
  <c r="X338" i="9" s="1"/>
  <c r="Y335" i="9"/>
  <c r="AE165" i="9"/>
  <c r="AE166" i="9" s="1"/>
  <c r="AE167" i="9"/>
  <c r="V353" i="9"/>
  <c r="U354" i="9"/>
  <c r="U355" i="9" s="1"/>
  <c r="U356" i="9" s="1"/>
  <c r="T365" i="9"/>
  <c r="S366" i="9"/>
  <c r="S367" i="9" s="1"/>
  <c r="S368" i="9" s="1"/>
  <c r="AC177" i="9"/>
  <c r="AC178" i="9" s="1"/>
  <c r="AC179" i="9" s="1"/>
  <c r="AD176" i="9"/>
  <c r="R374" i="9"/>
  <c r="S371" i="9"/>
  <c r="R372" i="9"/>
  <c r="R373" i="9" s="1"/>
  <c r="AD171" i="9"/>
  <c r="AD172" i="9" s="1"/>
  <c r="AD173" i="9"/>
  <c r="AE170" i="9"/>
  <c r="AB86" i="9"/>
  <c r="AB87" i="9" s="1"/>
  <c r="AB88" i="9" s="1"/>
  <c r="AC85" i="9"/>
  <c r="X341" i="9"/>
  <c r="W342" i="9"/>
  <c r="W343" i="9" s="1"/>
  <c r="W344" i="9" s="1"/>
  <c r="Q383" i="9"/>
  <c r="P384" i="9"/>
  <c r="P385" i="9" s="1"/>
  <c r="P386" i="9" s="1"/>
  <c r="AB183" i="9"/>
  <c r="AB184" i="9" s="1"/>
  <c r="AB185" i="9" s="1"/>
  <c r="AC182" i="9"/>
  <c r="R377" i="9"/>
  <c r="Q378" i="9"/>
  <c r="Q379" i="9" s="1"/>
  <c r="Q380" i="9" s="1"/>
  <c r="W347" i="9"/>
  <c r="V348" i="9"/>
  <c r="V349" i="9" s="1"/>
  <c r="V350" i="9" s="1"/>
  <c r="U359" i="9"/>
  <c r="T360" i="9"/>
  <c r="T361" i="9" s="1"/>
  <c r="T362" i="9" s="1"/>
  <c r="AB280" i="9"/>
  <c r="AB281" i="9" s="1"/>
  <c r="AB282" i="9" s="1"/>
  <c r="AC279" i="9"/>
  <c r="AD268" i="9"/>
  <c r="AD269" i="9" s="1"/>
  <c r="AD270" i="9" s="1"/>
  <c r="AE267" i="9"/>
  <c r="AB285" i="9"/>
  <c r="AA288" i="9"/>
  <c r="AA286" i="9"/>
  <c r="AA287" i="9" s="1"/>
  <c r="Z292" i="9"/>
  <c r="Z293" i="9" s="1"/>
  <c r="Z294" i="9" s="1"/>
  <c r="AA291" i="9"/>
  <c r="AC274" i="9"/>
  <c r="AC275" i="9" s="1"/>
  <c r="AC276" i="9" s="1"/>
  <c r="AD273" i="9"/>
  <c r="P770" i="16"/>
  <c r="Q770" i="16" s="1"/>
  <c r="R770" i="16" s="1"/>
  <c r="R73" i="17" s="1"/>
  <c r="R73" i="19" s="1"/>
  <c r="P767" i="16"/>
  <c r="Q767" i="16" s="1"/>
  <c r="R767" i="16" s="1"/>
  <c r="Q71" i="17" s="1"/>
  <c r="Q71" i="19" s="1"/>
  <c r="P765" i="16"/>
  <c r="Q765" i="16" s="1"/>
  <c r="R765" i="16" s="1"/>
  <c r="Q70" i="17" s="1"/>
  <c r="Q70" i="19" s="1"/>
  <c r="P768" i="16"/>
  <c r="Q768" i="16" s="1"/>
  <c r="R768" i="16" s="1"/>
  <c r="R72" i="17" s="1"/>
  <c r="R72" i="19" s="1"/>
  <c r="P766" i="16"/>
  <c r="Q766" i="16" s="1"/>
  <c r="R766" i="16" s="1"/>
  <c r="R71" i="17" s="1"/>
  <c r="R71" i="19" s="1"/>
  <c r="P769" i="16"/>
  <c r="Q769" i="16" s="1"/>
  <c r="R769" i="16" s="1"/>
  <c r="Q72" i="17" s="1"/>
  <c r="Q72" i="19" s="1"/>
  <c r="P763" i="16"/>
  <c r="Q763" i="16" s="1"/>
  <c r="R763" i="16" s="1"/>
  <c r="Q69" i="17" s="1"/>
  <c r="Q69" i="19" s="1"/>
  <c r="P764" i="16"/>
  <c r="Q764" i="16" s="1"/>
  <c r="R764" i="16" s="1"/>
  <c r="R70" i="17" s="1"/>
  <c r="R70" i="19" s="1"/>
  <c r="P713" i="16"/>
  <c r="Q713" i="16" s="1"/>
  <c r="R713" i="16" s="1"/>
  <c r="Q43" i="17" s="1"/>
  <c r="Q43" i="19" s="1"/>
  <c r="P709" i="16"/>
  <c r="Q709" i="16" s="1"/>
  <c r="R709" i="16" s="1"/>
  <c r="Q41" i="17" s="1"/>
  <c r="Q41" i="19" s="1"/>
  <c r="P712" i="16"/>
  <c r="Q712" i="16" s="1"/>
  <c r="R712" i="16" s="1"/>
  <c r="R43" i="17" s="1"/>
  <c r="R43" i="19" s="1"/>
  <c r="P708" i="16"/>
  <c r="Q708" i="16" s="1"/>
  <c r="R708" i="16" s="1"/>
  <c r="R41" i="17" s="1"/>
  <c r="R41" i="19" s="1"/>
  <c r="P711" i="16"/>
  <c r="Q711" i="16" s="1"/>
  <c r="R711" i="16" s="1"/>
  <c r="Q42" i="17" s="1"/>
  <c r="Q42" i="19" s="1"/>
  <c r="P707" i="16"/>
  <c r="Q707" i="16" s="1"/>
  <c r="R707" i="16" s="1"/>
  <c r="Q40" i="17" s="1"/>
  <c r="Q40" i="19" s="1"/>
  <c r="P714" i="16"/>
  <c r="Q714" i="16" s="1"/>
  <c r="R714" i="16" s="1"/>
  <c r="R44" i="17" s="1"/>
  <c r="R44" i="19" s="1"/>
  <c r="P710" i="16"/>
  <c r="Q710" i="16" s="1"/>
  <c r="R710" i="16" s="1"/>
  <c r="R42" i="17" s="1"/>
  <c r="R42" i="19" s="1"/>
  <c r="D74" i="18"/>
  <c r="D108" i="18"/>
  <c r="D92" i="18"/>
  <c r="P787" i="16" l="1"/>
  <c r="Q787" i="16" s="1"/>
  <c r="R787" i="16" s="1"/>
  <c r="O72" i="17" s="1"/>
  <c r="O72" i="19" s="1"/>
  <c r="P788" i="16"/>
  <c r="Q788" i="16" s="1"/>
  <c r="R788" i="16" s="1"/>
  <c r="P71" i="17" s="1"/>
  <c r="P71" i="19" s="1"/>
  <c r="P791" i="16"/>
  <c r="Q791" i="16" s="1"/>
  <c r="R791" i="16" s="1"/>
  <c r="O70" i="17" s="1"/>
  <c r="O70" i="19" s="1"/>
  <c r="P793" i="16"/>
  <c r="Q793" i="16" s="1"/>
  <c r="R793" i="16" s="1"/>
  <c r="O69" i="17" s="1"/>
  <c r="O69" i="19" s="1"/>
  <c r="P789" i="16"/>
  <c r="Q789" i="16" s="1"/>
  <c r="R789" i="16" s="1"/>
  <c r="O71" i="17" s="1"/>
  <c r="O71" i="19" s="1"/>
  <c r="P790" i="16"/>
  <c r="Q790" i="16" s="1"/>
  <c r="R790" i="16" s="1"/>
  <c r="P70" i="17" s="1"/>
  <c r="P70" i="19" s="1"/>
  <c r="P792" i="16"/>
  <c r="Q792" i="16" s="1"/>
  <c r="R792" i="16" s="1"/>
  <c r="P69" i="17" s="1"/>
  <c r="P69" i="19" s="1"/>
  <c r="P794" i="16"/>
  <c r="Q794" i="16" s="1"/>
  <c r="R794" i="16" s="1"/>
  <c r="P68" i="17" s="1"/>
  <c r="P68" i="19" s="1"/>
  <c r="AE171" i="9"/>
  <c r="AE172" i="9" s="1"/>
  <c r="AE173" i="9" s="1"/>
  <c r="AF170" i="9"/>
  <c r="AF171" i="9" s="1"/>
  <c r="AF172" i="9" s="1"/>
  <c r="AF173" i="9" s="1"/>
  <c r="T371" i="9"/>
  <c r="S372" i="9"/>
  <c r="S373" i="9" s="1"/>
  <c r="S374" i="9" s="1"/>
  <c r="Y341" i="9"/>
  <c r="X342" i="9"/>
  <c r="X343" i="9" s="1"/>
  <c r="X344" i="9" s="1"/>
  <c r="T368" i="9"/>
  <c r="U365" i="9"/>
  <c r="T366" i="9"/>
  <c r="T367" i="9" s="1"/>
  <c r="AC86" i="9"/>
  <c r="AC87" i="9" s="1"/>
  <c r="AC88" i="9" s="1"/>
  <c r="AD85" i="9"/>
  <c r="AE176" i="9"/>
  <c r="AD177" i="9"/>
  <c r="AD178" i="9" s="1"/>
  <c r="AD179" i="9" s="1"/>
  <c r="Z335" i="9"/>
  <c r="Y336" i="9"/>
  <c r="Y337" i="9" s="1"/>
  <c r="Y338" i="9" s="1"/>
  <c r="X347" i="9"/>
  <c r="W348" i="9"/>
  <c r="W349" i="9" s="1"/>
  <c r="W350" i="9" s="1"/>
  <c r="AD182" i="9"/>
  <c r="AC185" i="9"/>
  <c r="AC183" i="9"/>
  <c r="AC184" i="9" s="1"/>
  <c r="U360" i="9"/>
  <c r="U361" i="9" s="1"/>
  <c r="U362" i="9" s="1"/>
  <c r="V359" i="9"/>
  <c r="AB92" i="9"/>
  <c r="AB93" i="9" s="1"/>
  <c r="AB94" i="9" s="1"/>
  <c r="AC91" i="9"/>
  <c r="AD80" i="9"/>
  <c r="AD81" i="9" s="1"/>
  <c r="AD82" i="9"/>
  <c r="AE79" i="9"/>
  <c r="R378" i="9"/>
  <c r="R379" i="9" s="1"/>
  <c r="R380" i="9" s="1"/>
  <c r="S377" i="9"/>
  <c r="R383" i="9"/>
  <c r="Q384" i="9"/>
  <c r="Q385" i="9" s="1"/>
  <c r="Q386" i="9" s="1"/>
  <c r="Q388" i="9" s="1"/>
  <c r="Q389" i="9" s="1"/>
  <c r="W353" i="9"/>
  <c r="V354" i="9"/>
  <c r="V355" i="9" s="1"/>
  <c r="V356" i="9" s="1"/>
  <c r="AF73" i="9"/>
  <c r="AF74" i="9" s="1"/>
  <c r="AF75" i="9" s="1"/>
  <c r="AF76" i="9" s="1"/>
  <c r="AE74" i="9"/>
  <c r="AE75" i="9" s="1"/>
  <c r="AE76" i="9" s="1"/>
  <c r="AB189" i="9"/>
  <c r="AB190" i="9" s="1"/>
  <c r="AB191" i="9" s="1"/>
  <c r="AC188" i="9"/>
  <c r="AD274" i="9"/>
  <c r="AD275" i="9" s="1"/>
  <c r="AD276" i="9" s="1"/>
  <c r="AE273" i="9"/>
  <c r="AD279" i="9"/>
  <c r="AC280" i="9"/>
  <c r="AC281" i="9" s="1"/>
  <c r="AC282" i="9" s="1"/>
  <c r="AF267" i="9"/>
  <c r="AF268" i="9" s="1"/>
  <c r="AF269" i="9" s="1"/>
  <c r="AF270" i="9" s="1"/>
  <c r="AE268" i="9"/>
  <c r="AE269" i="9" s="1"/>
  <c r="AE270" i="9" s="1"/>
  <c r="AA292" i="9"/>
  <c r="AA293" i="9" s="1"/>
  <c r="AA294" i="9" s="1"/>
  <c r="AB291" i="9"/>
  <c r="AC285" i="9"/>
  <c r="AB288" i="9"/>
  <c r="AB286" i="9"/>
  <c r="AB287" i="9" s="1"/>
  <c r="P800" i="16"/>
  <c r="Q800" i="16" s="1"/>
  <c r="R800" i="16" s="1"/>
  <c r="P65" i="17" s="1"/>
  <c r="P65" i="19" s="1"/>
  <c r="P799" i="16"/>
  <c r="Q799" i="16" s="1"/>
  <c r="R799" i="16" s="1"/>
  <c r="O66" i="17" s="1"/>
  <c r="O66" i="19" s="1"/>
  <c r="P798" i="16"/>
  <c r="Q798" i="16" s="1"/>
  <c r="R798" i="16" s="1"/>
  <c r="P66" i="17" s="1"/>
  <c r="P66" i="19" s="1"/>
  <c r="P801" i="16"/>
  <c r="Q801" i="16" s="1"/>
  <c r="R801" i="16" s="1"/>
  <c r="O65" i="17" s="1"/>
  <c r="O65" i="19" s="1"/>
  <c r="P802" i="16"/>
  <c r="Q802" i="16" s="1"/>
  <c r="R802" i="16" s="1"/>
  <c r="P64" i="17" s="1"/>
  <c r="P64" i="19" s="1"/>
  <c r="P797" i="16"/>
  <c r="Q797" i="16" s="1"/>
  <c r="R797" i="16" s="1"/>
  <c r="O67" i="17" s="1"/>
  <c r="O67" i="19" s="1"/>
  <c r="P796" i="16"/>
  <c r="Q796" i="16" s="1"/>
  <c r="R796" i="16" s="1"/>
  <c r="P67" i="17" s="1"/>
  <c r="P67" i="19" s="1"/>
  <c r="P795" i="16"/>
  <c r="Q795" i="16" s="1"/>
  <c r="R795" i="16" s="1"/>
  <c r="O68" i="17" s="1"/>
  <c r="O68" i="19" s="1"/>
  <c r="P745" i="16"/>
  <c r="Q745" i="16" s="1"/>
  <c r="R745" i="16" s="1"/>
  <c r="Q60" i="17" s="1"/>
  <c r="Q60" i="19" s="1"/>
  <c r="P741" i="16"/>
  <c r="Q741" i="16" s="1"/>
  <c r="R741" i="16" s="1"/>
  <c r="Q58" i="17" s="1"/>
  <c r="Q58" i="19" s="1"/>
  <c r="P746" i="16"/>
  <c r="Q746" i="16" s="1"/>
  <c r="R746" i="16" s="1"/>
  <c r="R61" i="17" s="1"/>
  <c r="R61" i="19" s="1"/>
  <c r="P742" i="16"/>
  <c r="Q742" i="16" s="1"/>
  <c r="R742" i="16" s="1"/>
  <c r="R59" i="17" s="1"/>
  <c r="R59" i="19" s="1"/>
  <c r="P744" i="16"/>
  <c r="Q744" i="16" s="1"/>
  <c r="R744" i="16" s="1"/>
  <c r="R60" i="17" s="1"/>
  <c r="R60" i="19" s="1"/>
  <c r="P740" i="16"/>
  <c r="Q740" i="16" s="1"/>
  <c r="R740" i="16" s="1"/>
  <c r="R58" i="17" s="1"/>
  <c r="R58" i="19" s="1"/>
  <c r="P743" i="16"/>
  <c r="Q743" i="16" s="1"/>
  <c r="R743" i="16" s="1"/>
  <c r="Q59" i="17" s="1"/>
  <c r="Q59" i="19" s="1"/>
  <c r="P739" i="16"/>
  <c r="Q739" i="16" s="1"/>
  <c r="R739" i="16" s="1"/>
  <c r="Q57" i="17" s="1"/>
  <c r="Q57" i="19" s="1"/>
  <c r="D93" i="18"/>
  <c r="D75" i="18"/>
  <c r="D109" i="18"/>
  <c r="P826" i="16" l="1"/>
  <c r="Q826" i="16" s="1"/>
  <c r="R826" i="16" s="1"/>
  <c r="P52" i="17" s="1"/>
  <c r="P52" i="19" s="1"/>
  <c r="P825" i="16"/>
  <c r="Q825" i="16" s="1"/>
  <c r="R825" i="16" s="1"/>
  <c r="O53" i="17" s="1"/>
  <c r="O53" i="19" s="1"/>
  <c r="P819" i="16"/>
  <c r="Q819" i="16" s="1"/>
  <c r="R819" i="16" s="1"/>
  <c r="O56" i="17" s="1"/>
  <c r="O56" i="19" s="1"/>
  <c r="P820" i="16"/>
  <c r="Q820" i="16" s="1"/>
  <c r="R820" i="16" s="1"/>
  <c r="P55" i="17" s="1"/>
  <c r="P55" i="19" s="1"/>
  <c r="P824" i="16"/>
  <c r="Q824" i="16" s="1"/>
  <c r="R824" i="16" s="1"/>
  <c r="P53" i="17" s="1"/>
  <c r="P53" i="19" s="1"/>
  <c r="P821" i="16"/>
  <c r="Q821" i="16" s="1"/>
  <c r="R821" i="16" s="1"/>
  <c r="O55" i="17" s="1"/>
  <c r="O55" i="19" s="1"/>
  <c r="P822" i="16"/>
  <c r="Q822" i="16" s="1"/>
  <c r="R822" i="16" s="1"/>
  <c r="P54" i="17" s="1"/>
  <c r="P54" i="19" s="1"/>
  <c r="P823" i="16"/>
  <c r="Q823" i="16" s="1"/>
  <c r="R823" i="16" s="1"/>
  <c r="O54" i="17" s="1"/>
  <c r="O54" i="19" s="1"/>
  <c r="Q392" i="9"/>
  <c r="R389" i="9"/>
  <c r="Q390" i="9"/>
  <c r="Q391" i="9" s="1"/>
  <c r="AE82" i="9"/>
  <c r="AF79" i="9"/>
  <c r="AE80" i="9"/>
  <c r="AE81" i="9" s="1"/>
  <c r="AF176" i="9"/>
  <c r="AE179" i="9"/>
  <c r="AE177" i="9"/>
  <c r="AE178" i="9" s="1"/>
  <c r="V365" i="9"/>
  <c r="U366" i="9"/>
  <c r="U367" i="9" s="1"/>
  <c r="U368" i="9" s="1"/>
  <c r="Z336" i="9"/>
  <c r="Z337" i="9" s="1"/>
  <c r="Z338" i="9" s="1"/>
  <c r="AE85" i="9"/>
  <c r="AD86" i="9"/>
  <c r="AD87" i="9" s="1"/>
  <c r="AD88" i="9" s="1"/>
  <c r="AC189" i="9"/>
  <c r="AC190" i="9" s="1"/>
  <c r="AC191" i="9" s="1"/>
  <c r="AD188" i="9"/>
  <c r="T377" i="9"/>
  <c r="S378" i="9"/>
  <c r="S379" i="9" s="1"/>
  <c r="S380" i="9" s="1"/>
  <c r="S383" i="9"/>
  <c r="R384" i="9"/>
  <c r="R385" i="9" s="1"/>
  <c r="R386" i="9" s="1"/>
  <c r="W359" i="9"/>
  <c r="V360" i="9"/>
  <c r="V361" i="9" s="1"/>
  <c r="V362" i="9" s="1"/>
  <c r="AD183" i="9"/>
  <c r="AD184" i="9" s="1"/>
  <c r="AD185" i="9" s="1"/>
  <c r="AE182" i="9"/>
  <c r="U371" i="9"/>
  <c r="T372" i="9"/>
  <c r="T373" i="9" s="1"/>
  <c r="T374" i="9" s="1"/>
  <c r="X353" i="9"/>
  <c r="W354" i="9"/>
  <c r="W355" i="9" s="1"/>
  <c r="W356" i="9" s="1"/>
  <c r="AD91" i="9"/>
  <c r="AC92" i="9"/>
  <c r="AC93" i="9" s="1"/>
  <c r="AC94" i="9" s="1"/>
  <c r="X348" i="9"/>
  <c r="X349" i="9" s="1"/>
  <c r="X350" i="9" s="1"/>
  <c r="Y347" i="9"/>
  <c r="Y342" i="9"/>
  <c r="Y343" i="9" s="1"/>
  <c r="Y344" i="9" s="1"/>
  <c r="Z341" i="9"/>
  <c r="AC291" i="9"/>
  <c r="AB292" i="9"/>
  <c r="AB293" i="9" s="1"/>
  <c r="AB294" i="9" s="1"/>
  <c r="AF273" i="9"/>
  <c r="AE274" i="9"/>
  <c r="AE275" i="9" s="1"/>
  <c r="AE276" i="9" s="1"/>
  <c r="AD280" i="9"/>
  <c r="AD281" i="9" s="1"/>
  <c r="AD282" i="9" s="1"/>
  <c r="AE279" i="9"/>
  <c r="AC288" i="9"/>
  <c r="AC286" i="9"/>
  <c r="AC287" i="9" s="1"/>
  <c r="AD285" i="9"/>
  <c r="P772" i="16"/>
  <c r="Q772" i="16" s="1"/>
  <c r="R772" i="16" s="1"/>
  <c r="R74" i="17" s="1"/>
  <c r="R74" i="19" s="1"/>
  <c r="P771" i="16"/>
  <c r="Q771" i="16" s="1"/>
  <c r="R771" i="16" s="1"/>
  <c r="Q73" i="17" s="1"/>
  <c r="Q73" i="19" s="1"/>
  <c r="P773" i="16"/>
  <c r="Q773" i="16" s="1"/>
  <c r="R773" i="16" s="1"/>
  <c r="Q74" i="17" s="1"/>
  <c r="Q74" i="19" s="1"/>
  <c r="P774" i="16"/>
  <c r="Q774" i="16" s="1"/>
  <c r="R774" i="16" s="1"/>
  <c r="R75" i="17" s="1"/>
  <c r="R75" i="19" s="1"/>
  <c r="P778" i="16"/>
  <c r="Q778" i="16" s="1"/>
  <c r="R778" i="16" s="1"/>
  <c r="P76" i="17" s="1"/>
  <c r="P76" i="19" s="1"/>
  <c r="P776" i="16"/>
  <c r="Q776" i="16" s="1"/>
  <c r="R776" i="16" s="1"/>
  <c r="R76" i="17" s="1"/>
  <c r="R76" i="19" s="1"/>
  <c r="P777" i="16"/>
  <c r="Q777" i="16" s="1"/>
  <c r="R777" i="16" s="1"/>
  <c r="Q76" i="17" s="1"/>
  <c r="Q76" i="19" s="1"/>
  <c r="P775" i="16"/>
  <c r="Q775" i="16" s="1"/>
  <c r="R775" i="16" s="1"/>
  <c r="Q75" i="17" s="1"/>
  <c r="Q75" i="19" s="1"/>
  <c r="P828" i="16"/>
  <c r="Q828" i="16" s="1"/>
  <c r="R828" i="16" s="1"/>
  <c r="P51" i="17" s="1"/>
  <c r="P51" i="19" s="1"/>
  <c r="P827" i="16"/>
  <c r="Q827" i="16" s="1"/>
  <c r="R827" i="16" s="1"/>
  <c r="O52" i="17" s="1"/>
  <c r="O52" i="19" s="1"/>
  <c r="P830" i="16"/>
  <c r="Q830" i="16" s="1"/>
  <c r="R830" i="16" s="1"/>
  <c r="P50" i="17" s="1"/>
  <c r="P50" i="19" s="1"/>
  <c r="P833" i="16"/>
  <c r="Q833" i="16" s="1"/>
  <c r="R833" i="16" s="1"/>
  <c r="O49" i="17" s="1"/>
  <c r="O49" i="19" s="1"/>
  <c r="P831" i="16"/>
  <c r="Q831" i="16" s="1"/>
  <c r="R831" i="16" s="1"/>
  <c r="O50" i="17" s="1"/>
  <c r="O50" i="19" s="1"/>
  <c r="P832" i="16"/>
  <c r="Q832" i="16" s="1"/>
  <c r="R832" i="16" s="1"/>
  <c r="P49" i="17" s="1"/>
  <c r="P49" i="19" s="1"/>
  <c r="P834" i="16"/>
  <c r="Q834" i="16" s="1"/>
  <c r="R834" i="16" s="1"/>
  <c r="P48" i="17" s="1"/>
  <c r="P48" i="19" s="1"/>
  <c r="P829" i="16"/>
  <c r="Q829" i="16" s="1"/>
  <c r="R829" i="16" s="1"/>
  <c r="O51" i="17" s="1"/>
  <c r="O51" i="19" s="1"/>
  <c r="D76" i="18"/>
  <c r="D94" i="18"/>
  <c r="D110" i="18"/>
  <c r="P853" i="16" l="1"/>
  <c r="Q853" i="16" s="1"/>
  <c r="R853" i="16" s="1"/>
  <c r="M41" i="17" s="1"/>
  <c r="M41" i="19" s="1"/>
  <c r="P857" i="16"/>
  <c r="Q857" i="16" s="1"/>
  <c r="R857" i="16" s="1"/>
  <c r="M43" i="17" s="1"/>
  <c r="M43" i="19" s="1"/>
  <c r="P852" i="16"/>
  <c r="Q852" i="16" s="1"/>
  <c r="R852" i="16" s="1"/>
  <c r="N41" i="17" s="1"/>
  <c r="N41" i="19" s="1"/>
  <c r="P851" i="16"/>
  <c r="Q851" i="16" s="1"/>
  <c r="R851" i="16" s="1"/>
  <c r="M40" i="17" s="1"/>
  <c r="M40" i="19" s="1"/>
  <c r="P858" i="16"/>
  <c r="Q858" i="16" s="1"/>
  <c r="R858" i="16" s="1"/>
  <c r="N44" i="17" s="1"/>
  <c r="N44" i="19" s="1"/>
  <c r="P856" i="16"/>
  <c r="Q856" i="16" s="1"/>
  <c r="R856" i="16" s="1"/>
  <c r="N43" i="17" s="1"/>
  <c r="N43" i="19" s="1"/>
  <c r="P854" i="16"/>
  <c r="Q854" i="16" s="1"/>
  <c r="R854" i="16" s="1"/>
  <c r="N42" i="17" s="1"/>
  <c r="N42" i="19" s="1"/>
  <c r="P855" i="16"/>
  <c r="Q855" i="16" s="1"/>
  <c r="R855" i="16" s="1"/>
  <c r="M42" i="17" s="1"/>
  <c r="M42" i="19" s="1"/>
  <c r="V371" i="9"/>
  <c r="U372" i="9"/>
  <c r="U373" i="9" s="1"/>
  <c r="U374" i="9" s="1"/>
  <c r="W360" i="9"/>
  <c r="W361" i="9" s="1"/>
  <c r="W362" i="9" s="1"/>
  <c r="X359" i="9"/>
  <c r="Y353" i="9"/>
  <c r="X354" i="9"/>
  <c r="X355" i="9" s="1"/>
  <c r="X356" i="9" s="1"/>
  <c r="AF182" i="9"/>
  <c r="AE183" i="9"/>
  <c r="AE184" i="9" s="1"/>
  <c r="AE185" i="9" s="1"/>
  <c r="AG176" i="9"/>
  <c r="AG177" i="9" s="1"/>
  <c r="AG178" i="9" s="1"/>
  <c r="AG179" i="9" s="1"/>
  <c r="AF177" i="9"/>
  <c r="AF178" i="9" s="1"/>
  <c r="AF179" i="9" s="1"/>
  <c r="Z342" i="9"/>
  <c r="Z343" i="9" s="1"/>
  <c r="Z344" i="9" s="1"/>
  <c r="AA341" i="9"/>
  <c r="AA342" i="9" s="1"/>
  <c r="AA343" i="9" s="1"/>
  <c r="AA344" i="9" s="1"/>
  <c r="T383" i="9"/>
  <c r="S384" i="9"/>
  <c r="S385" i="9" s="1"/>
  <c r="S386" i="9" s="1"/>
  <c r="AF85" i="9"/>
  <c r="AE86" i="9"/>
  <c r="AE87" i="9" s="1"/>
  <c r="AE88" i="9" s="1"/>
  <c r="V366" i="9"/>
  <c r="V367" i="9" s="1"/>
  <c r="V368" i="9" s="1"/>
  <c r="W365" i="9"/>
  <c r="R392" i="9"/>
  <c r="R394" i="9" s="1"/>
  <c r="R395" i="9" s="1"/>
  <c r="R390" i="9"/>
  <c r="R391" i="9" s="1"/>
  <c r="S389" i="9"/>
  <c r="Z347" i="9"/>
  <c r="Y348" i="9"/>
  <c r="Y349" i="9" s="1"/>
  <c r="Y350" i="9" s="1"/>
  <c r="T378" i="9"/>
  <c r="T379" i="9" s="1"/>
  <c r="T380" i="9" s="1"/>
  <c r="U377" i="9"/>
  <c r="AE91" i="9"/>
  <c r="AD92" i="9"/>
  <c r="AD93" i="9" s="1"/>
  <c r="AD94" i="9" s="1"/>
  <c r="AD189" i="9"/>
  <c r="AD190" i="9" s="1"/>
  <c r="AD191" i="9" s="1"/>
  <c r="AE188" i="9"/>
  <c r="AG79" i="9"/>
  <c r="AG80" i="9" s="1"/>
  <c r="AG81" i="9" s="1"/>
  <c r="AG82" i="9" s="1"/>
  <c r="AF80" i="9"/>
  <c r="AF81" i="9" s="1"/>
  <c r="AF82" i="9" s="1"/>
  <c r="AG273" i="9"/>
  <c r="AG274" i="9" s="1"/>
  <c r="AG275" i="9" s="1"/>
  <c r="AG276" i="9" s="1"/>
  <c r="AF274" i="9"/>
  <c r="AF275" i="9" s="1"/>
  <c r="AF276" i="9" s="1"/>
  <c r="AE280" i="9"/>
  <c r="AE281" i="9" s="1"/>
  <c r="AE282" i="9" s="1"/>
  <c r="AF279" i="9"/>
  <c r="AD288" i="9"/>
  <c r="AD286" i="9"/>
  <c r="AD287" i="9" s="1"/>
  <c r="AE285" i="9"/>
  <c r="AD291" i="9"/>
  <c r="AC292" i="9"/>
  <c r="AC293" i="9" s="1"/>
  <c r="AC294" i="9" s="1"/>
  <c r="P810" i="16"/>
  <c r="Q810" i="16" s="1"/>
  <c r="R810" i="16" s="1"/>
  <c r="P60" i="17" s="1"/>
  <c r="P60" i="19" s="1"/>
  <c r="P809" i="16"/>
  <c r="Q809" i="16" s="1"/>
  <c r="R809" i="16" s="1"/>
  <c r="O61" i="17" s="1"/>
  <c r="O61" i="19" s="1"/>
  <c r="P805" i="16"/>
  <c r="Q805" i="16" s="1"/>
  <c r="R805" i="16" s="1"/>
  <c r="O63" i="17" s="1"/>
  <c r="O63" i="19" s="1"/>
  <c r="P806" i="16"/>
  <c r="Q806" i="16" s="1"/>
  <c r="R806" i="16" s="1"/>
  <c r="P62" i="17" s="1"/>
  <c r="P62" i="19" s="1"/>
  <c r="P808" i="16"/>
  <c r="Q808" i="16" s="1"/>
  <c r="R808" i="16" s="1"/>
  <c r="P61" i="17" s="1"/>
  <c r="P61" i="19" s="1"/>
  <c r="P803" i="16"/>
  <c r="Q803" i="16" s="1"/>
  <c r="R803" i="16" s="1"/>
  <c r="O64" i="17" s="1"/>
  <c r="O64" i="19" s="1"/>
  <c r="P807" i="16"/>
  <c r="Q807" i="16" s="1"/>
  <c r="R807" i="16" s="1"/>
  <c r="O62" i="17" s="1"/>
  <c r="O62" i="19" s="1"/>
  <c r="P804" i="16"/>
  <c r="Q804" i="16" s="1"/>
  <c r="R804" i="16" s="1"/>
  <c r="P63" i="17" s="1"/>
  <c r="P63" i="19" s="1"/>
  <c r="P864" i="16"/>
  <c r="Q864" i="16" s="1"/>
  <c r="R864" i="16" s="1"/>
  <c r="N48" i="17" s="1"/>
  <c r="N48" i="19" s="1"/>
  <c r="P863" i="16"/>
  <c r="Q863" i="16" s="1"/>
  <c r="R863" i="16" s="1"/>
  <c r="M47" i="17" s="1"/>
  <c r="M47" i="19" s="1"/>
  <c r="P861" i="16"/>
  <c r="Q861" i="16" s="1"/>
  <c r="R861" i="16" s="1"/>
  <c r="M45" i="17" s="1"/>
  <c r="M45" i="19" s="1"/>
  <c r="P862" i="16"/>
  <c r="Q862" i="16" s="1"/>
  <c r="R862" i="16" s="1"/>
  <c r="N47" i="17" s="1"/>
  <c r="N47" i="19" s="1"/>
  <c r="P859" i="16"/>
  <c r="Q859" i="16" s="1"/>
  <c r="R859" i="16" s="1"/>
  <c r="M44" i="17" s="1"/>
  <c r="M44" i="19" s="1"/>
  <c r="P860" i="16"/>
  <c r="Q860" i="16" s="1"/>
  <c r="R860" i="16" s="1"/>
  <c r="N45" i="17" s="1"/>
  <c r="N45" i="19" s="1"/>
  <c r="P865" i="16"/>
  <c r="Q865" i="16" s="1"/>
  <c r="R865" i="16" s="1"/>
  <c r="M48" i="17" s="1"/>
  <c r="M48" i="19" s="1"/>
  <c r="P866" i="16"/>
  <c r="Q866" i="16" s="1"/>
  <c r="R866" i="16" s="1"/>
  <c r="N49" i="17" s="1"/>
  <c r="N49" i="19" s="1"/>
  <c r="D77" i="18"/>
  <c r="D95" i="18"/>
  <c r="D111" i="18"/>
  <c r="P885" i="16" l="1"/>
  <c r="Q885" i="16" s="1"/>
  <c r="R885" i="16" s="1"/>
  <c r="M58" i="17" s="1"/>
  <c r="M58" i="19" s="1"/>
  <c r="P889" i="16"/>
  <c r="Q889" i="16" s="1"/>
  <c r="R889" i="16" s="1"/>
  <c r="M60" i="17" s="1"/>
  <c r="M60" i="19" s="1"/>
  <c r="P883" i="16"/>
  <c r="Q883" i="16" s="1"/>
  <c r="R883" i="16" s="1"/>
  <c r="M57" i="17" s="1"/>
  <c r="M57" i="19" s="1"/>
  <c r="P884" i="16"/>
  <c r="Q884" i="16" s="1"/>
  <c r="R884" i="16" s="1"/>
  <c r="N58" i="17" s="1"/>
  <c r="N58" i="19" s="1"/>
  <c r="P890" i="16"/>
  <c r="Q890" i="16" s="1"/>
  <c r="R890" i="16" s="1"/>
  <c r="N61" i="17" s="1"/>
  <c r="N61" i="19" s="1"/>
  <c r="P888" i="16"/>
  <c r="Q888" i="16" s="1"/>
  <c r="R888" i="16" s="1"/>
  <c r="N60" i="17" s="1"/>
  <c r="N60" i="19" s="1"/>
  <c r="P886" i="16"/>
  <c r="Q886" i="16" s="1"/>
  <c r="R886" i="16" s="1"/>
  <c r="N59" i="17" s="1"/>
  <c r="N59" i="19" s="1"/>
  <c r="P887" i="16"/>
  <c r="Q887" i="16" s="1"/>
  <c r="R887" i="16" s="1"/>
  <c r="M59" i="17" s="1"/>
  <c r="M59" i="19" s="1"/>
  <c r="U378" i="9"/>
  <c r="U379" i="9" s="1"/>
  <c r="U380" i="9" s="1"/>
  <c r="V377" i="9"/>
  <c r="S395" i="9"/>
  <c r="R396" i="9"/>
  <c r="R397" i="9" s="1"/>
  <c r="R398" i="9" s="1"/>
  <c r="Z353" i="9"/>
  <c r="Y354" i="9"/>
  <c r="Y355" i="9" s="1"/>
  <c r="Y356" i="9" s="1"/>
  <c r="S390" i="9"/>
  <c r="S391" i="9" s="1"/>
  <c r="S392" i="9"/>
  <c r="T389" i="9"/>
  <c r="X365" i="9"/>
  <c r="W366" i="9"/>
  <c r="W367" i="9" s="1"/>
  <c r="W368" i="9" s="1"/>
  <c r="X360" i="9"/>
  <c r="X361" i="9" s="1"/>
  <c r="X362" i="9" s="1"/>
  <c r="Y359" i="9"/>
  <c r="T384" i="9"/>
  <c r="T385" i="9" s="1"/>
  <c r="T386" i="9" s="1"/>
  <c r="U383" i="9"/>
  <c r="AF188" i="9"/>
  <c r="AE189" i="9"/>
  <c r="AE190" i="9" s="1"/>
  <c r="AE191" i="9" s="1"/>
  <c r="AF91" i="9"/>
  <c r="AE92" i="9"/>
  <c r="AE93" i="9" s="1"/>
  <c r="AE94" i="9" s="1"/>
  <c r="Z348" i="9"/>
  <c r="Z349" i="9" s="1"/>
  <c r="Z350" i="9"/>
  <c r="AA347" i="9"/>
  <c r="AF86" i="9"/>
  <c r="AF87" i="9" s="1"/>
  <c r="AF88" i="9" s="1"/>
  <c r="AG85" i="9"/>
  <c r="AG182" i="9"/>
  <c r="AF183" i="9"/>
  <c r="AF184" i="9" s="1"/>
  <c r="AF185" i="9" s="1"/>
  <c r="V372" i="9"/>
  <c r="V373" i="9" s="1"/>
  <c r="V374" i="9" s="1"/>
  <c r="W371" i="9"/>
  <c r="AE291" i="9"/>
  <c r="AD292" i="9"/>
  <c r="AD293" i="9" s="1"/>
  <c r="AD294" i="9" s="1"/>
  <c r="AF280" i="9"/>
  <c r="AF281" i="9" s="1"/>
  <c r="AF282" i="9" s="1"/>
  <c r="AG279" i="9"/>
  <c r="AE286" i="9"/>
  <c r="AE287" i="9" s="1"/>
  <c r="AE288" i="9"/>
  <c r="AF285" i="9"/>
  <c r="P896" i="16"/>
  <c r="Q896" i="16" s="1"/>
  <c r="R896" i="16" s="1"/>
  <c r="N64" i="17" s="1"/>
  <c r="N64" i="19" s="1"/>
  <c r="P895" i="16"/>
  <c r="Q895" i="16" s="1"/>
  <c r="R895" i="16" s="1"/>
  <c r="M63" i="17" s="1"/>
  <c r="M63" i="19" s="1"/>
  <c r="P893" i="16"/>
  <c r="Q893" i="16" s="1"/>
  <c r="R893" i="16" s="1"/>
  <c r="M62" i="17" s="1"/>
  <c r="M62" i="19" s="1"/>
  <c r="P897" i="16"/>
  <c r="Q897" i="16" s="1"/>
  <c r="R897" i="16" s="1"/>
  <c r="M64" i="17" s="1"/>
  <c r="M64" i="19" s="1"/>
  <c r="P892" i="16"/>
  <c r="Q892" i="16" s="1"/>
  <c r="R892" i="16" s="1"/>
  <c r="N62" i="17" s="1"/>
  <c r="N62" i="19" s="1"/>
  <c r="P891" i="16"/>
  <c r="Q891" i="16" s="1"/>
  <c r="R891" i="16" s="1"/>
  <c r="M61" i="17" s="1"/>
  <c r="M61" i="19" s="1"/>
  <c r="P898" i="16"/>
  <c r="Q898" i="16" s="1"/>
  <c r="R898" i="16" s="1"/>
  <c r="N65" i="17" s="1"/>
  <c r="N65" i="19" s="1"/>
  <c r="P894" i="16"/>
  <c r="Q894" i="16" s="1"/>
  <c r="R894" i="16" s="1"/>
  <c r="N63" i="17" s="1"/>
  <c r="N63" i="19" s="1"/>
  <c r="P837" i="16"/>
  <c r="Q837" i="16" s="1"/>
  <c r="R837" i="16" s="1"/>
  <c r="O47" i="17" s="1"/>
  <c r="O47" i="19" s="1"/>
  <c r="P842" i="16"/>
  <c r="Q842" i="16" s="1"/>
  <c r="R842" i="16" s="1"/>
  <c r="P43" i="17" s="1"/>
  <c r="P43" i="19" s="1"/>
  <c r="P841" i="16"/>
  <c r="Q841" i="16" s="1"/>
  <c r="R841" i="16" s="1"/>
  <c r="O44" i="17" s="1"/>
  <c r="O44" i="19" s="1"/>
  <c r="P838" i="16"/>
  <c r="Q838" i="16" s="1"/>
  <c r="R838" i="16" s="1"/>
  <c r="P45" i="17" s="1"/>
  <c r="P45" i="19" s="1"/>
  <c r="P840" i="16"/>
  <c r="Q840" i="16" s="1"/>
  <c r="R840" i="16" s="1"/>
  <c r="P44" i="17" s="1"/>
  <c r="P44" i="19" s="1"/>
  <c r="P836" i="16"/>
  <c r="Q836" i="16" s="1"/>
  <c r="R836" i="16" s="1"/>
  <c r="P47" i="17" s="1"/>
  <c r="P47" i="19" s="1"/>
  <c r="P839" i="16"/>
  <c r="Q839" i="16" s="1"/>
  <c r="R839" i="16" s="1"/>
  <c r="O45" i="17" s="1"/>
  <c r="O45" i="19" s="1"/>
  <c r="P835" i="16"/>
  <c r="Q835" i="16" s="1"/>
  <c r="R835" i="16" s="1"/>
  <c r="O48" i="17" s="1"/>
  <c r="O48" i="19" s="1"/>
  <c r="D112" i="18"/>
  <c r="D96" i="18"/>
  <c r="D78" i="18"/>
  <c r="P920" i="16" l="1"/>
  <c r="Q920" i="16" s="1"/>
  <c r="R920" i="16" s="1"/>
  <c r="N76" i="17" s="1"/>
  <c r="N76" i="19" s="1"/>
  <c r="P919" i="16"/>
  <c r="Q919" i="16" s="1"/>
  <c r="R919" i="16" s="1"/>
  <c r="M75" i="17" s="1"/>
  <c r="M75" i="19" s="1"/>
  <c r="P917" i="16"/>
  <c r="Q917" i="16" s="1"/>
  <c r="R917" i="16" s="1"/>
  <c r="M74" i="17" s="1"/>
  <c r="M74" i="19" s="1"/>
  <c r="P915" i="16"/>
  <c r="Q915" i="16" s="1"/>
  <c r="R915" i="16" s="1"/>
  <c r="M73" i="17" s="1"/>
  <c r="M73" i="19" s="1"/>
  <c r="P916" i="16"/>
  <c r="Q916" i="16" s="1"/>
  <c r="R916" i="16" s="1"/>
  <c r="N74" i="17" s="1"/>
  <c r="N74" i="19" s="1"/>
  <c r="P918" i="16"/>
  <c r="Q918" i="16" s="1"/>
  <c r="R918" i="16" s="1"/>
  <c r="N75" i="17" s="1"/>
  <c r="N75" i="19" s="1"/>
  <c r="P921" i="16"/>
  <c r="Q921" i="16" s="1"/>
  <c r="R921" i="16" s="1"/>
  <c r="M76" i="17" s="1"/>
  <c r="M76" i="19" s="1"/>
  <c r="P922" i="16"/>
  <c r="Q922" i="16" s="1"/>
  <c r="R922" i="16" s="1"/>
  <c r="L68" i="17" s="1"/>
  <c r="L68" i="19" s="1"/>
  <c r="AH182" i="9"/>
  <c r="AG183" i="9"/>
  <c r="AG184" i="9" s="1"/>
  <c r="AG185" i="9" s="1"/>
  <c r="AA348" i="9"/>
  <c r="AA349" i="9" s="1"/>
  <c r="AA350" i="9" s="1"/>
  <c r="AB347" i="9"/>
  <c r="AB348" i="9" s="1"/>
  <c r="AB349" i="9" s="1"/>
  <c r="AB350" i="9" s="1"/>
  <c r="AF92" i="9"/>
  <c r="AF93" i="9" s="1"/>
  <c r="AF94" i="9"/>
  <c r="AG91" i="9"/>
  <c r="T395" i="9"/>
  <c r="S396" i="9"/>
  <c r="S397" i="9" s="1"/>
  <c r="S398" i="9" s="1"/>
  <c r="W372" i="9"/>
  <c r="W373" i="9" s="1"/>
  <c r="W374" i="9" s="1"/>
  <c r="X371" i="9"/>
  <c r="Z359" i="9"/>
  <c r="Y360" i="9"/>
  <c r="Y361" i="9" s="1"/>
  <c r="Y362" i="9" s="1"/>
  <c r="X366" i="9"/>
  <c r="X367" i="9" s="1"/>
  <c r="X368" i="9" s="1"/>
  <c r="Y365" i="9"/>
  <c r="V378" i="9"/>
  <c r="V379" i="9" s="1"/>
  <c r="V380" i="9" s="1"/>
  <c r="W377" i="9"/>
  <c r="U384" i="9"/>
  <c r="U385" i="9" s="1"/>
  <c r="U386" i="9" s="1"/>
  <c r="V383" i="9"/>
  <c r="AH85" i="9"/>
  <c r="AH86" i="9" s="1"/>
  <c r="AH87" i="9" s="1"/>
  <c r="AH88" i="9" s="1"/>
  <c r="AG86" i="9"/>
  <c r="AG87" i="9" s="1"/>
  <c r="AG88" i="9" s="1"/>
  <c r="AG188" i="9"/>
  <c r="AF189" i="9"/>
  <c r="AF190" i="9" s="1"/>
  <c r="AF191" i="9" s="1"/>
  <c r="T390" i="9"/>
  <c r="T391" i="9" s="1"/>
  <c r="T392" i="9"/>
  <c r="U389" i="9"/>
  <c r="AA353" i="9"/>
  <c r="Z354" i="9"/>
  <c r="Z355" i="9" s="1"/>
  <c r="Z356" i="9" s="1"/>
  <c r="AG280" i="9"/>
  <c r="AG281" i="9" s="1"/>
  <c r="AG282" i="9" s="1"/>
  <c r="AH279" i="9"/>
  <c r="AH280" i="9" s="1"/>
  <c r="AH281" i="9" s="1"/>
  <c r="AH282" i="9" s="1"/>
  <c r="AF286" i="9"/>
  <c r="AF287" i="9" s="1"/>
  <c r="AG285" i="9"/>
  <c r="AF288" i="9"/>
  <c r="AF291" i="9"/>
  <c r="AE292" i="9"/>
  <c r="AE293" i="9" s="1"/>
  <c r="AE294" i="9" s="1"/>
  <c r="P873" i="16"/>
  <c r="Q873" i="16" s="1"/>
  <c r="R873" i="16" s="1"/>
  <c r="M52" i="17" s="1"/>
  <c r="M52" i="19" s="1"/>
  <c r="P874" i="16"/>
  <c r="Q874" i="16" s="1"/>
  <c r="R874" i="16" s="1"/>
  <c r="N53" i="17" s="1"/>
  <c r="N53" i="19" s="1"/>
  <c r="P870" i="16"/>
  <c r="Q870" i="16" s="1"/>
  <c r="R870" i="16" s="1"/>
  <c r="N51" i="17" s="1"/>
  <c r="N51" i="19" s="1"/>
  <c r="P869" i="16"/>
  <c r="Q869" i="16" s="1"/>
  <c r="R869" i="16" s="1"/>
  <c r="M50" i="17" s="1"/>
  <c r="M50" i="19" s="1"/>
  <c r="P872" i="16"/>
  <c r="Q872" i="16" s="1"/>
  <c r="R872" i="16" s="1"/>
  <c r="N52" i="17" s="1"/>
  <c r="N52" i="19" s="1"/>
  <c r="P868" i="16"/>
  <c r="Q868" i="16" s="1"/>
  <c r="R868" i="16" s="1"/>
  <c r="N50" i="17" s="1"/>
  <c r="N50" i="19" s="1"/>
  <c r="P871" i="16"/>
  <c r="Q871" i="16" s="1"/>
  <c r="R871" i="16" s="1"/>
  <c r="M51" i="17" s="1"/>
  <c r="M51" i="19" s="1"/>
  <c r="P867" i="16"/>
  <c r="Q867" i="16" s="1"/>
  <c r="R867" i="16" s="1"/>
  <c r="M49" i="17" s="1"/>
  <c r="M49" i="19" s="1"/>
  <c r="P929" i="16"/>
  <c r="Q929" i="16" s="1"/>
  <c r="R929" i="16" s="1"/>
  <c r="K65" i="17" s="1"/>
  <c r="K65" i="19" s="1"/>
  <c r="P926" i="16"/>
  <c r="Q926" i="16" s="1"/>
  <c r="R926" i="16" s="1"/>
  <c r="L66" i="17" s="1"/>
  <c r="L66" i="19" s="1"/>
  <c r="P924" i="16"/>
  <c r="Q924" i="16" s="1"/>
  <c r="R924" i="16" s="1"/>
  <c r="L67" i="17" s="1"/>
  <c r="L67" i="19" s="1"/>
  <c r="P923" i="16"/>
  <c r="Q923" i="16" s="1"/>
  <c r="R923" i="16" s="1"/>
  <c r="K68" i="17" s="1"/>
  <c r="K68" i="19" s="1"/>
  <c r="P927" i="16"/>
  <c r="Q927" i="16" s="1"/>
  <c r="R927" i="16" s="1"/>
  <c r="K66" i="17" s="1"/>
  <c r="K66" i="19" s="1"/>
  <c r="P930" i="16"/>
  <c r="Q930" i="16" s="1"/>
  <c r="R930" i="16" s="1"/>
  <c r="L64" i="17" s="1"/>
  <c r="L64" i="19" s="1"/>
  <c r="P925" i="16"/>
  <c r="Q925" i="16" s="1"/>
  <c r="R925" i="16" s="1"/>
  <c r="K67" i="17" s="1"/>
  <c r="K67" i="19" s="1"/>
  <c r="P928" i="16"/>
  <c r="Q928" i="16" s="1"/>
  <c r="R928" i="16" s="1"/>
  <c r="L65" i="17" s="1"/>
  <c r="L65" i="19" s="1"/>
  <c r="D97" i="18"/>
  <c r="D113" i="18"/>
  <c r="D79" i="18"/>
  <c r="D119" i="18"/>
  <c r="P949" i="16" l="1"/>
  <c r="Q949" i="16" s="1"/>
  <c r="R949" i="16" s="1"/>
  <c r="K55" i="17" s="1"/>
  <c r="K55" i="19" s="1"/>
  <c r="P954" i="16"/>
  <c r="Q954" i="16" s="1"/>
  <c r="R954" i="16" s="1"/>
  <c r="L52" i="17" s="1"/>
  <c r="L52" i="19" s="1"/>
  <c r="P953" i="16"/>
  <c r="Q953" i="16" s="1"/>
  <c r="R953" i="16" s="1"/>
  <c r="K53" i="17" s="1"/>
  <c r="K53" i="19" s="1"/>
  <c r="P950" i="16"/>
  <c r="Q950" i="16" s="1"/>
  <c r="R950" i="16" s="1"/>
  <c r="L54" i="17" s="1"/>
  <c r="L54" i="19" s="1"/>
  <c r="P948" i="16"/>
  <c r="Q948" i="16" s="1"/>
  <c r="R948" i="16" s="1"/>
  <c r="L55" i="17" s="1"/>
  <c r="L55" i="19" s="1"/>
  <c r="P952" i="16"/>
  <c r="Q952" i="16" s="1"/>
  <c r="R952" i="16" s="1"/>
  <c r="L53" i="17" s="1"/>
  <c r="L53" i="19" s="1"/>
  <c r="P951" i="16"/>
  <c r="Q951" i="16" s="1"/>
  <c r="R951" i="16" s="1"/>
  <c r="K54" i="17" s="1"/>
  <c r="K54" i="19" s="1"/>
  <c r="P947" i="16"/>
  <c r="Q947" i="16" s="1"/>
  <c r="R947" i="16" s="1"/>
  <c r="K56" i="17" s="1"/>
  <c r="K56" i="19" s="1"/>
  <c r="U392" i="9"/>
  <c r="U390" i="9"/>
  <c r="U391" i="9" s="1"/>
  <c r="V389" i="9"/>
  <c r="AG189" i="9"/>
  <c r="AG190" i="9" s="1"/>
  <c r="AG191" i="9" s="1"/>
  <c r="AH188" i="9"/>
  <c r="Z365" i="9"/>
  <c r="Y366" i="9"/>
  <c r="Y367" i="9" s="1"/>
  <c r="Y368" i="9" s="1"/>
  <c r="Y371" i="9"/>
  <c r="X372" i="9"/>
  <c r="X373" i="9" s="1"/>
  <c r="X374" i="9" s="1"/>
  <c r="AH91" i="9"/>
  <c r="AG92" i="9"/>
  <c r="AG93" i="9" s="1"/>
  <c r="AG94" i="9" s="1"/>
  <c r="W378" i="9"/>
  <c r="W379" i="9" s="1"/>
  <c r="W380" i="9" s="1"/>
  <c r="X377" i="9"/>
  <c r="AA354" i="9"/>
  <c r="AA355" i="9" s="1"/>
  <c r="AA356" i="9" s="1"/>
  <c r="AB353" i="9"/>
  <c r="V384" i="9"/>
  <c r="V385" i="9" s="1"/>
  <c r="V386" i="9" s="1"/>
  <c r="W383" i="9"/>
  <c r="Z360" i="9"/>
  <c r="Z361" i="9" s="1"/>
  <c r="Z362" i="9" s="1"/>
  <c r="AA359" i="9"/>
  <c r="T396" i="9"/>
  <c r="T397" i="9" s="1"/>
  <c r="T398" i="9" s="1"/>
  <c r="U395" i="9"/>
  <c r="AH183" i="9"/>
  <c r="AH184" i="9" s="1"/>
  <c r="AH185" i="9" s="1"/>
  <c r="AG286" i="9"/>
  <c r="AG287" i="9" s="1"/>
  <c r="AG288" i="9"/>
  <c r="AH285" i="9"/>
  <c r="AF292" i="9"/>
  <c r="AF293" i="9" s="1"/>
  <c r="AF294" i="9" s="1"/>
  <c r="AG291" i="9"/>
  <c r="P960" i="16"/>
  <c r="Q960" i="16" s="1"/>
  <c r="R960" i="16" s="1"/>
  <c r="L49" i="17" s="1"/>
  <c r="L49" i="19" s="1"/>
  <c r="P959" i="16"/>
  <c r="Q959" i="16" s="1"/>
  <c r="R959" i="16" s="1"/>
  <c r="K50" i="17" s="1"/>
  <c r="K50" i="19" s="1"/>
  <c r="P961" i="16"/>
  <c r="Q961" i="16" s="1"/>
  <c r="R961" i="16" s="1"/>
  <c r="K49" i="17" s="1"/>
  <c r="K49" i="19" s="1"/>
  <c r="P955" i="16"/>
  <c r="Q955" i="16" s="1"/>
  <c r="R955" i="16" s="1"/>
  <c r="K52" i="17" s="1"/>
  <c r="K52" i="19" s="1"/>
  <c r="P958" i="16"/>
  <c r="Q958" i="16" s="1"/>
  <c r="R958" i="16" s="1"/>
  <c r="L50" i="17" s="1"/>
  <c r="L50" i="19" s="1"/>
  <c r="P962" i="16"/>
  <c r="Q962" i="16" s="1"/>
  <c r="R962" i="16" s="1"/>
  <c r="I49" i="17" s="1"/>
  <c r="I49" i="19" s="1"/>
  <c r="P957" i="16"/>
  <c r="Q957" i="16" s="1"/>
  <c r="R957" i="16" s="1"/>
  <c r="K51" i="17" s="1"/>
  <c r="K51" i="19" s="1"/>
  <c r="P956" i="16"/>
  <c r="Q956" i="16" s="1"/>
  <c r="R956" i="16" s="1"/>
  <c r="L51" i="17" s="1"/>
  <c r="L51" i="19" s="1"/>
  <c r="P906" i="16"/>
  <c r="Q906" i="16" s="1"/>
  <c r="R906" i="16" s="1"/>
  <c r="N69" i="17" s="1"/>
  <c r="N69" i="19" s="1"/>
  <c r="P902" i="16"/>
  <c r="Q902" i="16" s="1"/>
  <c r="R902" i="16" s="1"/>
  <c r="N67" i="17" s="1"/>
  <c r="N67" i="19" s="1"/>
  <c r="P904" i="16"/>
  <c r="Q904" i="16" s="1"/>
  <c r="R904" i="16" s="1"/>
  <c r="N68" i="17" s="1"/>
  <c r="N68" i="19" s="1"/>
  <c r="P901" i="16"/>
  <c r="Q901" i="16" s="1"/>
  <c r="R901" i="16" s="1"/>
  <c r="M66" i="17" s="1"/>
  <c r="M66" i="19" s="1"/>
  <c r="P900" i="16"/>
  <c r="Q900" i="16" s="1"/>
  <c r="R900" i="16" s="1"/>
  <c r="N66" i="17" s="1"/>
  <c r="N66" i="19" s="1"/>
  <c r="P903" i="16"/>
  <c r="Q903" i="16" s="1"/>
  <c r="R903" i="16" s="1"/>
  <c r="M67" i="17" s="1"/>
  <c r="M67" i="19" s="1"/>
  <c r="P899" i="16"/>
  <c r="Q899" i="16" s="1"/>
  <c r="R899" i="16" s="1"/>
  <c r="M65" i="17" s="1"/>
  <c r="M65" i="19" s="1"/>
  <c r="P905" i="16"/>
  <c r="Q905" i="16" s="1"/>
  <c r="R905" i="16" s="1"/>
  <c r="M68" i="17" s="1"/>
  <c r="M68" i="19" s="1"/>
  <c r="P526" i="16"/>
  <c r="Q526" i="16" s="1"/>
  <c r="R526" i="16" s="1"/>
  <c r="X58" i="17" s="1"/>
  <c r="X58" i="19" s="1"/>
  <c r="P524" i="16"/>
  <c r="Q524" i="16" s="1"/>
  <c r="R524" i="16" s="1"/>
  <c r="X59" i="17" s="1"/>
  <c r="X59" i="19" s="1"/>
  <c r="P530" i="16"/>
  <c r="Q530" i="16" s="1"/>
  <c r="R530" i="16" s="1"/>
  <c r="X56" i="17" s="1"/>
  <c r="X56" i="19" s="1"/>
  <c r="P523" i="16"/>
  <c r="Q523" i="16" s="1"/>
  <c r="R523" i="16" s="1"/>
  <c r="W60" i="17" s="1"/>
  <c r="W60" i="19" s="1"/>
  <c r="P528" i="16"/>
  <c r="Q528" i="16" s="1"/>
  <c r="R528" i="16" s="1"/>
  <c r="X57" i="17" s="1"/>
  <c r="X57" i="19" s="1"/>
  <c r="P525" i="16"/>
  <c r="Q525" i="16" s="1"/>
  <c r="R525" i="16" s="1"/>
  <c r="W59" i="17" s="1"/>
  <c r="W59" i="19" s="1"/>
  <c r="P527" i="16"/>
  <c r="Q527" i="16" s="1"/>
  <c r="R527" i="16" s="1"/>
  <c r="W58" i="17" s="1"/>
  <c r="W58" i="19" s="1"/>
  <c r="P529" i="16"/>
  <c r="Q529" i="16" s="1"/>
  <c r="R529" i="16" s="1"/>
  <c r="W57" i="17" s="1"/>
  <c r="W57" i="19" s="1"/>
  <c r="D120" i="18"/>
  <c r="D114" i="18"/>
  <c r="D80" i="18"/>
  <c r="D98" i="18"/>
  <c r="P981" i="16" l="1"/>
  <c r="Q981" i="16" s="1"/>
  <c r="R981" i="16" s="1"/>
  <c r="H58" i="17" s="1"/>
  <c r="H58" i="19" s="1"/>
  <c r="P985" i="16"/>
  <c r="Q985" i="16" s="1"/>
  <c r="R985" i="16" s="1"/>
  <c r="H60" i="17" s="1"/>
  <c r="H60" i="19" s="1"/>
  <c r="P980" i="16"/>
  <c r="Q980" i="16" s="1"/>
  <c r="R980" i="16" s="1"/>
  <c r="I58" i="17" s="1"/>
  <c r="I58" i="19" s="1"/>
  <c r="P979" i="16"/>
  <c r="Q979" i="16" s="1"/>
  <c r="R979" i="16" s="1"/>
  <c r="H57" i="17" s="1"/>
  <c r="H57" i="19" s="1"/>
  <c r="P986" i="16"/>
  <c r="Q986" i="16" s="1"/>
  <c r="R986" i="16" s="1"/>
  <c r="I61" i="17" s="1"/>
  <c r="I61" i="19" s="1"/>
  <c r="P983" i="16"/>
  <c r="Q983" i="16" s="1"/>
  <c r="R983" i="16" s="1"/>
  <c r="H59" i="17" s="1"/>
  <c r="H59" i="19" s="1"/>
  <c r="P982" i="16"/>
  <c r="Q982" i="16" s="1"/>
  <c r="R982" i="16" s="1"/>
  <c r="I59" i="17" s="1"/>
  <c r="I59" i="19" s="1"/>
  <c r="P984" i="16"/>
  <c r="Q984" i="16" s="1"/>
  <c r="R984" i="16" s="1"/>
  <c r="I60" i="17" s="1"/>
  <c r="I60" i="19" s="1"/>
  <c r="AB359" i="9"/>
  <c r="AA360" i="9"/>
  <c r="AA361" i="9" s="1"/>
  <c r="AA362" i="9" s="1"/>
  <c r="AB354" i="9"/>
  <c r="AB355" i="9" s="1"/>
  <c r="AB356" i="9" s="1"/>
  <c r="AC353" i="9"/>
  <c r="AC354" i="9" s="1"/>
  <c r="AC355" i="9" s="1"/>
  <c r="AC356" i="9" s="1"/>
  <c r="Y372" i="9"/>
  <c r="Y373" i="9" s="1"/>
  <c r="Y374" i="9"/>
  <c r="Z371" i="9"/>
  <c r="AI91" i="9"/>
  <c r="AI92" i="9" s="1"/>
  <c r="AI93" i="9" s="1"/>
  <c r="AI94" i="9" s="1"/>
  <c r="AH92" i="9"/>
  <c r="AH93" i="9" s="1"/>
  <c r="AH94" i="9" s="1"/>
  <c r="W389" i="9"/>
  <c r="V392" i="9"/>
  <c r="V390" i="9"/>
  <c r="V391" i="9" s="1"/>
  <c r="U396" i="9"/>
  <c r="U397" i="9" s="1"/>
  <c r="V395" i="9"/>
  <c r="U398" i="9"/>
  <c r="X383" i="9"/>
  <c r="W384" i="9"/>
  <c r="W385" i="9" s="1"/>
  <c r="W386" i="9" s="1"/>
  <c r="Y377" i="9"/>
  <c r="X378" i="9"/>
  <c r="X379" i="9" s="1"/>
  <c r="X380" i="9" s="1"/>
  <c r="Z366" i="9"/>
  <c r="Z367" i="9" s="1"/>
  <c r="Z368" i="9" s="1"/>
  <c r="AA365" i="9"/>
  <c r="AH189" i="9"/>
  <c r="AH190" i="9" s="1"/>
  <c r="AH191" i="9" s="1"/>
  <c r="AI188" i="9"/>
  <c r="AI189" i="9" s="1"/>
  <c r="AI190" i="9" s="1"/>
  <c r="AI191" i="9" s="1"/>
  <c r="AI285" i="9"/>
  <c r="AH286" i="9"/>
  <c r="AH287" i="9" s="1"/>
  <c r="AH288" i="9"/>
  <c r="AG292" i="9"/>
  <c r="AG293" i="9" s="1"/>
  <c r="AG294" i="9" s="1"/>
  <c r="AH291" i="9"/>
  <c r="P992" i="16"/>
  <c r="Q992" i="16" s="1"/>
  <c r="R992" i="16" s="1"/>
  <c r="I64" i="17" s="1"/>
  <c r="I64" i="19" s="1"/>
  <c r="P991" i="16"/>
  <c r="Q991" i="16" s="1"/>
  <c r="R991" i="16" s="1"/>
  <c r="H63" i="17" s="1"/>
  <c r="H63" i="19" s="1"/>
  <c r="P993" i="16"/>
  <c r="Q993" i="16" s="1"/>
  <c r="R993" i="16" s="1"/>
  <c r="H64" i="17" s="1"/>
  <c r="H64" i="19" s="1"/>
  <c r="P990" i="16"/>
  <c r="Q990" i="16" s="1"/>
  <c r="R990" i="16" s="1"/>
  <c r="I63" i="17" s="1"/>
  <c r="I63" i="19" s="1"/>
  <c r="P987" i="16"/>
  <c r="Q987" i="16" s="1"/>
  <c r="R987" i="16" s="1"/>
  <c r="H61" i="17" s="1"/>
  <c r="H61" i="19" s="1"/>
  <c r="P989" i="16"/>
  <c r="Q989" i="16" s="1"/>
  <c r="R989" i="16" s="1"/>
  <c r="H62" i="17" s="1"/>
  <c r="H62" i="19" s="1"/>
  <c r="P994" i="16"/>
  <c r="Q994" i="16" s="1"/>
  <c r="R994" i="16" s="1"/>
  <c r="I65" i="17" s="1"/>
  <c r="I65" i="19" s="1"/>
  <c r="P988" i="16"/>
  <c r="Q988" i="16" s="1"/>
  <c r="R988" i="16" s="1"/>
  <c r="I62" i="17" s="1"/>
  <c r="I62" i="19" s="1"/>
  <c r="P933" i="16"/>
  <c r="Q933" i="16" s="1"/>
  <c r="R933" i="16" s="1"/>
  <c r="K63" i="17" s="1"/>
  <c r="K63" i="19" s="1"/>
  <c r="P934" i="16"/>
  <c r="Q934" i="16" s="1"/>
  <c r="R934" i="16" s="1"/>
  <c r="L62" i="17" s="1"/>
  <c r="L62" i="19" s="1"/>
  <c r="P937" i="16"/>
  <c r="Q937" i="16" s="1"/>
  <c r="R937" i="16" s="1"/>
  <c r="K61" i="17" s="1"/>
  <c r="K61" i="19" s="1"/>
  <c r="P938" i="16"/>
  <c r="Q938" i="16" s="1"/>
  <c r="R938" i="16" s="1"/>
  <c r="L60" i="17" s="1"/>
  <c r="L60" i="19" s="1"/>
  <c r="P936" i="16"/>
  <c r="Q936" i="16" s="1"/>
  <c r="R936" i="16" s="1"/>
  <c r="L61" i="17" s="1"/>
  <c r="L61" i="19" s="1"/>
  <c r="P931" i="16"/>
  <c r="Q931" i="16" s="1"/>
  <c r="R931" i="16" s="1"/>
  <c r="K64" i="17" s="1"/>
  <c r="K64" i="19" s="1"/>
  <c r="P935" i="16"/>
  <c r="Q935" i="16" s="1"/>
  <c r="R935" i="16" s="1"/>
  <c r="K62" i="17" s="1"/>
  <c r="K62" i="19" s="1"/>
  <c r="P932" i="16"/>
  <c r="Q932" i="16" s="1"/>
  <c r="R932" i="16" s="1"/>
  <c r="L63" i="17" s="1"/>
  <c r="L63" i="19" s="1"/>
  <c r="P559" i="16"/>
  <c r="Q559" i="16" s="1"/>
  <c r="R559" i="16" s="1"/>
  <c r="W41" i="17" s="1"/>
  <c r="W41" i="19" s="1"/>
  <c r="P556" i="16"/>
  <c r="Q556" i="16" s="1"/>
  <c r="R556" i="16" s="1"/>
  <c r="X42" i="17" s="1"/>
  <c r="X42" i="19" s="1"/>
  <c r="P555" i="16"/>
  <c r="Q555" i="16" s="1"/>
  <c r="R555" i="16" s="1"/>
  <c r="W43" i="17" s="1"/>
  <c r="W43" i="19" s="1"/>
  <c r="P558" i="16"/>
  <c r="Q558" i="16" s="1"/>
  <c r="R558" i="16" s="1"/>
  <c r="X41" i="17" s="1"/>
  <c r="X41" i="19" s="1"/>
  <c r="P560" i="16"/>
  <c r="Q560" i="16" s="1"/>
  <c r="R560" i="16" s="1"/>
  <c r="X40" i="17" s="1"/>
  <c r="X40" i="19" s="1"/>
  <c r="P561" i="16"/>
  <c r="Q561" i="16" s="1"/>
  <c r="R561" i="16" s="1"/>
  <c r="W40" i="17" s="1"/>
  <c r="W40" i="19" s="1"/>
  <c r="P562" i="16"/>
  <c r="Q562" i="16" s="1"/>
  <c r="R562" i="16" s="1"/>
  <c r="V40" i="17" s="1"/>
  <c r="V40" i="19" s="1"/>
  <c r="P557" i="16"/>
  <c r="Q557" i="16" s="1"/>
  <c r="R557" i="16" s="1"/>
  <c r="W42" i="17" s="1"/>
  <c r="W42" i="19" s="1"/>
  <c r="D81" i="18"/>
  <c r="D121" i="18"/>
  <c r="D115" i="18"/>
  <c r="D99" i="18"/>
  <c r="D82" i="18"/>
  <c r="D100" i="18"/>
  <c r="P1049" i="16" l="1"/>
  <c r="Q1049" i="16" s="1"/>
  <c r="R1049" i="16" s="1"/>
  <c r="D52" i="17" s="1"/>
  <c r="D52" i="19" s="1"/>
  <c r="P1050" i="16"/>
  <c r="Q1050" i="16" s="1"/>
  <c r="R1050" i="16" s="1"/>
  <c r="E53" i="17" s="1"/>
  <c r="E53" i="19" s="1"/>
  <c r="P1045" i="16"/>
  <c r="Q1045" i="16" s="1"/>
  <c r="R1045" i="16" s="1"/>
  <c r="D50" i="17" s="1"/>
  <c r="D50" i="19" s="1"/>
  <c r="P1048" i="16"/>
  <c r="Q1048" i="16" s="1"/>
  <c r="R1048" i="16" s="1"/>
  <c r="E52" i="17" s="1"/>
  <c r="E52" i="19" s="1"/>
  <c r="P1047" i="16"/>
  <c r="Q1047" i="16" s="1"/>
  <c r="R1047" i="16" s="1"/>
  <c r="D51" i="17" s="1"/>
  <c r="D51" i="19" s="1"/>
  <c r="P1046" i="16"/>
  <c r="Q1046" i="16" s="1"/>
  <c r="R1046" i="16" s="1"/>
  <c r="E51" i="17" s="1"/>
  <c r="E51" i="19" s="1"/>
  <c r="P1044" i="16"/>
  <c r="Q1044" i="16" s="1"/>
  <c r="R1044" i="16" s="1"/>
  <c r="E50" i="17" s="1"/>
  <c r="E50" i="19" s="1"/>
  <c r="P1043" i="16"/>
  <c r="Q1043" i="16" s="1"/>
  <c r="R1043" i="16" s="1"/>
  <c r="D49" i="17" s="1"/>
  <c r="D49" i="19" s="1"/>
  <c r="P1017" i="16"/>
  <c r="Q1017" i="16" s="1"/>
  <c r="R1017" i="16" s="1"/>
  <c r="F61" i="17" s="1"/>
  <c r="F61" i="19" s="1"/>
  <c r="P1014" i="16"/>
  <c r="Q1014" i="16" s="1"/>
  <c r="R1014" i="16" s="1"/>
  <c r="G62" i="17" s="1"/>
  <c r="G62" i="19" s="1"/>
  <c r="P1018" i="16"/>
  <c r="Q1018" i="16" s="1"/>
  <c r="R1018" i="16" s="1"/>
  <c r="G60" i="17" s="1"/>
  <c r="G60" i="19" s="1"/>
  <c r="P1016" i="16"/>
  <c r="Q1016" i="16" s="1"/>
  <c r="R1016" i="16" s="1"/>
  <c r="G61" i="17" s="1"/>
  <c r="G61" i="19" s="1"/>
  <c r="P1012" i="16"/>
  <c r="Q1012" i="16" s="1"/>
  <c r="R1012" i="16" s="1"/>
  <c r="G63" i="17" s="1"/>
  <c r="G63" i="19" s="1"/>
  <c r="P1011" i="16"/>
  <c r="Q1011" i="16" s="1"/>
  <c r="R1011" i="16" s="1"/>
  <c r="F64" i="17" s="1"/>
  <c r="F64" i="19" s="1"/>
  <c r="P1013" i="16"/>
  <c r="Q1013" i="16" s="1"/>
  <c r="R1013" i="16" s="1"/>
  <c r="F63" i="17" s="1"/>
  <c r="F63" i="19" s="1"/>
  <c r="P1015" i="16"/>
  <c r="Q1015" i="16" s="1"/>
  <c r="R1015" i="16" s="1"/>
  <c r="F62" i="17" s="1"/>
  <c r="F62" i="19" s="1"/>
  <c r="Y383" i="9"/>
  <c r="X384" i="9"/>
  <c r="X385" i="9" s="1"/>
  <c r="X386" i="9" s="1"/>
  <c r="Y378" i="9"/>
  <c r="Y379" i="9" s="1"/>
  <c r="Y380" i="9" s="1"/>
  <c r="Z377" i="9"/>
  <c r="V396" i="9"/>
  <c r="V397" i="9" s="1"/>
  <c r="V398" i="9" s="1"/>
  <c r="W395" i="9"/>
  <c r="W392" i="9"/>
  <c r="X389" i="9"/>
  <c r="W390" i="9"/>
  <c r="W391" i="9" s="1"/>
  <c r="AA371" i="9"/>
  <c r="Z372" i="9"/>
  <c r="Z373" i="9" s="1"/>
  <c r="Z374" i="9" s="1"/>
  <c r="AA368" i="9"/>
  <c r="AB365" i="9"/>
  <c r="AA366" i="9"/>
  <c r="AA367" i="9" s="1"/>
  <c r="AB360" i="9"/>
  <c r="AB361" i="9" s="1"/>
  <c r="AB362" i="9" s="1"/>
  <c r="AC359" i="9"/>
  <c r="AH292" i="9"/>
  <c r="AH293" i="9" s="1"/>
  <c r="AH294" i="9" s="1"/>
  <c r="AI291" i="9"/>
  <c r="AI286" i="9"/>
  <c r="AI287" i="9" s="1"/>
  <c r="AI288" i="9"/>
  <c r="P1051" i="16"/>
  <c r="Q1051" i="16" s="1"/>
  <c r="R1051" i="16" s="1"/>
  <c r="D53" i="17" s="1"/>
  <c r="D53" i="19" s="1"/>
  <c r="P1058" i="16"/>
  <c r="Q1058" i="16" s="1"/>
  <c r="R1058" i="16" s="1"/>
  <c r="E57" i="17" s="1"/>
  <c r="E57" i="19" s="1"/>
  <c r="P1053" i="16"/>
  <c r="Q1053" i="16" s="1"/>
  <c r="R1053" i="16" s="1"/>
  <c r="D54" i="17" s="1"/>
  <c r="D54" i="19" s="1"/>
  <c r="P1052" i="16"/>
  <c r="Q1052" i="16" s="1"/>
  <c r="R1052" i="16" s="1"/>
  <c r="E54" i="17" s="1"/>
  <c r="E54" i="19" s="1"/>
  <c r="P1057" i="16"/>
  <c r="Q1057" i="16" s="1"/>
  <c r="R1057" i="16" s="1"/>
  <c r="D56" i="17" s="1"/>
  <c r="D56" i="19" s="1"/>
  <c r="P1056" i="16"/>
  <c r="Q1056" i="16" s="1"/>
  <c r="R1056" i="16" s="1"/>
  <c r="E56" i="17" s="1"/>
  <c r="E56" i="19" s="1"/>
  <c r="P1054" i="16"/>
  <c r="Q1054" i="16" s="1"/>
  <c r="R1054" i="16" s="1"/>
  <c r="E55" i="17" s="1"/>
  <c r="E55" i="19" s="1"/>
  <c r="P1055" i="16"/>
  <c r="Q1055" i="16" s="1"/>
  <c r="R1055" i="16" s="1"/>
  <c r="D55" i="17" s="1"/>
  <c r="D55" i="19" s="1"/>
  <c r="P969" i="16"/>
  <c r="Q969" i="16" s="1"/>
  <c r="R969" i="16" s="1"/>
  <c r="H52" i="17" s="1"/>
  <c r="H52" i="19" s="1"/>
  <c r="P970" i="16"/>
  <c r="Q970" i="16" s="1"/>
  <c r="R970" i="16" s="1"/>
  <c r="I53" i="17" s="1"/>
  <c r="I53" i="19" s="1"/>
  <c r="P966" i="16"/>
  <c r="Q966" i="16" s="1"/>
  <c r="R966" i="16" s="1"/>
  <c r="I51" i="17" s="1"/>
  <c r="I51" i="19" s="1"/>
  <c r="P965" i="16"/>
  <c r="Q965" i="16" s="1"/>
  <c r="R965" i="16" s="1"/>
  <c r="H50" i="17" s="1"/>
  <c r="H50" i="19" s="1"/>
  <c r="P968" i="16"/>
  <c r="Q968" i="16" s="1"/>
  <c r="R968" i="16" s="1"/>
  <c r="I52" i="17" s="1"/>
  <c r="I52" i="19" s="1"/>
  <c r="P964" i="16"/>
  <c r="Q964" i="16" s="1"/>
  <c r="R964" i="16" s="1"/>
  <c r="I50" i="17" s="1"/>
  <c r="I50" i="19" s="1"/>
  <c r="P967" i="16"/>
  <c r="Q967" i="16" s="1"/>
  <c r="R967" i="16" s="1"/>
  <c r="H51" i="17" s="1"/>
  <c r="H51" i="19" s="1"/>
  <c r="P963" i="16"/>
  <c r="Q963" i="16" s="1"/>
  <c r="R963" i="16" s="1"/>
  <c r="H49" i="17" s="1"/>
  <c r="H49" i="19" s="1"/>
  <c r="P1020" i="16"/>
  <c r="Q1020" i="16" s="1"/>
  <c r="R1020" i="16" s="1"/>
  <c r="G59" i="17" s="1"/>
  <c r="G59" i="19" s="1"/>
  <c r="P1026" i="16"/>
  <c r="Q1026" i="16" s="1"/>
  <c r="R1026" i="16" s="1"/>
  <c r="G56" i="17" s="1"/>
  <c r="G56" i="19" s="1"/>
  <c r="P1023" i="16"/>
  <c r="Q1023" i="16" s="1"/>
  <c r="R1023" i="16" s="1"/>
  <c r="F58" i="17" s="1"/>
  <c r="F58" i="19" s="1"/>
  <c r="P1022" i="16"/>
  <c r="Q1022" i="16" s="1"/>
  <c r="R1022" i="16" s="1"/>
  <c r="G58" i="17" s="1"/>
  <c r="G58" i="19" s="1"/>
  <c r="P1021" i="16"/>
  <c r="Q1021" i="16" s="1"/>
  <c r="R1021" i="16" s="1"/>
  <c r="F59" i="17" s="1"/>
  <c r="F59" i="19" s="1"/>
  <c r="P1025" i="16"/>
  <c r="Q1025" i="16" s="1"/>
  <c r="R1025" i="16" s="1"/>
  <c r="F57" i="17" s="1"/>
  <c r="F57" i="19" s="1"/>
  <c r="P1019" i="16"/>
  <c r="Q1019" i="16" s="1"/>
  <c r="R1019" i="16" s="1"/>
  <c r="F60" i="17" s="1"/>
  <c r="F60" i="19" s="1"/>
  <c r="P1024" i="16"/>
  <c r="Q1024" i="16" s="1"/>
  <c r="R1024" i="16" s="1"/>
  <c r="G57" i="17" s="1"/>
  <c r="G57" i="19" s="1"/>
  <c r="P594" i="16"/>
  <c r="Q594" i="16" s="1"/>
  <c r="R594" i="16" s="1"/>
  <c r="V57" i="17" s="1"/>
  <c r="V57" i="19" s="1"/>
  <c r="P590" i="16"/>
  <c r="Q590" i="16" s="1"/>
  <c r="R590" i="16" s="1"/>
  <c r="V55" i="17" s="1"/>
  <c r="V55" i="19" s="1"/>
  <c r="P588" i="16"/>
  <c r="Q588" i="16" s="1"/>
  <c r="R588" i="16" s="1"/>
  <c r="V54" i="17" s="1"/>
  <c r="V54" i="19" s="1"/>
  <c r="P592" i="16"/>
  <c r="Q592" i="16" s="1"/>
  <c r="R592" i="16" s="1"/>
  <c r="V56" i="17" s="1"/>
  <c r="V56" i="19" s="1"/>
  <c r="P593" i="16"/>
  <c r="Q593" i="16" s="1"/>
  <c r="R593" i="16" s="1"/>
  <c r="U56" i="17" s="1"/>
  <c r="U56" i="19" s="1"/>
  <c r="P591" i="16"/>
  <c r="Q591" i="16" s="1"/>
  <c r="R591" i="16" s="1"/>
  <c r="U55" i="17" s="1"/>
  <c r="U55" i="19" s="1"/>
  <c r="P589" i="16"/>
  <c r="Q589" i="16" s="1"/>
  <c r="R589" i="16" s="1"/>
  <c r="U54" i="17" s="1"/>
  <c r="U54" i="19" s="1"/>
  <c r="P587" i="16"/>
  <c r="Q587" i="16" s="1"/>
  <c r="R587" i="16" s="1"/>
  <c r="U53" i="17" s="1"/>
  <c r="U53" i="19" s="1"/>
  <c r="D116" i="18"/>
  <c r="D122" i="18"/>
  <c r="AB371" i="9" l="1"/>
  <c r="AA372" i="9"/>
  <c r="AA373" i="9" s="1"/>
  <c r="AA374" i="9" s="1"/>
  <c r="W396" i="9"/>
  <c r="W397" i="9" s="1"/>
  <c r="W398" i="9" s="1"/>
  <c r="X395" i="9"/>
  <c r="AD359" i="9"/>
  <c r="AD360" i="9" s="1"/>
  <c r="AD361" i="9" s="1"/>
  <c r="AD362" i="9" s="1"/>
  <c r="AC360" i="9"/>
  <c r="AC361" i="9" s="1"/>
  <c r="AC362" i="9" s="1"/>
  <c r="X392" i="9"/>
  <c r="X390" i="9"/>
  <c r="X391" i="9" s="1"/>
  <c r="Y389" i="9"/>
  <c r="Z378" i="9"/>
  <c r="Z379" i="9" s="1"/>
  <c r="Z380" i="9" s="1"/>
  <c r="AA377" i="9"/>
  <c r="AC365" i="9"/>
  <c r="AB366" i="9"/>
  <c r="AB367" i="9" s="1"/>
  <c r="AB368" i="9" s="1"/>
  <c r="Z383" i="9"/>
  <c r="Y384" i="9"/>
  <c r="Y385" i="9" s="1"/>
  <c r="Y386" i="9" s="1"/>
  <c r="AJ291" i="9"/>
  <c r="AJ292" i="9" s="1"/>
  <c r="AJ293" i="9" s="1"/>
  <c r="AJ294" i="9" s="1"/>
  <c r="AI292" i="9"/>
  <c r="AI293" i="9" s="1"/>
  <c r="AI294" i="9" s="1"/>
  <c r="P1001" i="16"/>
  <c r="Q1001" i="16" s="1"/>
  <c r="R1001" i="16" s="1"/>
  <c r="H68" i="17" s="1"/>
  <c r="H68" i="19" s="1"/>
  <c r="P998" i="16"/>
  <c r="Q998" i="16" s="1"/>
  <c r="R998" i="16" s="1"/>
  <c r="I67" i="17" s="1"/>
  <c r="I67" i="19" s="1"/>
  <c r="P996" i="16"/>
  <c r="Q996" i="16" s="1"/>
  <c r="R996" i="16" s="1"/>
  <c r="I66" i="17" s="1"/>
  <c r="I66" i="19" s="1"/>
  <c r="P997" i="16"/>
  <c r="Q997" i="16" s="1"/>
  <c r="R997" i="16" s="1"/>
  <c r="H66" i="17" s="1"/>
  <c r="H66" i="19" s="1"/>
  <c r="P1000" i="16"/>
  <c r="Q1000" i="16" s="1"/>
  <c r="R1000" i="16" s="1"/>
  <c r="I68" i="17" s="1"/>
  <c r="I68" i="19" s="1"/>
  <c r="P995" i="16"/>
  <c r="Q995" i="16" s="1"/>
  <c r="R995" i="16" s="1"/>
  <c r="H65" i="17" s="1"/>
  <c r="H65" i="19" s="1"/>
  <c r="P999" i="16"/>
  <c r="Q999" i="16" s="1"/>
  <c r="R999" i="16" s="1"/>
  <c r="H67" i="17" s="1"/>
  <c r="H67" i="19" s="1"/>
  <c r="P1002" i="16"/>
  <c r="Q1002" i="16" s="1"/>
  <c r="R1002" i="16" s="1"/>
  <c r="G68" i="17" s="1"/>
  <c r="G68" i="19" s="1"/>
  <c r="P620" i="16"/>
  <c r="Q620" i="16" s="1"/>
  <c r="R620" i="16" s="1"/>
  <c r="V70" i="17" s="1"/>
  <c r="V70" i="19" s="1"/>
  <c r="P626" i="16"/>
  <c r="Q626" i="16" s="1"/>
  <c r="R626" i="16" s="1"/>
  <c r="V73" i="17" s="1"/>
  <c r="V73" i="19" s="1"/>
  <c r="P622" i="16"/>
  <c r="Q622" i="16" s="1"/>
  <c r="R622" i="16" s="1"/>
  <c r="V71" i="17" s="1"/>
  <c r="V71" i="19" s="1"/>
  <c r="P624" i="16"/>
  <c r="Q624" i="16" s="1"/>
  <c r="R624" i="16" s="1"/>
  <c r="V72" i="17" s="1"/>
  <c r="V72" i="19" s="1"/>
  <c r="P623" i="16"/>
  <c r="Q623" i="16" s="1"/>
  <c r="R623" i="16" s="1"/>
  <c r="U71" i="17" s="1"/>
  <c r="U71" i="19" s="1"/>
  <c r="P621" i="16"/>
  <c r="Q621" i="16" s="1"/>
  <c r="R621" i="16" s="1"/>
  <c r="U70" i="17" s="1"/>
  <c r="U70" i="19" s="1"/>
  <c r="P619" i="16"/>
  <c r="Q619" i="16" s="1"/>
  <c r="R619" i="16" s="1"/>
  <c r="U69" i="17" s="1"/>
  <c r="U69" i="19" s="1"/>
  <c r="P625" i="16"/>
  <c r="Q625" i="16" s="1"/>
  <c r="R625" i="16" s="1"/>
  <c r="U72" i="17" s="1"/>
  <c r="U72" i="19" s="1"/>
  <c r="D118" i="18"/>
  <c r="D117" i="18"/>
  <c r="D123" i="18"/>
  <c r="AB377" i="9" l="1"/>
  <c r="AA378" i="9"/>
  <c r="AA379" i="9" s="1"/>
  <c r="AA380" i="9" s="1"/>
  <c r="Y392" i="9"/>
  <c r="Z389" i="9"/>
  <c r="Y390" i="9"/>
  <c r="Y391" i="9" s="1"/>
  <c r="Y395" i="9"/>
  <c r="X396" i="9"/>
  <c r="X397" i="9" s="1"/>
  <c r="X398" i="9" s="1"/>
  <c r="AA383" i="9"/>
  <c r="Z384" i="9"/>
  <c r="Z385" i="9" s="1"/>
  <c r="Z386" i="9" s="1"/>
  <c r="AD365" i="9"/>
  <c r="AC366" i="9"/>
  <c r="AC367" i="9" s="1"/>
  <c r="AC368" i="9" s="1"/>
  <c r="AB372" i="9"/>
  <c r="AB373" i="9" s="1"/>
  <c r="AB374" i="9" s="1"/>
  <c r="AC371" i="9"/>
  <c r="P1028" i="16"/>
  <c r="Q1028" i="16" s="1"/>
  <c r="R1028" i="16" s="1"/>
  <c r="G55" i="17" s="1"/>
  <c r="G55" i="19" s="1"/>
  <c r="P1034" i="16"/>
  <c r="Q1034" i="16" s="1"/>
  <c r="R1034" i="16" s="1"/>
  <c r="G52" i="17" s="1"/>
  <c r="G52" i="19" s="1"/>
  <c r="P1029" i="16"/>
  <c r="Q1029" i="16" s="1"/>
  <c r="R1029" i="16" s="1"/>
  <c r="F55" i="17" s="1"/>
  <c r="F55" i="19" s="1"/>
  <c r="P1030" i="16"/>
  <c r="Q1030" i="16" s="1"/>
  <c r="R1030" i="16" s="1"/>
  <c r="G54" i="17" s="1"/>
  <c r="G54" i="19" s="1"/>
  <c r="P1031" i="16"/>
  <c r="Q1031" i="16" s="1"/>
  <c r="R1031" i="16" s="1"/>
  <c r="F54" i="17" s="1"/>
  <c r="F54" i="19" s="1"/>
  <c r="P1032" i="16"/>
  <c r="Q1032" i="16" s="1"/>
  <c r="R1032" i="16" s="1"/>
  <c r="G53" i="17" s="1"/>
  <c r="G53" i="19" s="1"/>
  <c r="P1033" i="16"/>
  <c r="Q1033" i="16" s="1"/>
  <c r="R1033" i="16" s="1"/>
  <c r="F53" i="17" s="1"/>
  <c r="F53" i="19" s="1"/>
  <c r="P1027" i="16"/>
  <c r="Q1027" i="16" s="1"/>
  <c r="R1027" i="16" s="1"/>
  <c r="F56" i="17" s="1"/>
  <c r="F56" i="19" s="1"/>
  <c r="P1065" i="16"/>
  <c r="Q1065" i="16" s="1"/>
  <c r="R1065" i="16" s="1"/>
  <c r="D60" i="17" s="1"/>
  <c r="D60" i="19" s="1"/>
  <c r="P1061" i="16"/>
  <c r="Q1061" i="16" s="1"/>
  <c r="R1061" i="16" s="1"/>
  <c r="D58" i="17" s="1"/>
  <c r="D58" i="19" s="1"/>
  <c r="P1066" i="16"/>
  <c r="Q1066" i="16" s="1"/>
  <c r="R1066" i="16" s="1"/>
  <c r="E61" i="17" s="1"/>
  <c r="E61" i="19" s="1"/>
  <c r="P1064" i="16"/>
  <c r="Q1064" i="16" s="1"/>
  <c r="R1064" i="16" s="1"/>
  <c r="E60" i="17" s="1"/>
  <c r="E60" i="19" s="1"/>
  <c r="P1060" i="16"/>
  <c r="Q1060" i="16" s="1"/>
  <c r="R1060" i="16" s="1"/>
  <c r="E58" i="17" s="1"/>
  <c r="E58" i="19" s="1"/>
  <c r="P1063" i="16"/>
  <c r="Q1063" i="16" s="1"/>
  <c r="R1063" i="16" s="1"/>
  <c r="D59" i="17" s="1"/>
  <c r="D59" i="19" s="1"/>
  <c r="P1059" i="16"/>
  <c r="Q1059" i="16" s="1"/>
  <c r="R1059" i="16" s="1"/>
  <c r="D57" i="17" s="1"/>
  <c r="D57" i="19" s="1"/>
  <c r="P1062" i="16"/>
  <c r="Q1062" i="16" s="1"/>
  <c r="R1062" i="16" s="1"/>
  <c r="E59" i="17" s="1"/>
  <c r="E59" i="19" s="1"/>
  <c r="P657" i="16"/>
  <c r="Q657" i="16" s="1"/>
  <c r="R657" i="16" s="1"/>
  <c r="S65" i="17" s="1"/>
  <c r="S65" i="19" s="1"/>
  <c r="P653" i="16"/>
  <c r="Q653" i="16" s="1"/>
  <c r="R653" i="16" s="1"/>
  <c r="S67" i="17" s="1"/>
  <c r="S67" i="19" s="1"/>
  <c r="P652" i="16"/>
  <c r="Q652" i="16" s="1"/>
  <c r="R652" i="16" s="1"/>
  <c r="T67" i="17" s="1"/>
  <c r="T67" i="19" s="1"/>
  <c r="P656" i="16"/>
  <c r="Q656" i="16" s="1"/>
  <c r="R656" i="16" s="1"/>
  <c r="T65" i="17" s="1"/>
  <c r="T65" i="19" s="1"/>
  <c r="P655" i="16"/>
  <c r="Q655" i="16" s="1"/>
  <c r="R655" i="16" s="1"/>
  <c r="S66" i="17" s="1"/>
  <c r="S66" i="19" s="1"/>
  <c r="P651" i="16"/>
  <c r="Q651" i="16" s="1"/>
  <c r="R651" i="16" s="1"/>
  <c r="S68" i="17" s="1"/>
  <c r="S68" i="19" s="1"/>
  <c r="P658" i="16"/>
  <c r="Q658" i="16" s="1"/>
  <c r="R658" i="16" s="1"/>
  <c r="T64" i="17" s="1"/>
  <c r="T64" i="19" s="1"/>
  <c r="P654" i="16"/>
  <c r="Q654" i="16" s="1"/>
  <c r="R654" i="16" s="1"/>
  <c r="T66" i="17" s="1"/>
  <c r="T66" i="19" s="1"/>
  <c r="D124" i="18"/>
  <c r="AA384" i="9" l="1"/>
  <c r="AA385" i="9" s="1"/>
  <c r="AA386" i="9" s="1"/>
  <c r="AB383" i="9"/>
  <c r="Y396" i="9"/>
  <c r="Y397" i="9" s="1"/>
  <c r="Y398" i="9" s="1"/>
  <c r="Z395" i="9"/>
  <c r="Z390" i="9"/>
  <c r="Z391" i="9" s="1"/>
  <c r="Z392" i="9"/>
  <c r="AA389" i="9"/>
  <c r="AC372" i="9"/>
  <c r="AC373" i="9" s="1"/>
  <c r="AC374" i="9" s="1"/>
  <c r="AD371" i="9"/>
  <c r="AE365" i="9"/>
  <c r="AD366" i="9"/>
  <c r="AD367" i="9" s="1"/>
  <c r="AD368" i="9" s="1"/>
  <c r="AC377" i="9"/>
  <c r="AB378" i="9"/>
  <c r="AB379" i="9" s="1"/>
  <c r="AB380" i="9" s="1"/>
  <c r="P689" i="16"/>
  <c r="Q689" i="16" s="1"/>
  <c r="R689" i="16" s="1"/>
  <c r="S49" i="17" s="1"/>
  <c r="S49" i="19" s="1"/>
  <c r="P686" i="16"/>
  <c r="Q686" i="16" s="1"/>
  <c r="R686" i="16" s="1"/>
  <c r="T50" i="17" s="1"/>
  <c r="T50" i="19" s="1"/>
  <c r="P684" i="16"/>
  <c r="Q684" i="16" s="1"/>
  <c r="R684" i="16" s="1"/>
  <c r="T51" i="17" s="1"/>
  <c r="T51" i="19" s="1"/>
  <c r="P688" i="16"/>
  <c r="Q688" i="16" s="1"/>
  <c r="R688" i="16" s="1"/>
  <c r="T49" i="17" s="1"/>
  <c r="T49" i="19" s="1"/>
  <c r="P687" i="16"/>
  <c r="Q687" i="16" s="1"/>
  <c r="R687" i="16" s="1"/>
  <c r="S50" i="17" s="1"/>
  <c r="S50" i="19" s="1"/>
  <c r="P685" i="16"/>
  <c r="Q685" i="16" s="1"/>
  <c r="R685" i="16" s="1"/>
  <c r="S51" i="17" s="1"/>
  <c r="S51" i="19" s="1"/>
  <c r="P690" i="16"/>
  <c r="Q690" i="16" s="1"/>
  <c r="R690" i="16" s="1"/>
  <c r="T48" i="17" s="1"/>
  <c r="T48" i="19" s="1"/>
  <c r="P683" i="16"/>
  <c r="Q683" i="16" s="1"/>
  <c r="R683" i="16" s="1"/>
  <c r="S52" i="17" s="1"/>
  <c r="S52" i="19" s="1"/>
  <c r="D125" i="18"/>
  <c r="AC378" i="9" l="1"/>
  <c r="AC379" i="9" s="1"/>
  <c r="AC380" i="9" s="1"/>
  <c r="AD377" i="9"/>
  <c r="Z396" i="9"/>
  <c r="Z397" i="9" s="1"/>
  <c r="Z398" i="9" s="1"/>
  <c r="AA395" i="9"/>
  <c r="AB389" i="9"/>
  <c r="AA392" i="9"/>
  <c r="AA390" i="9"/>
  <c r="AA391" i="9" s="1"/>
  <c r="AE368" i="9"/>
  <c r="AE366" i="9"/>
  <c r="AE367" i="9" s="1"/>
  <c r="AC383" i="9"/>
  <c r="AB384" i="9"/>
  <c r="AB385" i="9" s="1"/>
  <c r="AB386" i="9" s="1"/>
  <c r="AD372" i="9"/>
  <c r="AD373" i="9" s="1"/>
  <c r="AD374" i="9" s="1"/>
  <c r="AE371" i="9"/>
  <c r="P721" i="16"/>
  <c r="Q721" i="16" s="1"/>
  <c r="R721" i="16" s="1"/>
  <c r="Q48" i="17" s="1"/>
  <c r="Q48" i="19" s="1"/>
  <c r="P717" i="16"/>
  <c r="Q717" i="16" s="1"/>
  <c r="R717" i="16" s="1"/>
  <c r="Q45" i="17" s="1"/>
  <c r="Q45" i="19" s="1"/>
  <c r="P720" i="16"/>
  <c r="Q720" i="16" s="1"/>
  <c r="R720" i="16" s="1"/>
  <c r="R48" i="17" s="1"/>
  <c r="R48" i="19" s="1"/>
  <c r="P716" i="16"/>
  <c r="Q716" i="16" s="1"/>
  <c r="R716" i="16" s="1"/>
  <c r="R45" i="17" s="1"/>
  <c r="R45" i="19" s="1"/>
  <c r="P719" i="16"/>
  <c r="Q719" i="16" s="1"/>
  <c r="R719" i="16" s="1"/>
  <c r="Q47" i="17" s="1"/>
  <c r="Q47" i="19" s="1"/>
  <c r="P715" i="16"/>
  <c r="Q715" i="16" s="1"/>
  <c r="R715" i="16" s="1"/>
  <c r="Q44" i="17" s="1"/>
  <c r="Q44" i="19" s="1"/>
  <c r="P722" i="16"/>
  <c r="Q722" i="16" s="1"/>
  <c r="R722" i="16" s="1"/>
  <c r="R49" i="17" s="1"/>
  <c r="R49" i="19" s="1"/>
  <c r="P718" i="16"/>
  <c r="Q718" i="16" s="1"/>
  <c r="R718" i="16" s="1"/>
  <c r="R47" i="17" s="1"/>
  <c r="R47" i="19" s="1"/>
  <c r="D126" i="18"/>
  <c r="AA396" i="9" l="1"/>
  <c r="AA397" i="9" s="1"/>
  <c r="AA398" i="9" s="1"/>
  <c r="AB395" i="9"/>
  <c r="AC384" i="9"/>
  <c r="AC385" i="9" s="1"/>
  <c r="AC386" i="9" s="1"/>
  <c r="AD383" i="9"/>
  <c r="AD378" i="9"/>
  <c r="AD379" i="9" s="1"/>
  <c r="AD380" i="9" s="1"/>
  <c r="AE377" i="9"/>
  <c r="AF371" i="9"/>
  <c r="AF372" i="9" s="1"/>
  <c r="AF373" i="9" s="1"/>
  <c r="AF374" i="9" s="1"/>
  <c r="AE372" i="9"/>
  <c r="AE373" i="9" s="1"/>
  <c r="AE374" i="9" s="1"/>
  <c r="AC389" i="9"/>
  <c r="AB392" i="9"/>
  <c r="AB390" i="9"/>
  <c r="AB391" i="9" s="1"/>
  <c r="P752" i="16"/>
  <c r="Q752" i="16" s="1"/>
  <c r="R752" i="16" s="1"/>
  <c r="R64" i="17" s="1"/>
  <c r="R64" i="19" s="1"/>
  <c r="P754" i="16"/>
  <c r="Q754" i="16" s="1"/>
  <c r="R754" i="16" s="1"/>
  <c r="R65" i="17" s="1"/>
  <c r="R65" i="19" s="1"/>
  <c r="P749" i="16"/>
  <c r="Q749" i="16" s="1"/>
  <c r="R749" i="16" s="1"/>
  <c r="Q62" i="17" s="1"/>
  <c r="Q62" i="19" s="1"/>
  <c r="P748" i="16"/>
  <c r="Q748" i="16" s="1"/>
  <c r="R748" i="16" s="1"/>
  <c r="R62" i="17" s="1"/>
  <c r="R62" i="19" s="1"/>
  <c r="P750" i="16"/>
  <c r="Q750" i="16" s="1"/>
  <c r="R750" i="16" s="1"/>
  <c r="R63" i="17" s="1"/>
  <c r="R63" i="19" s="1"/>
  <c r="P753" i="16"/>
  <c r="Q753" i="16" s="1"/>
  <c r="R753" i="16" s="1"/>
  <c r="Q64" i="17" s="1"/>
  <c r="Q64" i="19" s="1"/>
  <c r="P747" i="16"/>
  <c r="Q747" i="16" s="1"/>
  <c r="R747" i="16" s="1"/>
  <c r="Q61" i="17" s="1"/>
  <c r="Q61" i="19" s="1"/>
  <c r="P751" i="16"/>
  <c r="Q751" i="16" s="1"/>
  <c r="R751" i="16" s="1"/>
  <c r="Q63" i="17" s="1"/>
  <c r="Q63" i="19" s="1"/>
  <c r="D127" i="18"/>
  <c r="AD384" i="9" l="1"/>
  <c r="AD385" i="9" s="1"/>
  <c r="AD386" i="9" s="1"/>
  <c r="AE383" i="9"/>
  <c r="AE378" i="9"/>
  <c r="AE379" i="9" s="1"/>
  <c r="AE380" i="9" s="1"/>
  <c r="AF377" i="9"/>
  <c r="AB396" i="9"/>
  <c r="AB397" i="9" s="1"/>
  <c r="AB398" i="9" s="1"/>
  <c r="AC395" i="9"/>
  <c r="AC390" i="9"/>
  <c r="AC391" i="9" s="1"/>
  <c r="AD389" i="9"/>
  <c r="AC392" i="9"/>
  <c r="P786" i="16"/>
  <c r="Q786" i="16" s="1"/>
  <c r="R786" i="16" s="1"/>
  <c r="P72" i="17" s="1"/>
  <c r="P72" i="19" s="1"/>
  <c r="P783" i="16"/>
  <c r="Q783" i="16" s="1"/>
  <c r="R783" i="16" s="1"/>
  <c r="O74" i="17" s="1"/>
  <c r="O74" i="19" s="1"/>
  <c r="P780" i="16"/>
  <c r="Q780" i="16" s="1"/>
  <c r="R780" i="16" s="1"/>
  <c r="P75" i="17" s="1"/>
  <c r="P75" i="19" s="1"/>
  <c r="P785" i="16"/>
  <c r="Q785" i="16" s="1"/>
  <c r="R785" i="16" s="1"/>
  <c r="O73" i="17" s="1"/>
  <c r="O73" i="19" s="1"/>
  <c r="P784" i="16"/>
  <c r="Q784" i="16" s="1"/>
  <c r="R784" i="16" s="1"/>
  <c r="P73" i="17" s="1"/>
  <c r="P73" i="19" s="1"/>
  <c r="P782" i="16"/>
  <c r="Q782" i="16" s="1"/>
  <c r="R782" i="16" s="1"/>
  <c r="P74" i="17" s="1"/>
  <c r="P74" i="19" s="1"/>
  <c r="P781" i="16"/>
  <c r="Q781" i="16" s="1"/>
  <c r="R781" i="16" s="1"/>
  <c r="O75" i="17" s="1"/>
  <c r="O75" i="19" s="1"/>
  <c r="P779" i="16"/>
  <c r="Q779" i="16" s="1"/>
  <c r="R779" i="16" s="1"/>
  <c r="O76" i="17" s="1"/>
  <c r="O76" i="19" s="1"/>
  <c r="D128" i="18"/>
  <c r="AF378" i="9" l="1"/>
  <c r="AF379" i="9" s="1"/>
  <c r="AF380" i="9" s="1"/>
  <c r="AG377" i="9"/>
  <c r="AG378" i="9" s="1"/>
  <c r="AG379" i="9" s="1"/>
  <c r="AG380" i="9" s="1"/>
  <c r="AC396" i="9"/>
  <c r="AC397" i="9" s="1"/>
  <c r="AC398" i="9" s="1"/>
  <c r="AD395" i="9"/>
  <c r="AF383" i="9"/>
  <c r="AE384" i="9"/>
  <c r="AE385" i="9" s="1"/>
  <c r="AE386" i="9" s="1"/>
  <c r="AE389" i="9"/>
  <c r="AD390" i="9"/>
  <c r="AD391" i="9" s="1"/>
  <c r="AD392" i="9"/>
  <c r="P818" i="16"/>
  <c r="Q818" i="16" s="1"/>
  <c r="R818" i="16" s="1"/>
  <c r="P56" i="17" s="1"/>
  <c r="P56" i="19" s="1"/>
  <c r="P814" i="16"/>
  <c r="Q814" i="16" s="1"/>
  <c r="R814" i="16" s="1"/>
  <c r="P58" i="17" s="1"/>
  <c r="P58" i="19" s="1"/>
  <c r="P813" i="16"/>
  <c r="Q813" i="16" s="1"/>
  <c r="R813" i="16" s="1"/>
  <c r="O59" i="17" s="1"/>
  <c r="O59" i="19" s="1"/>
  <c r="P817" i="16"/>
  <c r="Q817" i="16" s="1"/>
  <c r="R817" i="16" s="1"/>
  <c r="O57" i="17" s="1"/>
  <c r="O57" i="19" s="1"/>
  <c r="P816" i="16"/>
  <c r="Q816" i="16" s="1"/>
  <c r="R816" i="16" s="1"/>
  <c r="P57" i="17" s="1"/>
  <c r="P57" i="19" s="1"/>
  <c r="P812" i="16"/>
  <c r="Q812" i="16" s="1"/>
  <c r="R812" i="16" s="1"/>
  <c r="P59" i="17" s="1"/>
  <c r="P59" i="19" s="1"/>
  <c r="P815" i="16"/>
  <c r="Q815" i="16" s="1"/>
  <c r="R815" i="16" s="1"/>
  <c r="O58" i="17" s="1"/>
  <c r="O58" i="19" s="1"/>
  <c r="P811" i="16"/>
  <c r="Q811" i="16" s="1"/>
  <c r="R811" i="16" s="1"/>
  <c r="O60" i="17" s="1"/>
  <c r="O60" i="19" s="1"/>
  <c r="D129" i="18"/>
  <c r="AE392" i="9" l="1"/>
  <c r="AF389" i="9"/>
  <c r="AE390" i="9"/>
  <c r="AE391" i="9" s="1"/>
  <c r="AD396" i="9"/>
  <c r="AD397" i="9" s="1"/>
  <c r="AD398" i="9" s="1"/>
  <c r="AE395" i="9"/>
  <c r="AF384" i="9"/>
  <c r="AF385" i="9" s="1"/>
  <c r="AF386" i="9" s="1"/>
  <c r="AG383" i="9"/>
  <c r="P845" i="16"/>
  <c r="Q845" i="16" s="1"/>
  <c r="R845" i="16" s="1"/>
  <c r="O42" i="17" s="1"/>
  <c r="O42" i="19" s="1"/>
  <c r="P850" i="16"/>
  <c r="Q850" i="16" s="1"/>
  <c r="R850" i="16" s="1"/>
  <c r="N40" i="17" s="1"/>
  <c r="N40" i="19" s="1"/>
  <c r="P846" i="16"/>
  <c r="Q846" i="16" s="1"/>
  <c r="R846" i="16" s="1"/>
  <c r="P41" i="17" s="1"/>
  <c r="P41" i="19" s="1"/>
  <c r="P849" i="16"/>
  <c r="Q849" i="16" s="1"/>
  <c r="R849" i="16" s="1"/>
  <c r="O40" i="17" s="1"/>
  <c r="O40" i="19" s="1"/>
  <c r="P848" i="16"/>
  <c r="Q848" i="16" s="1"/>
  <c r="R848" i="16" s="1"/>
  <c r="P40" i="17" s="1"/>
  <c r="P40" i="19" s="1"/>
  <c r="P844" i="16"/>
  <c r="Q844" i="16" s="1"/>
  <c r="R844" i="16" s="1"/>
  <c r="P42" i="17" s="1"/>
  <c r="P42" i="19" s="1"/>
  <c r="P847" i="16"/>
  <c r="Q847" i="16" s="1"/>
  <c r="R847" i="16" s="1"/>
  <c r="O41" i="17" s="1"/>
  <c r="O41" i="19" s="1"/>
  <c r="P843" i="16"/>
  <c r="Q843" i="16" s="1"/>
  <c r="R843" i="16" s="1"/>
  <c r="O43" i="17" s="1"/>
  <c r="O43" i="19" s="1"/>
  <c r="D130" i="18"/>
  <c r="AH383" i="9" l="1"/>
  <c r="AH384" i="9" s="1"/>
  <c r="AH385" i="9" s="1"/>
  <c r="AH386" i="9" s="1"/>
  <c r="AG384" i="9"/>
  <c r="AG385" i="9" s="1"/>
  <c r="AG386" i="9" s="1"/>
  <c r="AF392" i="9"/>
  <c r="AF390" i="9"/>
  <c r="AF391" i="9" s="1"/>
  <c r="AG389" i="9"/>
  <c r="AE396" i="9"/>
  <c r="AE397" i="9" s="1"/>
  <c r="AE398" i="9" s="1"/>
  <c r="AF395" i="9"/>
  <c r="P878" i="16"/>
  <c r="Q878" i="16" s="1"/>
  <c r="R878" i="16" s="1"/>
  <c r="N55" i="17" s="1"/>
  <c r="N55" i="19" s="1"/>
  <c r="P877" i="16"/>
  <c r="Q877" i="16" s="1"/>
  <c r="R877" i="16" s="1"/>
  <c r="M54" i="17" s="1"/>
  <c r="M54" i="19" s="1"/>
  <c r="P882" i="16"/>
  <c r="Q882" i="16" s="1"/>
  <c r="R882" i="16" s="1"/>
  <c r="N57" i="17" s="1"/>
  <c r="N57" i="19" s="1"/>
  <c r="P881" i="16"/>
  <c r="Q881" i="16" s="1"/>
  <c r="R881" i="16" s="1"/>
  <c r="M56" i="17" s="1"/>
  <c r="M56" i="19" s="1"/>
  <c r="P875" i="16"/>
  <c r="Q875" i="16" s="1"/>
  <c r="R875" i="16" s="1"/>
  <c r="M53" i="17" s="1"/>
  <c r="M53" i="19" s="1"/>
  <c r="P880" i="16"/>
  <c r="Q880" i="16" s="1"/>
  <c r="R880" i="16" s="1"/>
  <c r="N56" i="17" s="1"/>
  <c r="N56" i="19" s="1"/>
  <c r="P876" i="16"/>
  <c r="Q876" i="16" s="1"/>
  <c r="R876" i="16" s="1"/>
  <c r="N54" i="17" s="1"/>
  <c r="N54" i="19" s="1"/>
  <c r="P879" i="16"/>
  <c r="Q879" i="16" s="1"/>
  <c r="R879" i="16" s="1"/>
  <c r="M55" i="17" s="1"/>
  <c r="M55" i="19" s="1"/>
  <c r="D131" i="18"/>
  <c r="AF396" i="9" l="1"/>
  <c r="AF397" i="9" s="1"/>
  <c r="AF398" i="9" s="1"/>
  <c r="AG395" i="9"/>
  <c r="AG392" i="9"/>
  <c r="AH389" i="9"/>
  <c r="AG390" i="9"/>
  <c r="AG391" i="9" s="1"/>
  <c r="P909" i="16"/>
  <c r="Q909" i="16" s="1"/>
  <c r="R909" i="16" s="1"/>
  <c r="M70" i="17" s="1"/>
  <c r="M70" i="19" s="1"/>
  <c r="P907" i="16"/>
  <c r="Q907" i="16" s="1"/>
  <c r="R907" i="16" s="1"/>
  <c r="M69" i="17" s="1"/>
  <c r="M69" i="19" s="1"/>
  <c r="P913" i="16"/>
  <c r="Q913" i="16" s="1"/>
  <c r="R913" i="16" s="1"/>
  <c r="M72" i="17" s="1"/>
  <c r="M72" i="19" s="1"/>
  <c r="P914" i="16"/>
  <c r="Q914" i="16" s="1"/>
  <c r="R914" i="16" s="1"/>
  <c r="N73" i="17" s="1"/>
  <c r="N73" i="19" s="1"/>
  <c r="P912" i="16"/>
  <c r="Q912" i="16" s="1"/>
  <c r="R912" i="16" s="1"/>
  <c r="N72" i="17" s="1"/>
  <c r="N72" i="19" s="1"/>
  <c r="P910" i="16"/>
  <c r="Q910" i="16" s="1"/>
  <c r="R910" i="16" s="1"/>
  <c r="N71" i="17" s="1"/>
  <c r="N71" i="19" s="1"/>
  <c r="P911" i="16"/>
  <c r="Q911" i="16" s="1"/>
  <c r="R911" i="16" s="1"/>
  <c r="M71" i="17" s="1"/>
  <c r="M71" i="19" s="1"/>
  <c r="P908" i="16"/>
  <c r="Q908" i="16" s="1"/>
  <c r="R908" i="16" s="1"/>
  <c r="N70" i="17" s="1"/>
  <c r="N70" i="19" s="1"/>
  <c r="D132" i="18"/>
  <c r="AH392" i="9" l="1"/>
  <c r="AH390" i="9"/>
  <c r="AH391" i="9" s="1"/>
  <c r="AI389" i="9"/>
  <c r="AH395" i="9"/>
  <c r="AG396" i="9"/>
  <c r="AG397" i="9" s="1"/>
  <c r="AG398" i="9" s="1"/>
  <c r="P941" i="16"/>
  <c r="Q941" i="16" s="1"/>
  <c r="R941" i="16" s="1"/>
  <c r="K59" i="17" s="1"/>
  <c r="K59" i="19" s="1"/>
  <c r="P946" i="16"/>
  <c r="Q946" i="16" s="1"/>
  <c r="R946" i="16" s="1"/>
  <c r="L56" i="17" s="1"/>
  <c r="L56" i="19" s="1"/>
  <c r="P942" i="16"/>
  <c r="Q942" i="16" s="1"/>
  <c r="R942" i="16" s="1"/>
  <c r="L58" i="17" s="1"/>
  <c r="L58" i="19" s="1"/>
  <c r="P944" i="16"/>
  <c r="Q944" i="16" s="1"/>
  <c r="R944" i="16" s="1"/>
  <c r="L57" i="17" s="1"/>
  <c r="L57" i="19" s="1"/>
  <c r="P940" i="16"/>
  <c r="Q940" i="16" s="1"/>
  <c r="R940" i="16" s="1"/>
  <c r="L59" i="17" s="1"/>
  <c r="L59" i="19" s="1"/>
  <c r="P945" i="16"/>
  <c r="Q945" i="16" s="1"/>
  <c r="R945" i="16" s="1"/>
  <c r="K57" i="17" s="1"/>
  <c r="K57" i="19" s="1"/>
  <c r="P943" i="16"/>
  <c r="Q943" i="16" s="1"/>
  <c r="R943" i="16" s="1"/>
  <c r="K58" i="17" s="1"/>
  <c r="K58" i="19" s="1"/>
  <c r="P939" i="16"/>
  <c r="Q939" i="16" s="1"/>
  <c r="R939" i="16" s="1"/>
  <c r="K60" i="17" s="1"/>
  <c r="K60" i="19" s="1"/>
  <c r="D133" i="18"/>
  <c r="AI390" i="9" l="1"/>
  <c r="AI391" i="9" s="1"/>
  <c r="AI392" i="9"/>
  <c r="AH396" i="9"/>
  <c r="AH397" i="9" s="1"/>
  <c r="AH398" i="9" s="1"/>
  <c r="AI395" i="9"/>
  <c r="P971" i="16"/>
  <c r="Q971" i="16" s="1"/>
  <c r="R971" i="16" s="1"/>
  <c r="H53" i="17" s="1"/>
  <c r="H53" i="19" s="1"/>
  <c r="P978" i="16"/>
  <c r="Q978" i="16" s="1"/>
  <c r="R978" i="16" s="1"/>
  <c r="I57" i="17" s="1"/>
  <c r="I57" i="19" s="1"/>
  <c r="P972" i="16"/>
  <c r="Q972" i="16" s="1"/>
  <c r="R972" i="16" s="1"/>
  <c r="I54" i="17" s="1"/>
  <c r="I54" i="19" s="1"/>
  <c r="P976" i="16"/>
  <c r="Q976" i="16" s="1"/>
  <c r="R976" i="16" s="1"/>
  <c r="I56" i="17" s="1"/>
  <c r="I56" i="19" s="1"/>
  <c r="P973" i="16"/>
  <c r="Q973" i="16" s="1"/>
  <c r="R973" i="16" s="1"/>
  <c r="H54" i="17" s="1"/>
  <c r="H54" i="19" s="1"/>
  <c r="P975" i="16"/>
  <c r="Q975" i="16" s="1"/>
  <c r="R975" i="16" s="1"/>
  <c r="H55" i="17" s="1"/>
  <c r="H55" i="19" s="1"/>
  <c r="P977" i="16"/>
  <c r="Q977" i="16" s="1"/>
  <c r="R977" i="16" s="1"/>
  <c r="H56" i="17" s="1"/>
  <c r="H56" i="19" s="1"/>
  <c r="P974" i="16"/>
  <c r="Q974" i="16" s="1"/>
  <c r="R974" i="16" s="1"/>
  <c r="I55" i="17" s="1"/>
  <c r="I55" i="19" s="1"/>
  <c r="D134" i="18"/>
  <c r="AI396" i="9" l="1"/>
  <c r="AI397" i="9" s="1"/>
  <c r="AI398" i="9" s="1"/>
  <c r="AJ395" i="9"/>
  <c r="AJ396" i="9" s="1"/>
  <c r="AJ397" i="9" s="1"/>
  <c r="AJ398" i="9" s="1"/>
  <c r="P1005" i="16"/>
  <c r="Q1005" i="16" s="1"/>
  <c r="R1005" i="16" s="1"/>
  <c r="F67" i="17" s="1"/>
  <c r="F67" i="19" s="1"/>
  <c r="P1004" i="16"/>
  <c r="Q1004" i="16" s="1"/>
  <c r="R1004" i="16" s="1"/>
  <c r="G67" i="17" s="1"/>
  <c r="G67" i="19" s="1"/>
  <c r="P1009" i="16"/>
  <c r="Q1009" i="16" s="1"/>
  <c r="R1009" i="16" s="1"/>
  <c r="F65" i="17" s="1"/>
  <c r="F65" i="19" s="1"/>
  <c r="P1006" i="16"/>
  <c r="Q1006" i="16" s="1"/>
  <c r="R1006" i="16" s="1"/>
  <c r="G66" i="17" s="1"/>
  <c r="G66" i="19" s="1"/>
  <c r="P1008" i="16"/>
  <c r="Q1008" i="16" s="1"/>
  <c r="R1008" i="16" s="1"/>
  <c r="G65" i="17" s="1"/>
  <c r="G65" i="19" s="1"/>
  <c r="P1010" i="16"/>
  <c r="Q1010" i="16" s="1"/>
  <c r="R1010" i="16" s="1"/>
  <c r="G64" i="17" s="1"/>
  <c r="G64" i="19" s="1"/>
  <c r="P1007" i="16"/>
  <c r="Q1007" i="16" s="1"/>
  <c r="R1007" i="16" s="1"/>
  <c r="F66" i="17" s="1"/>
  <c r="F66" i="19" s="1"/>
  <c r="P1003" i="16"/>
  <c r="Q1003" i="16" s="1"/>
  <c r="R1003" i="16" s="1"/>
  <c r="F68" i="17" s="1"/>
  <c r="F68" i="19" s="1"/>
  <c r="D136" i="18"/>
  <c r="D135" i="18"/>
  <c r="P1037" i="16" l="1"/>
  <c r="Q1037" i="16" s="1"/>
  <c r="R1037" i="16" s="1"/>
  <c r="F51" i="17" s="1"/>
  <c r="F51" i="19" s="1"/>
  <c r="P1040" i="16"/>
  <c r="Q1040" i="16" s="1"/>
  <c r="R1040" i="16" s="1"/>
  <c r="G49" i="17" s="1"/>
  <c r="G49" i="19" s="1"/>
  <c r="P1041" i="16"/>
  <c r="Q1041" i="16" s="1"/>
  <c r="R1041" i="16" s="1"/>
  <c r="F49" i="17" s="1"/>
  <c r="F49" i="19" s="1"/>
  <c r="P1039" i="16"/>
  <c r="Q1039" i="16" s="1"/>
  <c r="R1039" i="16" s="1"/>
  <c r="F50" i="17" s="1"/>
  <c r="F50" i="19" s="1"/>
  <c r="P1036" i="16"/>
  <c r="Q1036" i="16" s="1"/>
  <c r="R1036" i="16" s="1"/>
  <c r="G51" i="17" s="1"/>
  <c r="G51" i="19" s="1"/>
  <c r="P1038" i="16"/>
  <c r="Q1038" i="16" s="1"/>
  <c r="R1038" i="16" s="1"/>
  <c r="G50" i="17" s="1"/>
  <c r="G50" i="19" s="1"/>
  <c r="P1035" i="16"/>
  <c r="Q1035" i="16" s="1"/>
  <c r="R1035" i="16" s="1"/>
  <c r="F52" i="17" s="1"/>
  <c r="F52" i="19" s="1"/>
  <c r="P1042" i="16"/>
  <c r="Q1042" i="16" s="1"/>
  <c r="R1042" i="16" s="1"/>
  <c r="E49" i="17" s="1"/>
  <c r="E49" i="19" s="1"/>
  <c r="P1069" i="16"/>
  <c r="Q1069" i="16" s="1"/>
  <c r="R1069" i="16" s="1"/>
  <c r="D62" i="17" s="1"/>
  <c r="D62" i="19" s="1"/>
  <c r="P1074" i="16"/>
  <c r="Q1074" i="16" s="1"/>
  <c r="R1074" i="16" s="1"/>
  <c r="E65" i="17" s="1"/>
  <c r="E65" i="19" s="1"/>
  <c r="P1068" i="16"/>
  <c r="Q1068" i="16" s="1"/>
  <c r="R1068" i="16" s="1"/>
  <c r="E62" i="17" s="1"/>
  <c r="E62" i="19" s="1"/>
  <c r="P1073" i="16"/>
  <c r="Q1073" i="16" s="1"/>
  <c r="R1073" i="16" s="1"/>
  <c r="D64" i="17" s="1"/>
  <c r="D64" i="19" s="1"/>
  <c r="P1071" i="16"/>
  <c r="Q1071" i="16" s="1"/>
  <c r="R1071" i="16" s="1"/>
  <c r="D63" i="17" s="1"/>
  <c r="D63" i="19" s="1"/>
  <c r="P1067" i="16"/>
  <c r="Q1067" i="16" s="1"/>
  <c r="R1067" i="16" s="1"/>
  <c r="D61" i="17" s="1"/>
  <c r="D61" i="19" s="1"/>
  <c r="P1070" i="16"/>
  <c r="Q1070" i="16" s="1"/>
  <c r="R1070" i="16" s="1"/>
  <c r="E63" i="17" s="1"/>
  <c r="E63" i="19" s="1"/>
  <c r="P1072" i="16"/>
  <c r="Q1072" i="16" s="1"/>
  <c r="R1072" i="16" s="1"/>
  <c r="E64" i="17" s="1"/>
  <c r="E64" i="19" s="1"/>
</calcChain>
</file>

<file path=xl/sharedStrings.xml><?xml version="1.0" encoding="utf-8"?>
<sst xmlns="http://schemas.openxmlformats.org/spreadsheetml/2006/main" count="1443" uniqueCount="1428">
  <si>
    <t>0100</t>
    <phoneticPr fontId="1"/>
  </si>
  <si>
    <t>αの指数</t>
  </si>
  <si>
    <t>Exponent of α</t>
  </si>
  <si>
    <t>整数</t>
  </si>
  <si>
    <t>Integer</t>
  </si>
  <si>
    <r>
      <t>表４、GF(2</t>
    </r>
    <r>
      <rPr>
        <vertAlign val="superscript"/>
        <sz val="10"/>
        <color theme="1"/>
        <rFont val="ＭＳ Ｐゴシック"/>
        <family val="3"/>
        <charset val="128"/>
      </rPr>
      <t>8</t>
    </r>
    <r>
      <rPr>
        <sz val="10"/>
        <color theme="1"/>
        <rFont val="ＭＳ Ｐゴシック"/>
        <family val="3"/>
        <charset val="128"/>
      </rPr>
      <t>)αの指数と整数の対応表</t>
    </r>
  </si>
  <si>
    <t>https://www.swetake.com/qrcode/qr_table4.html</t>
    <phoneticPr fontId="1"/>
  </si>
  <si>
    <t>8bit byteモード</t>
    <phoneticPr fontId="1"/>
  </si>
  <si>
    <t>10</t>
    <phoneticPr fontId="1"/>
  </si>
  <si>
    <t>010</t>
    <phoneticPr fontId="1"/>
  </si>
  <si>
    <t>0011110101</t>
    <phoneticPr fontId="1"/>
  </si>
  <si>
    <t>G(x)=x10+x8+x5+x4+x2+x+1</t>
    <phoneticPr fontId="1"/>
  </si>
  <si>
    <t>10011</t>
    <phoneticPr fontId="1"/>
  </si>
  <si>
    <t>x4+x+1</t>
    <phoneticPr fontId="1"/>
  </si>
  <si>
    <t>x14+x11+x10</t>
    <phoneticPr fontId="1"/>
  </si>
  <si>
    <t>10010</t>
    <phoneticPr fontId="1"/>
  </si>
  <si>
    <t>x4+x</t>
    <phoneticPr fontId="1"/>
  </si>
  <si>
    <t>x14+x11</t>
    <phoneticPr fontId="1"/>
  </si>
  <si>
    <t>剰余R(x)=x8+x7+x6+x</t>
    <phoneticPr fontId="1"/>
  </si>
  <si>
    <t>0111000010</t>
    <phoneticPr fontId="1"/>
  </si>
  <si>
    <t>101010000010010　</t>
    <phoneticPr fontId="1"/>
  </si>
  <si>
    <t>001100111010000</t>
    <phoneticPr fontId="1"/>
  </si>
  <si>
    <t>011</t>
    <phoneticPr fontId="1"/>
  </si>
  <si>
    <t>$M$4</t>
  </si>
  <si>
    <t>$N$4</t>
  </si>
  <si>
    <t>$O$4</t>
  </si>
  <si>
    <t>$P$4</t>
  </si>
  <si>
    <t>$M$5</t>
  </si>
  <si>
    <t>$N$5</t>
  </si>
  <si>
    <t>$O$5</t>
  </si>
  <si>
    <t>$P$5</t>
  </si>
  <si>
    <t>$M$6</t>
  </si>
  <si>
    <t>$N$6</t>
  </si>
  <si>
    <t>$O$6</t>
  </si>
  <si>
    <t>$P$6</t>
  </si>
  <si>
    <t>$M$7</t>
  </si>
  <si>
    <t>$N$7</t>
  </si>
  <si>
    <t>$O$7</t>
  </si>
  <si>
    <t>$P$7</t>
  </si>
  <si>
    <t>$M$8</t>
  </si>
  <si>
    <t>$N$8</t>
  </si>
  <si>
    <t>$O$8</t>
  </si>
  <si>
    <t>$P$8</t>
  </si>
  <si>
    <t>$M$9</t>
  </si>
  <si>
    <t>$N$9</t>
  </si>
  <si>
    <t>$O$9</t>
  </si>
  <si>
    <t>$P$9</t>
  </si>
  <si>
    <t>$M$11</t>
  </si>
  <si>
    <t>$N$11</t>
  </si>
  <si>
    <t>$O$11</t>
  </si>
  <si>
    <t>$P$11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</si>
  <si>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</si>
  <si>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</si>
  <si>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</si>
  <si>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</si>
  <si>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</si>
  <si>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</si>
  <si>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</si>
  <si>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</si>
  <si>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</si>
  <si>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</si>
  <si>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$K$13</t>
  </si>
  <si>
    <t>$L$13</t>
  </si>
  <si>
    <t>$M$13</t>
  </si>
  <si>
    <t>$N$13</t>
  </si>
  <si>
    <t>$O$13</t>
  </si>
  <si>
    <t>$P$13</t>
  </si>
  <si>
    <t>$Q$13</t>
  </si>
  <si>
    <t>$R$13</t>
  </si>
  <si>
    <t>$S$13</t>
  </si>
  <si>
    <t>$T$13</t>
  </si>
  <si>
    <t>$U$13</t>
  </si>
  <si>
    <t>$V$13</t>
  </si>
  <si>
    <t>$W$13</t>
  </si>
  <si>
    <t>$X$13</t>
  </si>
  <si>
    <t>$D$14</t>
  </si>
  <si>
    <t>$E$14</t>
  </si>
  <si>
    <t>$F$14</t>
  </si>
  <si>
    <t>$G$14</t>
  </si>
  <si>
    <t>$H$14</t>
  </si>
  <si>
    <t>$I$14</t>
  </si>
  <si>
    <t>$K$14</t>
  </si>
  <si>
    <t>$L$14</t>
  </si>
  <si>
    <t>$M$14</t>
  </si>
  <si>
    <t>$N$14</t>
  </si>
  <si>
    <t>$O$14</t>
  </si>
  <si>
    <t>$P$14</t>
  </si>
  <si>
    <t>$Q$14</t>
  </si>
  <si>
    <t>$R$14</t>
  </si>
  <si>
    <t>$S$14</t>
  </si>
  <si>
    <t>$T$14</t>
  </si>
  <si>
    <t>$U$14</t>
  </si>
  <si>
    <t>$V$14</t>
  </si>
  <si>
    <t>$W$14</t>
  </si>
  <si>
    <t>$X$14</t>
  </si>
  <si>
    <t>$D$15</t>
  </si>
  <si>
    <t>$E$15</t>
  </si>
  <si>
    <t>$F$15</t>
  </si>
  <si>
    <t>$G$15</t>
  </si>
  <si>
    <t>$H$15</t>
  </si>
  <si>
    <t>$I$15</t>
  </si>
  <si>
    <t>$K$15</t>
  </si>
  <si>
    <t>$L$15</t>
  </si>
  <si>
    <t>$M$15</t>
  </si>
  <si>
    <t>$N$15</t>
  </si>
  <si>
    <t>$O$15</t>
  </si>
  <si>
    <t>$P$15</t>
  </si>
  <si>
    <t>$Q$15</t>
  </si>
  <si>
    <t>$R$15</t>
  </si>
  <si>
    <t>$S$15</t>
  </si>
  <si>
    <t>$T$15</t>
  </si>
  <si>
    <t>$U$15</t>
  </si>
  <si>
    <t>$V$15</t>
  </si>
  <si>
    <t>$W$15</t>
  </si>
  <si>
    <t>$X$15</t>
  </si>
  <si>
    <t>$D$16</t>
  </si>
  <si>
    <t>$E$16</t>
  </si>
  <si>
    <t>$F$16</t>
  </si>
  <si>
    <t>$G$16</t>
  </si>
  <si>
    <t>$H$16</t>
  </si>
  <si>
    <t>$I$16</t>
  </si>
  <si>
    <t>$K$16</t>
  </si>
  <si>
    <t>$L$16</t>
  </si>
  <si>
    <t>$M$16</t>
  </si>
  <si>
    <t>$N$16</t>
  </si>
  <si>
    <t>$O$16</t>
  </si>
  <si>
    <t>$P$16</t>
  </si>
  <si>
    <t>$Q$16</t>
  </si>
  <si>
    <t>$R$16</t>
  </si>
  <si>
    <t>$S$16</t>
  </si>
  <si>
    <t>$T$16</t>
  </si>
  <si>
    <t>$U$16</t>
  </si>
  <si>
    <t>$V$16</t>
  </si>
  <si>
    <t>$W$16</t>
  </si>
  <si>
    <t>$X$16</t>
  </si>
  <si>
    <t>$M$17</t>
  </si>
  <si>
    <t>$N$17</t>
  </si>
  <si>
    <t>$O$17</t>
  </si>
  <si>
    <t>$P$17</t>
  </si>
  <si>
    <t>$Q$17</t>
  </si>
  <si>
    <t>$R$17</t>
  </si>
  <si>
    <t>$S$17</t>
  </si>
  <si>
    <t>$T$17</t>
  </si>
  <si>
    <t>$U$17</t>
  </si>
  <si>
    <t>$V$17</t>
  </si>
  <si>
    <t>$W$17</t>
  </si>
  <si>
    <t>$X$17</t>
  </si>
  <si>
    <t>$M$18</t>
  </si>
  <si>
    <t>$N$18</t>
  </si>
  <si>
    <t>$O$18</t>
  </si>
  <si>
    <t>$P$18</t>
  </si>
  <si>
    <t>$Q$18</t>
  </si>
  <si>
    <t>$R$18</t>
  </si>
  <si>
    <t>$S$18</t>
  </si>
  <si>
    <t>$T$18</t>
  </si>
  <si>
    <t>$U$18</t>
  </si>
  <si>
    <t>$V$18</t>
  </si>
  <si>
    <t>$W$18</t>
  </si>
  <si>
    <t>$X$18</t>
  </si>
  <si>
    <t>$M$19</t>
  </si>
  <si>
    <t>$N$19</t>
  </si>
  <si>
    <t>$O$19</t>
  </si>
  <si>
    <t>$P$19</t>
  </si>
  <si>
    <t>$Q$19</t>
  </si>
  <si>
    <t>$R$19</t>
  </si>
  <si>
    <t>$S$19</t>
  </si>
  <si>
    <t>$T$19</t>
  </si>
  <si>
    <t>$U$19</t>
  </si>
  <si>
    <t>$V$19</t>
  </si>
  <si>
    <t>$W$19</t>
  </si>
  <si>
    <t>$X$19</t>
  </si>
  <si>
    <t>$M$20</t>
  </si>
  <si>
    <t>$N$20</t>
  </si>
  <si>
    <t>$O$20</t>
  </si>
  <si>
    <t>$P$20</t>
  </si>
  <si>
    <t>$Q$20</t>
  </si>
  <si>
    <t>$R$20</t>
  </si>
  <si>
    <t>$S$20</t>
  </si>
  <si>
    <t>$T$20</t>
  </si>
  <si>
    <t>$U$20</t>
  </si>
  <si>
    <t>$V$20</t>
  </si>
  <si>
    <t>$W$20</t>
  </si>
  <si>
    <t>$X$20</t>
  </si>
  <si>
    <t>$M$21</t>
  </si>
  <si>
    <t>$N$21</t>
  </si>
  <si>
    <t>$O$21</t>
  </si>
  <si>
    <t>$P$21</t>
  </si>
  <si>
    <t>$Q$21</t>
  </si>
  <si>
    <t>$R$21</t>
  </si>
  <si>
    <t>$S$21</t>
  </si>
  <si>
    <t>$T$21</t>
  </si>
  <si>
    <t>$U$21</t>
  </si>
  <si>
    <t>$V$21</t>
  </si>
  <si>
    <t>$W$21</t>
  </si>
  <si>
    <t>$X$21</t>
  </si>
  <si>
    <t>$M$22</t>
  </si>
  <si>
    <t>$N$22</t>
  </si>
  <si>
    <t>$O$22</t>
  </si>
  <si>
    <t>$P$22</t>
  </si>
  <si>
    <t>$Q$22</t>
  </si>
  <si>
    <t>$R$22</t>
  </si>
  <si>
    <t>$S$22</t>
  </si>
  <si>
    <t>$T$22</t>
  </si>
  <si>
    <t>$U$22</t>
  </si>
  <si>
    <t>$V$22</t>
  </si>
  <si>
    <t>$W$22</t>
  </si>
  <si>
    <t>$X$22</t>
  </si>
  <si>
    <t>$M$23</t>
  </si>
  <si>
    <t>$N$23</t>
  </si>
  <si>
    <t>$O$23</t>
  </si>
  <si>
    <t>$P$23</t>
  </si>
  <si>
    <t>$Q$23</t>
  </si>
  <si>
    <t>$R$23</t>
  </si>
  <si>
    <t>$S$23</t>
  </si>
  <si>
    <t>$T$23</t>
  </si>
  <si>
    <t>$U$23</t>
  </si>
  <si>
    <t>$V$23</t>
  </si>
  <si>
    <t>$W$23</t>
  </si>
  <si>
    <t>$X$23</t>
  </si>
  <si>
    <t>$M$24</t>
  </si>
  <si>
    <t>$N$24</t>
  </si>
  <si>
    <t>$O$24</t>
  </si>
  <si>
    <t>$P$24</t>
  </si>
  <si>
    <t>$Q$24</t>
  </si>
  <si>
    <t>$R$24</t>
  </si>
  <si>
    <t>$S$24</t>
  </si>
  <si>
    <t>$T$24</t>
  </si>
  <si>
    <t>$U$24</t>
  </si>
  <si>
    <t>$V$24</t>
  </si>
  <si>
    <t>$W$24</t>
  </si>
  <si>
    <t>$X$24</t>
  </si>
  <si>
    <t>$L$58</t>
  </si>
  <si>
    <t>$M$58</t>
  </si>
  <si>
    <t>$N$58</t>
  </si>
  <si>
    <t>$O$58</t>
  </si>
  <si>
    <t>$P$58</t>
  </si>
  <si>
    <t>$Q$58</t>
  </si>
  <si>
    <t>$R$58</t>
  </si>
  <si>
    <t>$S$58</t>
  </si>
  <si>
    <t>$T$58</t>
  </si>
  <si>
    <t>$U$58</t>
  </si>
  <si>
    <t>$V$58</t>
  </si>
  <si>
    <t>$W$58</t>
  </si>
  <si>
    <t>$X$58</t>
  </si>
  <si>
    <t>$Y$58</t>
  </si>
  <si>
    <t>$Z$58</t>
  </si>
  <si>
    <t>$AA$58</t>
  </si>
  <si>
    <t>$AB$58</t>
  </si>
  <si>
    <t>100100011110101</t>
    <phoneticPr fontId="1"/>
  </si>
  <si>
    <t>001110011100111</t>
    <phoneticPr fontId="1"/>
  </si>
  <si>
    <t>(i+j) mod 2 = 0</t>
  </si>
  <si>
    <t>i mod 2 = 0</t>
  </si>
  <si>
    <t>j mod 3 = 0</t>
  </si>
  <si>
    <t>(i+j) mod 3 = 0</t>
  </si>
  <si>
    <t>(( i div 2)+(j div 3)) mod 2 = 0</t>
  </si>
  <si>
    <t>(ij) mod 2 + (ij) mod 3 = 0</t>
  </si>
  <si>
    <t>((ij) mod 2 +(ij) mod 3) mod 2 = 0</t>
  </si>
  <si>
    <t>((ij)mod 3 + (i+j) mod 2) mod 2 = 0</t>
  </si>
  <si>
    <t>100110111000010</t>
    <phoneticPr fontId="1"/>
  </si>
  <si>
    <t>誤り訂正レベル</t>
  </si>
  <si>
    <t>２進数</t>
  </si>
  <si>
    <t>Ｌ</t>
  </si>
  <si>
    <t>Ｍ</t>
  </si>
  <si>
    <t>Ｑ</t>
  </si>
  <si>
    <t>Ｈ</t>
  </si>
  <si>
    <t>byte</t>
    <phoneticPr fontId="1"/>
  </si>
  <si>
    <t>文字数（バイト数）</t>
    <rPh sb="7" eb="8">
      <t>スウ</t>
    </rPh>
    <phoneticPr fontId="1"/>
  </si>
  <si>
    <t>※英数字は１バイト</t>
    <rPh sb="1" eb="4">
      <t>エイスウジ</t>
    </rPh>
    <phoneticPr fontId="1"/>
  </si>
  <si>
    <t>※日本語は３バイト</t>
    <rPh sb="1" eb="4">
      <t>ニホンゴ</t>
    </rPh>
    <phoneticPr fontId="1"/>
  </si>
  <si>
    <t>参考）https://qiita.com/yuu-eguci/items/9e85df49d8c27bb4b7f6</t>
    <rPh sb="0" eb="2">
      <t>サンコウ</t>
    </rPh>
    <phoneticPr fontId="1"/>
  </si>
  <si>
    <t>https://www.swetake.com/qrcode/qr10.html</t>
  </si>
  <si>
    <t>011101000000110</t>
    <phoneticPr fontId="1"/>
  </si>
  <si>
    <t>101010000010010</t>
    <phoneticPr fontId="1"/>
  </si>
  <si>
    <t>XOR</t>
    <phoneticPr fontId="1"/>
  </si>
  <si>
    <t>110111000010100</t>
    <phoneticPr fontId="1"/>
  </si>
  <si>
    <t>11</t>
    <phoneticPr fontId="1"/>
  </si>
  <si>
    <t>1000010100</t>
    <phoneticPr fontId="1"/>
  </si>
  <si>
    <t>1100100011</t>
    <phoneticPr fontId="1"/>
  </si>
  <si>
    <t>110101100100011</t>
    <phoneticPr fontId="1"/>
  </si>
  <si>
    <t>011111100110001</t>
    <phoneticPr fontId="1"/>
  </si>
  <si>
    <t>$M$40</t>
  </si>
  <si>
    <t>$N$40</t>
  </si>
  <si>
    <t>$O$40</t>
  </si>
  <si>
    <t>$P$40</t>
  </si>
  <si>
    <t>$Q$40</t>
  </si>
  <si>
    <t>$R$40</t>
  </si>
  <si>
    <t>$S$40</t>
  </si>
  <si>
    <t>$T$40</t>
  </si>
  <si>
    <t>$U$40</t>
  </si>
  <si>
    <t>$V$40</t>
  </si>
  <si>
    <t>$W$40</t>
  </si>
  <si>
    <t>$X$40</t>
  </si>
  <si>
    <t>$Y$40</t>
  </si>
  <si>
    <t>$Z$40</t>
  </si>
  <si>
    <t>$AA$40</t>
  </si>
  <si>
    <t>$AB$40</t>
  </si>
  <si>
    <t>$AC$40</t>
  </si>
  <si>
    <t>$AD$40</t>
  </si>
  <si>
    <t>$AE$40</t>
  </si>
  <si>
    <t>$AF$40</t>
  </si>
  <si>
    <t>$M$41</t>
  </si>
  <si>
    <t>$N$41</t>
  </si>
  <si>
    <t>$O$41</t>
  </si>
  <si>
    <t>$P$41</t>
  </si>
  <si>
    <t>$Q$41</t>
  </si>
  <si>
    <t>$R$41</t>
  </si>
  <si>
    <t>$S$41</t>
  </si>
  <si>
    <t>$T$41</t>
  </si>
  <si>
    <t>$U$41</t>
  </si>
  <si>
    <t>$V$41</t>
  </si>
  <si>
    <t>$W$41</t>
  </si>
  <si>
    <t>$X$41</t>
  </si>
  <si>
    <t>$Y$41</t>
  </si>
  <si>
    <t>$Z$41</t>
  </si>
  <si>
    <t>$AA$41</t>
  </si>
  <si>
    <t>$AB$41</t>
  </si>
  <si>
    <t>$AC$41</t>
  </si>
  <si>
    <t>$AD$41</t>
  </si>
  <si>
    <t>$AE$41</t>
  </si>
  <si>
    <t>$AF$41</t>
  </si>
  <si>
    <t>$M$42</t>
  </si>
  <si>
    <t>$N$42</t>
  </si>
  <si>
    <t>$O$42</t>
  </si>
  <si>
    <t>$P$42</t>
  </si>
  <si>
    <t>$Q$42</t>
  </si>
  <si>
    <t>$R$42</t>
  </si>
  <si>
    <t>$S$42</t>
  </si>
  <si>
    <t>$T$42</t>
  </si>
  <si>
    <t>$U$42</t>
  </si>
  <si>
    <t>$V$42</t>
  </si>
  <si>
    <t>$W$42</t>
  </si>
  <si>
    <t>$X$42</t>
  </si>
  <si>
    <t>$Y$42</t>
  </si>
  <si>
    <t>$Z$42</t>
  </si>
  <si>
    <t>$AA$42</t>
  </si>
  <si>
    <t>$AB$42</t>
  </si>
  <si>
    <t>$AC$42</t>
  </si>
  <si>
    <t>$AD$42</t>
  </si>
  <si>
    <t>$AE$42</t>
  </si>
  <si>
    <t>$AF$42</t>
  </si>
  <si>
    <t>$M$43</t>
  </si>
  <si>
    <t>$N$43</t>
  </si>
  <si>
    <t>$O$43</t>
  </si>
  <si>
    <t>$P$43</t>
  </si>
  <si>
    <t>$Q$43</t>
  </si>
  <si>
    <t>$R$43</t>
  </si>
  <si>
    <t>$S$43</t>
  </si>
  <si>
    <t>$T$43</t>
  </si>
  <si>
    <t>$U$43</t>
  </si>
  <si>
    <t>$V$43</t>
  </si>
  <si>
    <t>$W$43</t>
  </si>
  <si>
    <t>$X$43</t>
  </si>
  <si>
    <t>$Y$43</t>
  </si>
  <si>
    <t>$Z$43</t>
  </si>
  <si>
    <t>$AA$43</t>
  </si>
  <si>
    <t>$AB$43</t>
  </si>
  <si>
    <t>$AC$43</t>
  </si>
  <si>
    <t>$AD$43</t>
  </si>
  <si>
    <t>$AE$43</t>
  </si>
  <si>
    <t>$AF$43</t>
  </si>
  <si>
    <t>$M$44</t>
  </si>
  <si>
    <t>$N$44</t>
  </si>
  <si>
    <t>$O$44</t>
  </si>
  <si>
    <t>$P$44</t>
  </si>
  <si>
    <t>$Q$44</t>
  </si>
  <si>
    <t>$R$44</t>
  </si>
  <si>
    <t>$S$44</t>
  </si>
  <si>
    <t>$T$44</t>
  </si>
  <si>
    <t>$U$44</t>
  </si>
  <si>
    <t>$V$44</t>
  </si>
  <si>
    <t>$W$44</t>
  </si>
  <si>
    <t>$X$44</t>
  </si>
  <si>
    <t>$Y$44</t>
  </si>
  <si>
    <t>$Z$44</t>
  </si>
  <si>
    <t>$AA$44</t>
  </si>
  <si>
    <t>$AB$44</t>
  </si>
  <si>
    <t>$AC$44</t>
  </si>
  <si>
    <t>$AD$44</t>
  </si>
  <si>
    <t>$AE$44</t>
  </si>
  <si>
    <t>$AF$44</t>
  </si>
  <si>
    <t>$M$45</t>
  </si>
  <si>
    <t>$N$45</t>
  </si>
  <si>
    <t>$O$45</t>
  </si>
  <si>
    <t>$P$45</t>
  </si>
  <si>
    <t>$Q$45</t>
  </si>
  <si>
    <t>$R$45</t>
  </si>
  <si>
    <t>$S$45</t>
  </si>
  <si>
    <t>$T$45</t>
  </si>
  <si>
    <t>$U$45</t>
  </si>
  <si>
    <t>$V$45</t>
  </si>
  <si>
    <t>$W$45</t>
  </si>
  <si>
    <t>$X$45</t>
  </si>
  <si>
    <t>$Y$45</t>
  </si>
  <si>
    <t>$Z$45</t>
  </si>
  <si>
    <t>$AA$45</t>
  </si>
  <si>
    <t>$AB$45</t>
  </si>
  <si>
    <t>$AC$45</t>
  </si>
  <si>
    <t>$AD$45</t>
  </si>
  <si>
    <t>$AE$45</t>
  </si>
  <si>
    <t>$AF$45</t>
  </si>
  <si>
    <t>$M$47</t>
  </si>
  <si>
    <t>$N$47</t>
  </si>
  <si>
    <t>$O$47</t>
  </si>
  <si>
    <t>$P$47</t>
  </si>
  <si>
    <t>$Q$47</t>
  </si>
  <si>
    <t>$R$47</t>
  </si>
  <si>
    <t>$S$47</t>
  </si>
  <si>
    <t>$T$47</t>
  </si>
  <si>
    <t>$U$47</t>
  </si>
  <si>
    <t>$V$47</t>
  </si>
  <si>
    <t>$W$47</t>
  </si>
  <si>
    <t>$X$47</t>
  </si>
  <si>
    <t>$Y$47</t>
  </si>
  <si>
    <t>$Z$47</t>
  </si>
  <si>
    <t>$AA$47</t>
  </si>
  <si>
    <t>$AB$47</t>
  </si>
  <si>
    <t>$AC$47</t>
  </si>
  <si>
    <t>$AD$47</t>
  </si>
  <si>
    <t>$AE$47</t>
  </si>
  <si>
    <t>$AF$47</t>
  </si>
  <si>
    <t>$M$48</t>
  </si>
  <si>
    <t>$N$48</t>
  </si>
  <si>
    <t>$O$48</t>
  </si>
  <si>
    <t>$P$48</t>
  </si>
  <si>
    <t>$Q$48</t>
  </si>
  <si>
    <t>$R$48</t>
  </si>
  <si>
    <t>$S$48</t>
  </si>
  <si>
    <t>$T$48</t>
  </si>
  <si>
    <t>$U$48</t>
  </si>
  <si>
    <t>$V$48</t>
  </si>
  <si>
    <t>$W$48</t>
  </si>
  <si>
    <t>$X$48</t>
  </si>
  <si>
    <t>$Y$48</t>
  </si>
  <si>
    <t>$Z$48</t>
  </si>
  <si>
    <t>$AA$48</t>
  </si>
  <si>
    <t>$AB$48</t>
  </si>
  <si>
    <t>$AC$48</t>
  </si>
  <si>
    <t>$AD$48</t>
  </si>
  <si>
    <t>$AE$48</t>
  </si>
  <si>
    <t>$AF$48</t>
  </si>
  <si>
    <t>$D$49</t>
  </si>
  <si>
    <t>$E$49</t>
  </si>
  <si>
    <t>$F$49</t>
  </si>
  <si>
    <t>$G$49</t>
  </si>
  <si>
    <t>$H$49</t>
  </si>
  <si>
    <t>$I$49</t>
  </si>
  <si>
    <t>$K$49</t>
  </si>
  <si>
    <t>$L$49</t>
  </si>
  <si>
    <t>$M$49</t>
  </si>
  <si>
    <t>$N$49</t>
  </si>
  <si>
    <t>$O$49</t>
  </si>
  <si>
    <t>$P$49</t>
  </si>
  <si>
    <t>$Q$49</t>
  </si>
  <si>
    <t>$R$49</t>
  </si>
  <si>
    <t>$S$49</t>
  </si>
  <si>
    <t>$T$49</t>
  </si>
  <si>
    <t>$U$49</t>
  </si>
  <si>
    <t>$V$49</t>
  </si>
  <si>
    <t>$W$49</t>
  </si>
  <si>
    <t>$X$49</t>
  </si>
  <si>
    <t>$Y$49</t>
  </si>
  <si>
    <t>$Z$49</t>
  </si>
  <si>
    <t>$AA$49</t>
  </si>
  <si>
    <t>$AB$49</t>
  </si>
  <si>
    <t>$AC$49</t>
  </si>
  <si>
    <t>$AD$49</t>
  </si>
  <si>
    <t>$AE$49</t>
  </si>
  <si>
    <t>$AF$49</t>
  </si>
  <si>
    <t>$AG$49</t>
  </si>
  <si>
    <t>$AH$49</t>
  </si>
  <si>
    <t>$AI$49</t>
  </si>
  <si>
    <t>$AJ$49</t>
  </si>
  <si>
    <t>$AK$49</t>
  </si>
  <si>
    <t>$AL$49</t>
  </si>
  <si>
    <t>$AM$49</t>
  </si>
  <si>
    <t>$AN$49</t>
  </si>
  <si>
    <t>$D$50</t>
  </si>
  <si>
    <t>$E$50</t>
  </si>
  <si>
    <t>$F$50</t>
  </si>
  <si>
    <t>$G$50</t>
  </si>
  <si>
    <t>$H$50</t>
  </si>
  <si>
    <t>$I$50</t>
  </si>
  <si>
    <t>$K$50</t>
  </si>
  <si>
    <t>$L$50</t>
  </si>
  <si>
    <t>$M$50</t>
  </si>
  <si>
    <t>$N$50</t>
  </si>
  <si>
    <t>$O$50</t>
  </si>
  <si>
    <t>$P$50</t>
  </si>
  <si>
    <t>$Q$50</t>
  </si>
  <si>
    <t>$R$50</t>
  </si>
  <si>
    <t>$S$50</t>
  </si>
  <si>
    <t>$T$50</t>
  </si>
  <si>
    <t>$U$50</t>
  </si>
  <si>
    <t>$V$50</t>
  </si>
  <si>
    <t>$W$50</t>
  </si>
  <si>
    <t>$X$50</t>
  </si>
  <si>
    <t>$Y$50</t>
  </si>
  <si>
    <t>$Z$50</t>
  </si>
  <si>
    <t>$AA$50</t>
  </si>
  <si>
    <t>$AB$50</t>
  </si>
  <si>
    <t>$AC$50</t>
  </si>
  <si>
    <t>$AD$50</t>
  </si>
  <si>
    <t>$AE$50</t>
  </si>
  <si>
    <t>$AF$50</t>
  </si>
  <si>
    <t>$AG$50</t>
  </si>
  <si>
    <t>$AH$50</t>
  </si>
  <si>
    <t>$AI$50</t>
  </si>
  <si>
    <t>$AJ$50</t>
  </si>
  <si>
    <t>$AK$50</t>
  </si>
  <si>
    <t>$AL$50</t>
  </si>
  <si>
    <t>$AM$50</t>
  </si>
  <si>
    <t>$AN$50</t>
  </si>
  <si>
    <t>$D$51</t>
  </si>
  <si>
    <t>$E$51</t>
  </si>
  <si>
    <t>$F$51</t>
  </si>
  <si>
    <t>$G$51</t>
  </si>
  <si>
    <t>$H$51</t>
  </si>
  <si>
    <t>$I$51</t>
  </si>
  <si>
    <t>$K$51</t>
  </si>
  <si>
    <t>$L$51</t>
  </si>
  <si>
    <t>$M$51</t>
  </si>
  <si>
    <t>$N$51</t>
  </si>
  <si>
    <t>$O$51</t>
  </si>
  <si>
    <t>$P$51</t>
  </si>
  <si>
    <t>$Q$51</t>
  </si>
  <si>
    <t>$R$51</t>
  </si>
  <si>
    <t>$S$51</t>
  </si>
  <si>
    <t>$T$51</t>
  </si>
  <si>
    <t>$U$51</t>
  </si>
  <si>
    <t>$V$51</t>
  </si>
  <si>
    <t>$W$51</t>
  </si>
  <si>
    <t>$X$51</t>
  </si>
  <si>
    <t>$Y$51</t>
  </si>
  <si>
    <t>$Z$51</t>
  </si>
  <si>
    <t>$AA$51</t>
  </si>
  <si>
    <t>$AB$51</t>
  </si>
  <si>
    <t>$AC$51</t>
  </si>
  <si>
    <t>$AD$51</t>
  </si>
  <si>
    <t>$AE$51</t>
  </si>
  <si>
    <t>$AF$51</t>
  </si>
  <si>
    <t>$AG$51</t>
  </si>
  <si>
    <t>$AH$51</t>
  </si>
  <si>
    <t>$AI$51</t>
  </si>
  <si>
    <t>$AJ$51</t>
  </si>
  <si>
    <t>$AK$51</t>
  </si>
  <si>
    <t>$AL$51</t>
  </si>
  <si>
    <t>$AM$51</t>
  </si>
  <si>
    <t>$AN$51</t>
  </si>
  <si>
    <t>$D$52</t>
  </si>
  <si>
    <t>$E$52</t>
  </si>
  <si>
    <t>$F$52</t>
  </si>
  <si>
    <t>$G$52</t>
  </si>
  <si>
    <t>$H$52</t>
  </si>
  <si>
    <t>$I$52</t>
  </si>
  <si>
    <t>$K$52</t>
  </si>
  <si>
    <t>$L$52</t>
  </si>
  <si>
    <t>$M$52</t>
  </si>
  <si>
    <t>$N$52</t>
  </si>
  <si>
    <t>$O$52</t>
  </si>
  <si>
    <t>$P$52</t>
  </si>
  <si>
    <t>$Q$52</t>
  </si>
  <si>
    <t>$R$52</t>
  </si>
  <si>
    <t>$S$52</t>
  </si>
  <si>
    <t>$T$52</t>
  </si>
  <si>
    <t>$U$52</t>
  </si>
  <si>
    <t>$V$52</t>
  </si>
  <si>
    <t>$W$52</t>
  </si>
  <si>
    <t>$X$52</t>
  </si>
  <si>
    <t>$Y$52</t>
  </si>
  <si>
    <t>$Z$52</t>
  </si>
  <si>
    <t>$AA$52</t>
  </si>
  <si>
    <t>$AB$52</t>
  </si>
  <si>
    <t>$AC$52</t>
  </si>
  <si>
    <t>$AD$52</t>
  </si>
  <si>
    <t>$AE$52</t>
  </si>
  <si>
    <t>$AF$52</t>
  </si>
  <si>
    <t>$AG$52</t>
  </si>
  <si>
    <t>$AH$52</t>
  </si>
  <si>
    <t>$AI$52</t>
  </si>
  <si>
    <t>$AJ$52</t>
  </si>
  <si>
    <t>$AK$52</t>
  </si>
  <si>
    <t>$AL$52</t>
  </si>
  <si>
    <t>$AM$52</t>
  </si>
  <si>
    <t>$AN$52</t>
  </si>
  <si>
    <t>$D$53</t>
  </si>
  <si>
    <t>$E$53</t>
  </si>
  <si>
    <t>$F$53</t>
  </si>
  <si>
    <t>$G$53</t>
  </si>
  <si>
    <t>$H$53</t>
  </si>
  <si>
    <t>$I$53</t>
  </si>
  <si>
    <t>$K$53</t>
  </si>
  <si>
    <t>$L$53</t>
  </si>
  <si>
    <t>$M$53</t>
  </si>
  <si>
    <t>$N$53</t>
  </si>
  <si>
    <t>$O$53</t>
  </si>
  <si>
    <t>$P$53</t>
  </si>
  <si>
    <t>$Q$53</t>
  </si>
  <si>
    <t>$R$53</t>
  </si>
  <si>
    <t>$S$53</t>
  </si>
  <si>
    <t>$T$53</t>
  </si>
  <si>
    <t>$U$53</t>
  </si>
  <si>
    <t>$V$53</t>
  </si>
  <si>
    <t>$W$53</t>
  </si>
  <si>
    <t>$X$53</t>
  </si>
  <si>
    <t>$Y$53</t>
  </si>
  <si>
    <t>$Z$53</t>
  </si>
  <si>
    <t>$AA$53</t>
  </si>
  <si>
    <t>$AB$53</t>
  </si>
  <si>
    <t>$AC$53</t>
  </si>
  <si>
    <t>$AD$53</t>
  </si>
  <si>
    <t>$AE$53</t>
  </si>
  <si>
    <t>$AF$53</t>
  </si>
  <si>
    <t>$AG$53</t>
  </si>
  <si>
    <t>$AH$53</t>
  </si>
  <si>
    <t>$AI$53</t>
  </si>
  <si>
    <t>$AJ$53</t>
  </si>
  <si>
    <t>$AK$53</t>
  </si>
  <si>
    <t>$AL$53</t>
  </si>
  <si>
    <t>$AM$53</t>
  </si>
  <si>
    <t>$AN$53</t>
  </si>
  <si>
    <t>$D$54</t>
  </si>
  <si>
    <t>$E$54</t>
  </si>
  <si>
    <t>$F$54</t>
  </si>
  <si>
    <t>$G$54</t>
  </si>
  <si>
    <t>$H$54</t>
  </si>
  <si>
    <t>$I$54</t>
  </si>
  <si>
    <t>$K$54</t>
  </si>
  <si>
    <t>$L$54</t>
  </si>
  <si>
    <t>$M$54</t>
  </si>
  <si>
    <t>$N$54</t>
  </si>
  <si>
    <t>$O$54</t>
  </si>
  <si>
    <t>$P$54</t>
  </si>
  <si>
    <t>$Q$54</t>
  </si>
  <si>
    <t>$R$54</t>
  </si>
  <si>
    <t>$S$54</t>
  </si>
  <si>
    <t>$T$54</t>
  </si>
  <si>
    <t>$U$54</t>
  </si>
  <si>
    <t>$V$54</t>
  </si>
  <si>
    <t>$W$54</t>
  </si>
  <si>
    <t>$X$54</t>
  </si>
  <si>
    <t>$Y$54</t>
  </si>
  <si>
    <t>$Z$54</t>
  </si>
  <si>
    <t>$AA$54</t>
  </si>
  <si>
    <t>$AB$54</t>
  </si>
  <si>
    <t>$AC$54</t>
  </si>
  <si>
    <t>$AD$54</t>
  </si>
  <si>
    <t>$AE$54</t>
  </si>
  <si>
    <t>$AF$54</t>
  </si>
  <si>
    <t>$AG$54</t>
  </si>
  <si>
    <t>$AH$54</t>
  </si>
  <si>
    <t>$AI$54</t>
  </si>
  <si>
    <t>$AJ$54</t>
  </si>
  <si>
    <t>$AK$54</t>
  </si>
  <si>
    <t>$AL$54</t>
  </si>
  <si>
    <t>$AM$54</t>
  </si>
  <si>
    <t>$AN$54</t>
  </si>
  <si>
    <t>$D$55</t>
  </si>
  <si>
    <t>$E$55</t>
  </si>
  <si>
    <t>$F$55</t>
  </si>
  <si>
    <t>$G$55</t>
  </si>
  <si>
    <t>$H$55</t>
  </si>
  <si>
    <t>$I$55</t>
  </si>
  <si>
    <t>$K$55</t>
  </si>
  <si>
    <t>$L$55</t>
  </si>
  <si>
    <t>$M$55</t>
  </si>
  <si>
    <t>$N$55</t>
  </si>
  <si>
    <t>$O$55</t>
  </si>
  <si>
    <t>$P$55</t>
  </si>
  <si>
    <t>$Q$55</t>
  </si>
  <si>
    <t>$R$55</t>
  </si>
  <si>
    <t>$S$55</t>
  </si>
  <si>
    <t>$T$55</t>
  </si>
  <si>
    <t>$U$55</t>
  </si>
  <si>
    <t>$V$55</t>
  </si>
  <si>
    <t>$W$55</t>
  </si>
  <si>
    <t>$X$55</t>
  </si>
  <si>
    <t>$Y$55</t>
  </si>
  <si>
    <t>$Z$55</t>
  </si>
  <si>
    <t>$AA$55</t>
  </si>
  <si>
    <t>$AB$55</t>
  </si>
  <si>
    <t>$AC$55</t>
  </si>
  <si>
    <t>$AD$55</t>
  </si>
  <si>
    <t>$AE$55</t>
  </si>
  <si>
    <t>$AF$55</t>
  </si>
  <si>
    <t>$AG$55</t>
  </si>
  <si>
    <t>$AH$55</t>
  </si>
  <si>
    <t>$AI$55</t>
  </si>
  <si>
    <t>$AJ$55</t>
  </si>
  <si>
    <t>$AK$55</t>
  </si>
  <si>
    <t>$AL$55</t>
  </si>
  <si>
    <t>$AM$55</t>
  </si>
  <si>
    <t>$AN$55</t>
  </si>
  <si>
    <t>$D$56</t>
  </si>
  <si>
    <t>$E$56</t>
  </si>
  <si>
    <t>$F$56</t>
  </si>
  <si>
    <t>$G$56</t>
  </si>
  <si>
    <t>$H$56</t>
  </si>
  <si>
    <t>$I$56</t>
  </si>
  <si>
    <t>$K$56</t>
  </si>
  <si>
    <t>$L$56</t>
  </si>
  <si>
    <t>$M$56</t>
  </si>
  <si>
    <t>$N$56</t>
  </si>
  <si>
    <t>$O$56</t>
  </si>
  <si>
    <t>$P$56</t>
  </si>
  <si>
    <t>$Q$56</t>
  </si>
  <si>
    <t>$R$56</t>
  </si>
  <si>
    <t>$S$56</t>
  </si>
  <si>
    <t>$T$56</t>
  </si>
  <si>
    <t>$U$56</t>
  </si>
  <si>
    <t>$V$56</t>
  </si>
  <si>
    <t>$W$56</t>
  </si>
  <si>
    <t>$X$56</t>
  </si>
  <si>
    <t>$Y$56</t>
  </si>
  <si>
    <t>$Z$56</t>
  </si>
  <si>
    <t>$AA$56</t>
  </si>
  <si>
    <t>$AB$56</t>
  </si>
  <si>
    <t>$AC$56</t>
  </si>
  <si>
    <t>$AD$56</t>
  </si>
  <si>
    <t>$AE$56</t>
  </si>
  <si>
    <t>$AF$56</t>
  </si>
  <si>
    <t>$AG$56</t>
  </si>
  <si>
    <t>$AH$56</t>
  </si>
  <si>
    <t>$AI$56</t>
  </si>
  <si>
    <t>$AJ$56</t>
  </si>
  <si>
    <t>$AK$56</t>
  </si>
  <si>
    <t>$AL$56</t>
  </si>
  <si>
    <t>$AM$56</t>
  </si>
  <si>
    <t>$AN$56</t>
  </si>
  <si>
    <t>$D$57</t>
  </si>
  <si>
    <t>$E$57</t>
  </si>
  <si>
    <t>$F$57</t>
  </si>
  <si>
    <t>$G$57</t>
  </si>
  <si>
    <t>$H$57</t>
  </si>
  <si>
    <t>$I$57</t>
  </si>
  <si>
    <t>$K$57</t>
  </si>
  <si>
    <t>$L$57</t>
  </si>
  <si>
    <t>$M$57</t>
  </si>
  <si>
    <t>$N$57</t>
  </si>
  <si>
    <t>$O$57</t>
  </si>
  <si>
    <t>$P$57</t>
  </si>
  <si>
    <t>$Q$57</t>
  </si>
  <si>
    <t>$R$57</t>
  </si>
  <si>
    <t>$S$57</t>
  </si>
  <si>
    <t>$T$57</t>
  </si>
  <si>
    <t>$U$57</t>
  </si>
  <si>
    <t>$V$57</t>
  </si>
  <si>
    <t>$W$57</t>
  </si>
  <si>
    <t>$X$57</t>
  </si>
  <si>
    <t>$Y$57</t>
  </si>
  <si>
    <t>$Z$57</t>
  </si>
  <si>
    <t>$AA$57</t>
  </si>
  <si>
    <t>$AB$57</t>
  </si>
  <si>
    <t>$AC$57</t>
  </si>
  <si>
    <t>$AD$57</t>
  </si>
  <si>
    <t>$AE$57</t>
  </si>
  <si>
    <t>$AF$57</t>
  </si>
  <si>
    <t>$AG$57</t>
  </si>
  <si>
    <t>$AH$57</t>
  </si>
  <si>
    <t>$AI$57</t>
  </si>
  <si>
    <t>$AJ$57</t>
  </si>
  <si>
    <t>$AK$57</t>
  </si>
  <si>
    <t>$AL$57</t>
  </si>
  <si>
    <t>$AM$57</t>
  </si>
  <si>
    <t>$AN$57</t>
  </si>
  <si>
    <t>$D$58</t>
  </si>
  <si>
    <t>$E$58</t>
  </si>
  <si>
    <t>$F$58</t>
  </si>
  <si>
    <t>$G$58</t>
  </si>
  <si>
    <t>$H$58</t>
  </si>
  <si>
    <t>$I$58</t>
  </si>
  <si>
    <t>$K$58</t>
  </si>
  <si>
    <t>$AC$58</t>
  </si>
  <si>
    <t>$AD$58</t>
  </si>
  <si>
    <t>$AE$58</t>
  </si>
  <si>
    <t>$AF$58</t>
  </si>
  <si>
    <t>$AG$58</t>
  </si>
  <si>
    <t>$AH$58</t>
  </si>
  <si>
    <t>$AI$58</t>
  </si>
  <si>
    <t>$AJ$58</t>
  </si>
  <si>
    <t>$AK$58</t>
  </si>
  <si>
    <t>$AL$58</t>
  </si>
  <si>
    <t>$AM$58</t>
  </si>
  <si>
    <t>$AN$58</t>
  </si>
  <si>
    <t>$D$59</t>
  </si>
  <si>
    <t>$E$59</t>
  </si>
  <si>
    <t>$F$59</t>
  </si>
  <si>
    <t>$G$59</t>
  </si>
  <si>
    <t>$H$59</t>
  </si>
  <si>
    <t>$I$59</t>
  </si>
  <si>
    <t>$K$59</t>
  </si>
  <si>
    <t>$L$59</t>
  </si>
  <si>
    <t>$M$59</t>
  </si>
  <si>
    <t>$N$59</t>
  </si>
  <si>
    <t>$O$59</t>
  </si>
  <si>
    <t>$P$59</t>
  </si>
  <si>
    <t>$Q$59</t>
  </si>
  <si>
    <t>$R$59</t>
  </si>
  <si>
    <t>$S$59</t>
  </si>
  <si>
    <t>$T$59</t>
  </si>
  <si>
    <t>$U$59</t>
  </si>
  <si>
    <t>$V$59</t>
  </si>
  <si>
    <t>$W$59</t>
  </si>
  <si>
    <t>$X$59</t>
  </si>
  <si>
    <t>$Y$59</t>
  </si>
  <si>
    <t>$Z$59</t>
  </si>
  <si>
    <t>$AA$59</t>
  </si>
  <si>
    <t>$AB$59</t>
  </si>
  <si>
    <t>$AC$59</t>
  </si>
  <si>
    <t>$AD$59</t>
  </si>
  <si>
    <t>$AE$59</t>
  </si>
  <si>
    <t>$AF$59</t>
  </si>
  <si>
    <t>$AG$59</t>
  </si>
  <si>
    <t>$AH$59</t>
  </si>
  <si>
    <t>$AI$59</t>
  </si>
  <si>
    <t>$AJ$59</t>
  </si>
  <si>
    <t>$AK$59</t>
  </si>
  <si>
    <t>$AL$59</t>
  </si>
  <si>
    <t>$AM$59</t>
  </si>
  <si>
    <t>$AN$59</t>
  </si>
  <si>
    <t>$D$60</t>
  </si>
  <si>
    <t>$E$60</t>
  </si>
  <si>
    <t>$F$60</t>
  </si>
  <si>
    <t>$G$60</t>
  </si>
  <si>
    <t>$H$60</t>
  </si>
  <si>
    <t>$I$60</t>
  </si>
  <si>
    <t>$K$60</t>
  </si>
  <si>
    <t>$L$60</t>
  </si>
  <si>
    <t>$M$60</t>
  </si>
  <si>
    <t>$N$60</t>
  </si>
  <si>
    <t>$O$60</t>
  </si>
  <si>
    <t>$P$60</t>
  </si>
  <si>
    <t>$Q$60</t>
  </si>
  <si>
    <t>$R$60</t>
  </si>
  <si>
    <t>$S$60</t>
  </si>
  <si>
    <t>$T$60</t>
  </si>
  <si>
    <t>$U$60</t>
  </si>
  <si>
    <t>$V$60</t>
  </si>
  <si>
    <t>$W$60</t>
  </si>
  <si>
    <t>$X$60</t>
  </si>
  <si>
    <t>$Y$60</t>
  </si>
  <si>
    <t>$Z$60</t>
  </si>
  <si>
    <t>$AA$60</t>
  </si>
  <si>
    <t>$AB$60</t>
  </si>
  <si>
    <t>$AC$60</t>
  </si>
  <si>
    <t>$AD$60</t>
  </si>
  <si>
    <t>$AE$60</t>
  </si>
  <si>
    <t>$AF$60</t>
  </si>
  <si>
    <t>$AG$60</t>
  </si>
  <si>
    <t>$AH$60</t>
  </si>
  <si>
    <t>$AI$60</t>
  </si>
  <si>
    <t>$AJ$60</t>
  </si>
  <si>
    <t>$AK$60</t>
  </si>
  <si>
    <t>$AL$60</t>
  </si>
  <si>
    <t>$AM$60</t>
  </si>
  <si>
    <t>$AN$60</t>
  </si>
  <si>
    <t>$D$61</t>
  </si>
  <si>
    <t>$E$61</t>
  </si>
  <si>
    <t>$F$61</t>
  </si>
  <si>
    <t>$G$61</t>
  </si>
  <si>
    <t>$H$61</t>
  </si>
  <si>
    <t>$I$61</t>
  </si>
  <si>
    <t>$K$61</t>
  </si>
  <si>
    <t>$L$61</t>
  </si>
  <si>
    <t>$M$61</t>
  </si>
  <si>
    <t>$N$61</t>
  </si>
  <si>
    <t>$O$61</t>
  </si>
  <si>
    <t>$P$61</t>
  </si>
  <si>
    <t>$Q$61</t>
  </si>
  <si>
    <t>$R$61</t>
  </si>
  <si>
    <t>$S$61</t>
  </si>
  <si>
    <t>$T$61</t>
  </si>
  <si>
    <t>$U$61</t>
  </si>
  <si>
    <t>$V$61</t>
  </si>
  <si>
    <t>$W$61</t>
  </si>
  <si>
    <t>$X$61</t>
  </si>
  <si>
    <t>$Y$61</t>
  </si>
  <si>
    <t>$Z$61</t>
  </si>
  <si>
    <t>$AA$61</t>
  </si>
  <si>
    <t>$AB$61</t>
  </si>
  <si>
    <t>$AC$61</t>
  </si>
  <si>
    <t>$AD$61</t>
  </si>
  <si>
    <t>$AE$61</t>
  </si>
  <si>
    <t>$AF$61</t>
  </si>
  <si>
    <t>$AG$61</t>
  </si>
  <si>
    <t>$AH$61</t>
  </si>
  <si>
    <t>$AI$61</t>
  </si>
  <si>
    <t>$AJ$61</t>
  </si>
  <si>
    <t>$AK$61</t>
  </si>
  <si>
    <t>$AL$61</t>
  </si>
  <si>
    <t>$AM$61</t>
  </si>
  <si>
    <t>$AN$61</t>
  </si>
  <si>
    <t>$D$62</t>
  </si>
  <si>
    <t>$E$62</t>
  </si>
  <si>
    <t>$F$62</t>
  </si>
  <si>
    <t>$G$62</t>
  </si>
  <si>
    <t>$H$62</t>
  </si>
  <si>
    <t>$I$62</t>
  </si>
  <si>
    <t>$K$62</t>
  </si>
  <si>
    <t>$L$62</t>
  </si>
  <si>
    <t>$M$62</t>
  </si>
  <si>
    <t>$N$62</t>
  </si>
  <si>
    <t>$O$62</t>
  </si>
  <si>
    <t>$P$62</t>
  </si>
  <si>
    <t>$Q$62</t>
  </si>
  <si>
    <t>$R$62</t>
  </si>
  <si>
    <t>$S$62</t>
  </si>
  <si>
    <t>$T$62</t>
  </si>
  <si>
    <t>$U$62</t>
  </si>
  <si>
    <t>$V$62</t>
  </si>
  <si>
    <t>$W$62</t>
  </si>
  <si>
    <t>$X$62</t>
  </si>
  <si>
    <t>$Y$62</t>
  </si>
  <si>
    <t>$Z$62</t>
  </si>
  <si>
    <t>$AA$62</t>
  </si>
  <si>
    <t>$AB$62</t>
  </si>
  <si>
    <t>$AC$62</t>
  </si>
  <si>
    <t>$AD$62</t>
  </si>
  <si>
    <t>$AE$62</t>
  </si>
  <si>
    <t>$AF$62</t>
  </si>
  <si>
    <t>$AG$62</t>
  </si>
  <si>
    <t>$AH$62</t>
  </si>
  <si>
    <t>$AI$62</t>
  </si>
  <si>
    <t>$AJ$62</t>
  </si>
  <si>
    <t>$AK$62</t>
  </si>
  <si>
    <t>$AL$62</t>
  </si>
  <si>
    <t>$AM$62</t>
  </si>
  <si>
    <t>$AN$62</t>
  </si>
  <si>
    <t>$D$63</t>
  </si>
  <si>
    <t>$E$63</t>
  </si>
  <si>
    <t>$F$63</t>
  </si>
  <si>
    <t>$G$63</t>
  </si>
  <si>
    <t>$H$63</t>
  </si>
  <si>
    <t>$I$63</t>
  </si>
  <si>
    <t>$K$63</t>
  </si>
  <si>
    <t>$L$63</t>
  </si>
  <si>
    <t>$M$63</t>
  </si>
  <si>
    <t>$N$63</t>
  </si>
  <si>
    <t>$O$63</t>
  </si>
  <si>
    <t>$P$63</t>
  </si>
  <si>
    <t>$Q$63</t>
  </si>
  <si>
    <t>$R$63</t>
  </si>
  <si>
    <t>$S$63</t>
  </si>
  <si>
    <t>$T$63</t>
  </si>
  <si>
    <t>$U$63</t>
  </si>
  <si>
    <t>$V$63</t>
  </si>
  <si>
    <t>$W$63</t>
  </si>
  <si>
    <t>$X$63</t>
  </si>
  <si>
    <t>$Y$63</t>
  </si>
  <si>
    <t>$Z$63</t>
  </si>
  <si>
    <t>$AA$63</t>
  </si>
  <si>
    <t>$AB$63</t>
  </si>
  <si>
    <t>$AC$63</t>
  </si>
  <si>
    <t>$AD$63</t>
  </si>
  <si>
    <t>$AE$63</t>
  </si>
  <si>
    <t>$AF$63</t>
  </si>
  <si>
    <t>$AG$63</t>
  </si>
  <si>
    <t>$AH$63</t>
  </si>
  <si>
    <t>$AI$63</t>
  </si>
  <si>
    <t>$AJ$63</t>
  </si>
  <si>
    <t>$AK$63</t>
  </si>
  <si>
    <t>$AL$63</t>
  </si>
  <si>
    <t>$AM$63</t>
  </si>
  <si>
    <t>$AN$63</t>
  </si>
  <si>
    <t>$D$64</t>
  </si>
  <si>
    <t>$E$64</t>
  </si>
  <si>
    <t>$F$64</t>
  </si>
  <si>
    <t>$G$64</t>
  </si>
  <si>
    <t>$H$64</t>
  </si>
  <si>
    <t>$I$64</t>
  </si>
  <si>
    <t>$K$64</t>
  </si>
  <si>
    <t>$L$64</t>
  </si>
  <si>
    <t>$M$64</t>
  </si>
  <si>
    <t>$N$64</t>
  </si>
  <si>
    <t>$O$64</t>
  </si>
  <si>
    <t>$P$64</t>
  </si>
  <si>
    <t>$Q$64</t>
  </si>
  <si>
    <t>$R$64</t>
  </si>
  <si>
    <t>$S$64</t>
  </si>
  <si>
    <t>$T$64</t>
  </si>
  <si>
    <t>$U$64</t>
  </si>
  <si>
    <t>$V$64</t>
  </si>
  <si>
    <t>$W$64</t>
  </si>
  <si>
    <t>$X$64</t>
  </si>
  <si>
    <t>$Y$64</t>
  </si>
  <si>
    <t>$Z$64</t>
  </si>
  <si>
    <t>$AA$64</t>
  </si>
  <si>
    <t>$AB$64</t>
  </si>
  <si>
    <t>$AC$64</t>
  </si>
  <si>
    <t>$AD$64</t>
  </si>
  <si>
    <t>$AE$64</t>
  </si>
  <si>
    <t>$AF$64</t>
  </si>
  <si>
    <t>$AG$64</t>
  </si>
  <si>
    <t>$AH$64</t>
  </si>
  <si>
    <t>$AI$64</t>
  </si>
  <si>
    <t>$AJ$64</t>
  </si>
  <si>
    <t>$AK$64</t>
  </si>
  <si>
    <t>$AL$64</t>
  </si>
  <si>
    <t>$AM$64</t>
  </si>
  <si>
    <t>$AN$64</t>
  </si>
  <si>
    <t>$D$65</t>
  </si>
  <si>
    <t>$E$65</t>
  </si>
  <si>
    <t>$F$65</t>
  </si>
  <si>
    <t>$G$65</t>
  </si>
  <si>
    <t>$H$65</t>
  </si>
  <si>
    <t>$I$65</t>
  </si>
  <si>
    <t>$K$65</t>
  </si>
  <si>
    <t>$L$65</t>
  </si>
  <si>
    <t>$M$65</t>
  </si>
  <si>
    <t>$N$65</t>
  </si>
  <si>
    <t>$O$65</t>
  </si>
  <si>
    <t>$P$65</t>
  </si>
  <si>
    <t>$Q$65</t>
  </si>
  <si>
    <t>$R$65</t>
  </si>
  <si>
    <t>$S$65</t>
  </si>
  <si>
    <t>$T$65</t>
  </si>
  <si>
    <t>$U$65</t>
  </si>
  <si>
    <t>$V$65</t>
  </si>
  <si>
    <t>$W$65</t>
  </si>
  <si>
    <t>$X$65</t>
  </si>
  <si>
    <t>$Y$65</t>
  </si>
  <si>
    <t>$Z$65</t>
  </si>
  <si>
    <t>$AA$65</t>
  </si>
  <si>
    <t>$AB$65</t>
  </si>
  <si>
    <t>$AC$65</t>
  </si>
  <si>
    <t>$AD$65</t>
  </si>
  <si>
    <t>$AE$65</t>
  </si>
  <si>
    <t>$AF$65</t>
  </si>
  <si>
    <t>$AG$65</t>
  </si>
  <si>
    <t>$AH$65</t>
  </si>
  <si>
    <t>$AI$65</t>
  </si>
  <si>
    <t>$AJ$65</t>
  </si>
  <si>
    <t>$AK$65</t>
  </si>
  <si>
    <t>$AL$65</t>
  </si>
  <si>
    <t>$AM$65</t>
  </si>
  <si>
    <t>$AN$65</t>
  </si>
  <si>
    <t>$D$66</t>
  </si>
  <si>
    <t>$E$66</t>
  </si>
  <si>
    <t>$F$66</t>
  </si>
  <si>
    <t>$G$66</t>
  </si>
  <si>
    <t>$H$66</t>
  </si>
  <si>
    <t>$I$66</t>
  </si>
  <si>
    <t>$K$66</t>
  </si>
  <si>
    <t>$L$66</t>
  </si>
  <si>
    <t>$M$66</t>
  </si>
  <si>
    <t>$N$66</t>
  </si>
  <si>
    <t>$O$66</t>
  </si>
  <si>
    <t>$P$66</t>
  </si>
  <si>
    <t>$Q$66</t>
  </si>
  <si>
    <t>$R$66</t>
  </si>
  <si>
    <t>$S$66</t>
  </si>
  <si>
    <t>$T$66</t>
  </si>
  <si>
    <t>$U$66</t>
  </si>
  <si>
    <t>$V$66</t>
  </si>
  <si>
    <t>$W$66</t>
  </si>
  <si>
    <t>$X$66</t>
  </si>
  <si>
    <t>$Y$66</t>
  </si>
  <si>
    <t>$Z$66</t>
  </si>
  <si>
    <t>$AA$66</t>
  </si>
  <si>
    <t>$AB$66</t>
  </si>
  <si>
    <t>$AC$66</t>
  </si>
  <si>
    <t>$AD$66</t>
  </si>
  <si>
    <t>$AE$66</t>
  </si>
  <si>
    <t>$AF$66</t>
  </si>
  <si>
    <t>$AG$66</t>
  </si>
  <si>
    <t>$AH$66</t>
  </si>
  <si>
    <t>$AI$66</t>
  </si>
  <si>
    <t>$AJ$66</t>
  </si>
  <si>
    <t>$AK$66</t>
  </si>
  <si>
    <t>$AL$66</t>
  </si>
  <si>
    <t>$AM$66</t>
  </si>
  <si>
    <t>$AN$66</t>
  </si>
  <si>
    <t>$D$67</t>
  </si>
  <si>
    <t>$E$67</t>
  </si>
  <si>
    <t>$F$67</t>
  </si>
  <si>
    <t>$G$67</t>
  </si>
  <si>
    <t>$H$67</t>
  </si>
  <si>
    <t>$I$67</t>
  </si>
  <si>
    <t>$K$67</t>
  </si>
  <si>
    <t>$L$67</t>
  </si>
  <si>
    <t>$M$67</t>
  </si>
  <si>
    <t>$N$67</t>
  </si>
  <si>
    <t>$O$67</t>
  </si>
  <si>
    <t>$P$67</t>
  </si>
  <si>
    <t>$Q$67</t>
  </si>
  <si>
    <t>$R$67</t>
  </si>
  <si>
    <t>$S$67</t>
  </si>
  <si>
    <t>$T$67</t>
  </si>
  <si>
    <t>$U$67</t>
  </si>
  <si>
    <t>$V$67</t>
  </si>
  <si>
    <t>$W$67</t>
  </si>
  <si>
    <t>$X$67</t>
  </si>
  <si>
    <t>$Y$67</t>
  </si>
  <si>
    <t>$Z$67</t>
  </si>
  <si>
    <t>$AA$67</t>
  </si>
  <si>
    <t>$AB$67</t>
  </si>
  <si>
    <t>$AC$67</t>
  </si>
  <si>
    <t>$AD$67</t>
  </si>
  <si>
    <t>$AE$67</t>
  </si>
  <si>
    <t>$AF$67</t>
  </si>
  <si>
    <t>$AG$67</t>
  </si>
  <si>
    <t>$AH$67</t>
  </si>
  <si>
    <t>$AI$67</t>
  </si>
  <si>
    <t>$AJ$67</t>
  </si>
  <si>
    <t>$AK$67</t>
  </si>
  <si>
    <t>$AL$67</t>
  </si>
  <si>
    <t>$AM$67</t>
  </si>
  <si>
    <t>$AN$67</t>
  </si>
  <si>
    <t>$D$68</t>
  </si>
  <si>
    <t>$E$68</t>
  </si>
  <si>
    <t>$F$68</t>
  </si>
  <si>
    <t>$G$68</t>
  </si>
  <si>
    <t>$H$68</t>
  </si>
  <si>
    <t>$I$68</t>
  </si>
  <si>
    <t>$K$68</t>
  </si>
  <si>
    <t>$L$68</t>
  </si>
  <si>
    <t>$M$68</t>
  </si>
  <si>
    <t>$N$68</t>
  </si>
  <si>
    <t>$O$68</t>
  </si>
  <si>
    <t>$P$68</t>
  </si>
  <si>
    <t>$Q$68</t>
  </si>
  <si>
    <t>$R$68</t>
  </si>
  <si>
    <t>$S$68</t>
  </si>
  <si>
    <t>$T$68</t>
  </si>
  <si>
    <t>$U$68</t>
  </si>
  <si>
    <t>$V$68</t>
  </si>
  <si>
    <t>$W$68</t>
  </si>
  <si>
    <t>$X$68</t>
  </si>
  <si>
    <t>$Y$68</t>
  </si>
  <si>
    <t>$Z$68</t>
  </si>
  <si>
    <t>$AA$68</t>
  </si>
  <si>
    <t>$AB$68</t>
  </si>
  <si>
    <t>$AC$68</t>
  </si>
  <si>
    <t>$AD$68</t>
  </si>
  <si>
    <t>$AE$68</t>
  </si>
  <si>
    <t>$AK$68</t>
  </si>
  <si>
    <t>$AL$68</t>
  </si>
  <si>
    <t>$AM$68</t>
  </si>
  <si>
    <t>$AN$68</t>
  </si>
  <si>
    <t>$M$69</t>
  </si>
  <si>
    <t>$N$69</t>
  </si>
  <si>
    <t>$O$69</t>
  </si>
  <si>
    <t>$P$69</t>
  </si>
  <si>
    <t>$Q$69</t>
  </si>
  <si>
    <t>$R$69</t>
  </si>
  <si>
    <t>$S$69</t>
  </si>
  <si>
    <t>$T$69</t>
  </si>
  <si>
    <t>$U$69</t>
  </si>
  <si>
    <t>$V$69</t>
  </si>
  <si>
    <t>$W$69</t>
  </si>
  <si>
    <t>$X$69</t>
  </si>
  <si>
    <t>$Y$69</t>
  </si>
  <si>
    <t>$Z$69</t>
  </si>
  <si>
    <t>$AA$69</t>
  </si>
  <si>
    <t>$AB$69</t>
  </si>
  <si>
    <t>$AC$69</t>
  </si>
  <si>
    <t>$AD$69</t>
  </si>
  <si>
    <t>$AE$69</t>
  </si>
  <si>
    <t>$AK$69</t>
  </si>
  <si>
    <t>$AL$69</t>
  </si>
  <si>
    <t>$AM$69</t>
  </si>
  <si>
    <t>$AN$69</t>
  </si>
  <si>
    <t>$M$70</t>
  </si>
  <si>
    <t>$N$70</t>
  </si>
  <si>
    <t>$O$70</t>
  </si>
  <si>
    <t>$P$70</t>
  </si>
  <si>
    <t>$Q$70</t>
  </si>
  <si>
    <t>$R$70</t>
  </si>
  <si>
    <t>$S$70</t>
  </si>
  <si>
    <t>$T$70</t>
  </si>
  <si>
    <t>$U$70</t>
  </si>
  <si>
    <t>$V$70</t>
  </si>
  <si>
    <t>$W$70</t>
  </si>
  <si>
    <t>$X$70</t>
  </si>
  <si>
    <t>$Y$70</t>
  </si>
  <si>
    <t>$Z$70</t>
  </si>
  <si>
    <t>$AA$70</t>
  </si>
  <si>
    <t>$AB$70</t>
  </si>
  <si>
    <t>$AC$70</t>
  </si>
  <si>
    <t>$AD$70</t>
  </si>
  <si>
    <t>$AE$70</t>
  </si>
  <si>
    <t>$AK$70</t>
  </si>
  <si>
    <t>$AL$70</t>
  </si>
  <si>
    <t>$AM$70</t>
  </si>
  <si>
    <t>$AN$70</t>
  </si>
  <si>
    <t>$M$71</t>
  </si>
  <si>
    <t>$N$71</t>
  </si>
  <si>
    <t>$O$71</t>
  </si>
  <si>
    <t>$P$71</t>
  </si>
  <si>
    <t>$Q$71</t>
  </si>
  <si>
    <t>$R$71</t>
  </si>
  <si>
    <t>$S$71</t>
  </si>
  <si>
    <t>$T$71</t>
  </si>
  <si>
    <t>$U$71</t>
  </si>
  <si>
    <t>$V$71</t>
  </si>
  <si>
    <t>$W$71</t>
  </si>
  <si>
    <t>$X$71</t>
  </si>
  <si>
    <t>$Y$71</t>
  </si>
  <si>
    <t>$Z$71</t>
  </si>
  <si>
    <t>$AA$71</t>
  </si>
  <si>
    <t>$AB$71</t>
  </si>
  <si>
    <t>$AC$71</t>
  </si>
  <si>
    <t>$AD$71</t>
  </si>
  <si>
    <t>$AE$71</t>
  </si>
  <si>
    <t>$AK$71</t>
  </si>
  <si>
    <t>$AL$71</t>
  </si>
  <si>
    <t>$AM$71</t>
  </si>
  <si>
    <t>$AN$71</t>
  </si>
  <si>
    <t>$M$72</t>
  </si>
  <si>
    <t>$N$72</t>
  </si>
  <si>
    <t>$O$72</t>
  </si>
  <si>
    <t>$P$72</t>
  </si>
  <si>
    <t>$Q$72</t>
  </si>
  <si>
    <t>$R$72</t>
  </si>
  <si>
    <t>$S$72</t>
  </si>
  <si>
    <t>$T$72</t>
  </si>
  <si>
    <t>$U$72</t>
  </si>
  <si>
    <t>$V$72</t>
  </si>
  <si>
    <t>$W$72</t>
  </si>
  <si>
    <t>$X$72</t>
  </si>
  <si>
    <t>$Y$72</t>
  </si>
  <si>
    <t>$Z$72</t>
  </si>
  <si>
    <t>$AA$72</t>
  </si>
  <si>
    <t>$AB$72</t>
  </si>
  <si>
    <t>$AC$72</t>
  </si>
  <si>
    <t>$AD$72</t>
  </si>
  <si>
    <t>$AE$72</t>
  </si>
  <si>
    <t>$AK$72</t>
  </si>
  <si>
    <t>$AL$72</t>
  </si>
  <si>
    <t>$AM$72</t>
  </si>
  <si>
    <t>$AN$72</t>
  </si>
  <si>
    <t>$M$73</t>
  </si>
  <si>
    <t>$N$73</t>
  </si>
  <si>
    <t>$O$73</t>
  </si>
  <si>
    <t>$P$73</t>
  </si>
  <si>
    <t>$Q$73</t>
  </si>
  <si>
    <t>$R$73</t>
  </si>
  <si>
    <t>$S$73</t>
  </si>
  <si>
    <t>$T$73</t>
  </si>
  <si>
    <t>$U$73</t>
  </si>
  <si>
    <t>$V$73</t>
  </si>
  <si>
    <t>$W$73</t>
  </si>
  <si>
    <t>$X$73</t>
  </si>
  <si>
    <t>$Y$73</t>
  </si>
  <si>
    <t>$Z$73</t>
  </si>
  <si>
    <t>$AA$73</t>
  </si>
  <si>
    <t>$AB$73</t>
  </si>
  <si>
    <t>$AC$73</t>
  </si>
  <si>
    <t>$AD$73</t>
  </si>
  <si>
    <t>$AE$73</t>
  </si>
  <si>
    <t>$AF$73</t>
  </si>
  <si>
    <t>$AG$73</t>
  </si>
  <si>
    <t>$AH$73</t>
  </si>
  <si>
    <t>$AI$73</t>
  </si>
  <si>
    <t>$AJ$73</t>
  </si>
  <si>
    <t>$AK$73</t>
  </si>
  <si>
    <t>$AL$73</t>
  </si>
  <si>
    <t>$AM$73</t>
  </si>
  <si>
    <t>$AN$73</t>
  </si>
  <si>
    <t>$M$74</t>
  </si>
  <si>
    <t>$N$74</t>
  </si>
  <si>
    <t>$O$74</t>
  </si>
  <si>
    <t>$P$74</t>
  </si>
  <si>
    <t>$Q$74</t>
  </si>
  <si>
    <t>$R$74</t>
  </si>
  <si>
    <t>$S$74</t>
  </si>
  <si>
    <t>$T$74</t>
  </si>
  <si>
    <t>$U$74</t>
  </si>
  <si>
    <t>$V$74</t>
  </si>
  <si>
    <t>$W$74</t>
  </si>
  <si>
    <t>$X$74</t>
  </si>
  <si>
    <t>$Y$74</t>
  </si>
  <si>
    <t>$Z$74</t>
  </si>
  <si>
    <t>$AA$74</t>
  </si>
  <si>
    <t>$AB$74</t>
  </si>
  <si>
    <t>$AC$74</t>
  </si>
  <si>
    <t>$AD$74</t>
  </si>
  <si>
    <t>$AE$74</t>
  </si>
  <si>
    <t>$AF$74</t>
  </si>
  <si>
    <t>$AG$74</t>
  </si>
  <si>
    <t>$AH$74</t>
  </si>
  <si>
    <t>$AI$74</t>
  </si>
  <si>
    <t>$AJ$74</t>
  </si>
  <si>
    <t>$AK$74</t>
  </si>
  <si>
    <t>$AL$74</t>
  </si>
  <si>
    <t>$AM$74</t>
  </si>
  <si>
    <t>$AN$74</t>
  </si>
  <si>
    <t>$M$75</t>
  </si>
  <si>
    <t>$N$75</t>
  </si>
  <si>
    <t>$O$75</t>
  </si>
  <si>
    <t>$P$75</t>
  </si>
  <si>
    <t>$Q$75</t>
  </si>
  <si>
    <t>$R$75</t>
  </si>
  <si>
    <t>$S$75</t>
  </si>
  <si>
    <t>$T$75</t>
  </si>
  <si>
    <t>$U$75</t>
  </si>
  <si>
    <t>$V$75</t>
  </si>
  <si>
    <t>$W$75</t>
  </si>
  <si>
    <t>$X$75</t>
  </si>
  <si>
    <t>$Y$75</t>
  </si>
  <si>
    <t>$Z$75</t>
  </si>
  <si>
    <t>$AA$75</t>
  </si>
  <si>
    <t>$AB$75</t>
  </si>
  <si>
    <t>$AC$75</t>
  </si>
  <si>
    <t>$AD$75</t>
  </si>
  <si>
    <t>$AE$75</t>
  </si>
  <si>
    <t>$AF$75</t>
  </si>
  <si>
    <t>$AG$75</t>
  </si>
  <si>
    <t>$AH$75</t>
  </si>
  <si>
    <t>$AI$75</t>
  </si>
  <si>
    <t>$AJ$75</t>
  </si>
  <si>
    <t>$AK$75</t>
  </si>
  <si>
    <t>$AL$75</t>
  </si>
  <si>
    <t>$AM$75</t>
  </si>
  <si>
    <t>$AN$75</t>
  </si>
  <si>
    <t>$M$76</t>
  </si>
  <si>
    <t>$N$76</t>
  </si>
  <si>
    <t>$O$76</t>
  </si>
  <si>
    <t>$P$76</t>
  </si>
  <si>
    <t>$Q$76</t>
  </si>
  <si>
    <t>$R$76</t>
  </si>
  <si>
    <t>$S$76</t>
  </si>
  <si>
    <t>$T$76</t>
  </si>
  <si>
    <t>$U$76</t>
  </si>
  <si>
    <t>$V$76</t>
  </si>
  <si>
    <t>$W$76</t>
  </si>
  <si>
    <t>$X$76</t>
  </si>
  <si>
    <t>$Y$76</t>
  </si>
  <si>
    <t>$Z$76</t>
  </si>
  <si>
    <t>$AA$76</t>
  </si>
  <si>
    <t>$AB$76</t>
  </si>
  <si>
    <t>$AC$76</t>
  </si>
  <si>
    <t>$AD$76</t>
  </si>
  <si>
    <t>$AE$76</t>
  </si>
  <si>
    <t>$AF$76</t>
  </si>
  <si>
    <t>$AG$76</t>
  </si>
  <si>
    <t>$AH$76</t>
  </si>
  <si>
    <t>$AI$76</t>
  </si>
  <si>
    <t>$AJ$76</t>
  </si>
  <si>
    <t>$AK$76</t>
  </si>
  <si>
    <t>$AL$76</t>
  </si>
  <si>
    <t>$AM$76</t>
  </si>
  <si>
    <t>$AN$76</t>
  </si>
  <si>
    <t>日本語２０文字以内</t>
    <rPh sb="0" eb="3">
      <t>ニホンゴ</t>
    </rPh>
    <rPh sb="5" eb="7">
      <t>モジ</t>
    </rPh>
    <rPh sb="7" eb="9">
      <t>イナイ</t>
    </rPh>
    <phoneticPr fontId="1"/>
  </si>
  <si>
    <t>1/4</t>
    <phoneticPr fontId="1"/>
  </si>
  <si>
    <t>2/4</t>
    <phoneticPr fontId="1"/>
  </si>
  <si>
    <t>4/4</t>
    <phoneticPr fontId="1"/>
  </si>
  <si>
    <t>3/4</t>
    <phoneticPr fontId="1"/>
  </si>
  <si>
    <t>$R$94</t>
  </si>
  <si>
    <t>$S$94</t>
  </si>
  <si>
    <t>$T$94</t>
  </si>
  <si>
    <t>$U$94</t>
  </si>
  <si>
    <t>$V$94</t>
  </si>
  <si>
    <t>$W$94</t>
  </si>
  <si>
    <t>$X$94</t>
  </si>
  <si>
    <t>$Y$94</t>
  </si>
  <si>
    <t>$Z$94</t>
  </si>
  <si>
    <t>$AA$94</t>
  </si>
  <si>
    <t>$AB$94</t>
  </si>
  <si>
    <t>$AC$94</t>
  </si>
  <si>
    <t>$AD$94</t>
  </si>
  <si>
    <t>$AE$94</t>
  </si>
  <si>
    <t>$AF$94</t>
  </si>
  <si>
    <t>$AG$94</t>
  </si>
  <si>
    <t>$AH$94</t>
  </si>
  <si>
    <t>$AI$94</t>
  </si>
  <si>
    <t>$R$191</t>
  </si>
  <si>
    <t>$S$191</t>
  </si>
  <si>
    <t>$T$191</t>
  </si>
  <si>
    <t>$U$191</t>
  </si>
  <si>
    <t>$V$191</t>
  </si>
  <si>
    <t>$W$191</t>
  </si>
  <si>
    <t>$X$191</t>
  </si>
  <si>
    <t>$Y$191</t>
  </si>
  <si>
    <t>$Z$191</t>
  </si>
  <si>
    <t>$AA$191</t>
  </si>
  <si>
    <t>$AB$191</t>
  </si>
  <si>
    <t>$AC$191</t>
  </si>
  <si>
    <t>$AD$191</t>
  </si>
  <si>
    <t>$AE$191</t>
  </si>
  <si>
    <t>$AF$191</t>
  </si>
  <si>
    <t>$AG$191</t>
  </si>
  <si>
    <t>$AH$191</t>
  </si>
  <si>
    <t>$AI$191</t>
  </si>
  <si>
    <t>１つめのデータブロック</t>
    <phoneticPr fontId="1"/>
  </si>
  <si>
    <t>２つめのデータブロック</t>
    <phoneticPr fontId="1"/>
  </si>
  <si>
    <t>３つめのデータブロック</t>
    <phoneticPr fontId="1"/>
  </si>
  <si>
    <t>４つめのデータブロック</t>
    <phoneticPr fontId="1"/>
  </si>
  <si>
    <t>１つめの誤り訂正語ブロック</t>
    <phoneticPr fontId="1"/>
  </si>
  <si>
    <t>２つめの誤り訂正語ブロック</t>
    <phoneticPr fontId="1"/>
  </si>
  <si>
    <t>３つめの誤り訂正語ブロック</t>
    <phoneticPr fontId="1"/>
  </si>
  <si>
    <t>４つめの誤り訂正語ブロック</t>
    <phoneticPr fontId="1"/>
  </si>
  <si>
    <t>$S$294</t>
  </si>
  <si>
    <t>$T$294</t>
  </si>
  <si>
    <t>$U$294</t>
  </si>
  <si>
    <t>$V$294</t>
  </si>
  <si>
    <t>$W$294</t>
  </si>
  <si>
    <t>$X$294</t>
  </si>
  <si>
    <t>$Y$294</t>
  </si>
  <si>
    <t>$Z$294</t>
  </si>
  <si>
    <t>$AA$294</t>
  </si>
  <si>
    <t>$AB$294</t>
  </si>
  <si>
    <t>$AC$294</t>
  </si>
  <si>
    <t>$AD$294</t>
  </si>
  <si>
    <t>$AE$294</t>
  </si>
  <si>
    <t>$AF$294</t>
  </si>
  <si>
    <t>$AG$294</t>
  </si>
  <si>
    <t>$AH$294</t>
  </si>
  <si>
    <t>$AI$294</t>
  </si>
  <si>
    <t>$AJ$294</t>
  </si>
  <si>
    <t>$S$398</t>
  </si>
  <si>
    <t>$T$398</t>
  </si>
  <si>
    <t>$U$398</t>
  </si>
  <si>
    <t>$V$398</t>
  </si>
  <si>
    <t>$W$398</t>
  </si>
  <si>
    <t>$X$398</t>
  </si>
  <si>
    <t>$Y$398</t>
  </si>
  <si>
    <t>$Z$398</t>
  </si>
  <si>
    <t>$AA$398</t>
  </si>
  <si>
    <t>$AB$398</t>
  </si>
  <si>
    <t>$AC$398</t>
  </si>
  <si>
    <t>$AD$398</t>
  </si>
  <si>
    <t>$AE$398</t>
  </si>
  <si>
    <t>$AF$398</t>
  </si>
  <si>
    <t>$AG$398</t>
  </si>
  <si>
    <t>$AH$398</t>
  </si>
  <si>
    <t>$AI$398</t>
  </si>
  <si>
    <t>$AJ$398</t>
  </si>
  <si>
    <t>あいうえお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</si>
</sst>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vertAlign val="superscript"/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9"/>
      <color rgb="FF7030A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theme="0" tint="-0.34998626667073579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rgb="FF00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0"/>
      <color rgb="FF7030A0"/>
      <name val="ＭＳ Ｐゴシック"/>
      <family val="3"/>
      <charset val="128"/>
    </font>
    <font>
      <sz val="10"/>
      <color theme="5" tint="-0.249977111117893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  <font>
      <sz val="10"/>
      <color theme="1" tint="0.499984740745262"/>
      <name val="ＭＳ Ｐゴシック"/>
      <family val="3"/>
      <charset val="128"/>
    </font>
    <font>
      <sz val="9"/>
      <color rgb="FFC00000"/>
      <name val="ＭＳ Ｐゴシック"/>
      <family val="3"/>
      <charset val="128"/>
    </font>
    <font>
      <b/>
      <sz val="9"/>
      <color rgb="FFC0000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sz val="10"/>
      <color rgb="FFC00000"/>
      <name val="ＭＳ Ｐゴシック"/>
      <family val="3"/>
      <charset val="128"/>
    </font>
    <font>
      <b/>
      <sz val="10"/>
      <color rgb="FFC00000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11" borderId="1" xfId="0" applyFont="1" applyFill="1" applyBorder="1" applyAlignment="1">
      <alignment horizontal="center" vertical="center" shrinkToFit="1"/>
    </xf>
    <xf numFmtId="0" fontId="4" fillId="12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9" fillId="13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>
      <alignment vertical="center"/>
    </xf>
    <xf numFmtId="0" fontId="9" fillId="12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 shrinkToFit="1"/>
    </xf>
    <xf numFmtId="0" fontId="9" fillId="13" borderId="1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shrinkToFit="1"/>
    </xf>
    <xf numFmtId="0" fontId="3" fillId="6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vertical="center" shrinkToFit="1"/>
    </xf>
    <xf numFmtId="0" fontId="3" fillId="3" borderId="0" xfId="0" applyFont="1" applyFill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4" borderId="0" xfId="0" applyFont="1" applyFill="1" applyAlignment="1">
      <alignment vertical="center" shrinkToFit="1"/>
    </xf>
    <xf numFmtId="0" fontId="3" fillId="6" borderId="0" xfId="0" applyFont="1" applyFill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3" fillId="12" borderId="0" xfId="0" applyFont="1" applyFill="1" applyAlignment="1">
      <alignment vertical="center" shrinkToFit="1"/>
    </xf>
    <xf numFmtId="0" fontId="11" fillId="0" borderId="0" xfId="1" applyFo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shrinkToFit="1"/>
    </xf>
    <xf numFmtId="0" fontId="9" fillId="17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19" borderId="0" xfId="0" quotePrefix="1" applyFont="1" applyFill="1">
      <alignment vertical="center"/>
    </xf>
    <xf numFmtId="0" fontId="3" fillId="5" borderId="0" xfId="0" quotePrefix="1" applyFont="1" applyFill="1">
      <alignment vertical="center"/>
    </xf>
    <xf numFmtId="0" fontId="3" fillId="18" borderId="0" xfId="0" quotePrefix="1" applyFont="1" applyFill="1">
      <alignment vertical="center"/>
    </xf>
    <xf numFmtId="0" fontId="3" fillId="0" borderId="0" xfId="0" quotePrefix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19" borderId="1" xfId="0" applyFont="1" applyFill="1" applyBorder="1" applyAlignment="1">
      <alignment horizontal="center" vertical="center"/>
    </xf>
    <xf numFmtId="0" fontId="4" fillId="19" borderId="0" xfId="0" applyFont="1" applyFill="1" applyAlignment="1">
      <alignment vertical="center"/>
    </xf>
    <xf numFmtId="38" fontId="9" fillId="0" borderId="0" xfId="2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13" borderId="0" xfId="0" applyFill="1">
      <alignment vertical="center"/>
    </xf>
    <xf numFmtId="0" fontId="3" fillId="0" borderId="0" xfId="0" applyFont="1" applyAlignment="1">
      <alignment vertical="center"/>
    </xf>
    <xf numFmtId="0" fontId="3" fillId="24" borderId="0" xfId="0" applyFont="1" applyFill="1" applyAlignment="1">
      <alignment vertical="center" shrinkToFit="1"/>
    </xf>
    <xf numFmtId="0" fontId="0" fillId="22" borderId="0" xfId="0" applyFill="1" applyAlignment="1">
      <alignment vertical="center" shrinkToFit="1"/>
    </xf>
    <xf numFmtId="0" fontId="0" fillId="23" borderId="0" xfId="0" applyFill="1" applyAlignment="1">
      <alignment vertical="center" shrinkToFit="1"/>
    </xf>
    <xf numFmtId="0" fontId="0" fillId="13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3" fillId="7" borderId="0" xfId="0" applyFont="1" applyFill="1" applyAlignment="1">
      <alignment vertical="center" shrinkToFit="1"/>
    </xf>
    <xf numFmtId="0" fontId="3" fillId="25" borderId="0" xfId="0" applyFont="1" applyFill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3" fillId="26" borderId="0" xfId="0" applyFont="1" applyFill="1" applyAlignment="1">
      <alignment vertical="center" shrinkToFit="1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quotePrefix="1" applyFont="1" applyAlignment="1">
      <alignment horizontal="left" vertical="center"/>
    </xf>
    <xf numFmtId="0" fontId="17" fillId="0" borderId="0" xfId="0" quotePrefix="1" applyFont="1">
      <alignment vertical="center"/>
    </xf>
    <xf numFmtId="0" fontId="17" fillId="0" borderId="0" xfId="0" applyFont="1" applyAlignment="1">
      <alignment horizontal="center" vertical="center"/>
    </xf>
    <xf numFmtId="0" fontId="3" fillId="27" borderId="0" xfId="0" quotePrefix="1" applyFont="1" applyFill="1">
      <alignment vertical="center"/>
    </xf>
    <xf numFmtId="0" fontId="3" fillId="27" borderId="0" xfId="0" applyFont="1" applyFill="1" applyAlignment="1">
      <alignment horizontal="center" vertical="center"/>
    </xf>
    <xf numFmtId="0" fontId="3" fillId="3" borderId="0" xfId="0" quotePrefix="1" applyFont="1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0" fontId="18" fillId="14" borderId="0" xfId="0" quotePrefix="1" applyFont="1" applyFill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3" fillId="14" borderId="0" xfId="0" quotePrefix="1" applyFont="1" applyFill="1">
      <alignment vertical="center"/>
    </xf>
    <xf numFmtId="0" fontId="3" fillId="28" borderId="0" xfId="0" quotePrefix="1" applyFont="1" applyFill="1">
      <alignment vertical="center"/>
    </xf>
    <xf numFmtId="0" fontId="3" fillId="28" borderId="0" xfId="0" applyFont="1" applyFill="1" applyAlignment="1">
      <alignment horizontal="center" vertical="center"/>
    </xf>
    <xf numFmtId="0" fontId="3" fillId="29" borderId="0" xfId="0" applyFont="1" applyFill="1">
      <alignment vertical="center"/>
    </xf>
    <xf numFmtId="0" fontId="19" fillId="17" borderId="3" xfId="0" applyFont="1" applyFill="1" applyBorder="1" applyAlignment="1">
      <alignment horizontal="center" vertical="center" wrapText="1"/>
    </xf>
    <xf numFmtId="0" fontId="9" fillId="29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29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" fillId="5" borderId="0" xfId="0" applyFont="1" applyFill="1">
      <alignment vertical="center"/>
    </xf>
    <xf numFmtId="0" fontId="24" fillId="0" borderId="0" xfId="0" applyFont="1" applyAlignment="1">
      <alignment horizontal="center" vertical="center"/>
    </xf>
    <xf numFmtId="0" fontId="24" fillId="29" borderId="0" xfId="0" quotePrefix="1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12" borderId="0" xfId="0" quotePrefix="1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2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shrinkToFit="1"/>
    </xf>
    <xf numFmtId="0" fontId="2" fillId="14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ハイパーリンク" xfId="1" builtinId="8"/>
    <cellStyle name="桁区切り" xfId="2" builtinId="6"/>
    <cellStyle name="標準" xfId="0" builtinId="0"/>
  </cellStyles>
  <dxfs count="4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CFF"/>
      <color rgb="FFFF99FF"/>
      <color rgb="FFFF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52387</xdr:colOff>
      <xdr:row>40</xdr:row>
      <xdr:rowOff>33337</xdr:rowOff>
    </xdr:from>
    <xdr:to>
      <xdr:col>84</xdr:col>
      <xdr:colOff>28</xdr:colOff>
      <xdr:row>66</xdr:row>
      <xdr:rowOff>119090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E905C5-8616-4CE6-9206-769BAE8E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3387" y="5748337"/>
          <a:ext cx="3948141" cy="3800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90132</xdr:colOff>
      <xdr:row>3</xdr:row>
      <xdr:rowOff>80962</xdr:rowOff>
    </xdr:from>
    <xdr:to>
      <xdr:col>20</xdr:col>
      <xdr:colOff>395334</xdr:colOff>
      <xdr:row>20</xdr:row>
      <xdr:rowOff>114334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B07660-E3F7-4F11-A9B9-A228D383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7132" y="566737"/>
          <a:ext cx="3734202" cy="278609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328611</xdr:colOff>
          <xdr:row>0</xdr:row>
          <xdr:rowOff>138113</xdr:rowOff>
        </xdr:from>
        <xdr:to>
          <xdr:col>10</xdr:col>
          <xdr:colOff>638174</xdr:colOff>
          <xdr:row>30</xdr:row>
          <xdr:rowOff>57150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0DCD4CE-2266-47FC-A801-7B02B97A32D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5'!$A$37:$AQ$79" spid="_x0000_s123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90849" y="138113"/>
              <a:ext cx="5110163" cy="511016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swetake.com/qrcode/qr_table4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996B-19BF-4372-94E5-1E8EE31BFC38}">
  <sheetPr codeName="Sheet13"/>
  <dimension ref="A33:BE82"/>
  <sheetViews>
    <sheetView topLeftCell="A31" workbookViewId="0">
      <selection activeCell="AG29" sqref="A1:AG29"/>
    </sheetView>
  </sheetViews>
  <sheetFormatPr defaultColWidth="1.875" defaultRowHeight="11.35" customHeight="1" x14ac:dyDescent="0.7"/>
  <cols>
    <col min="1" max="16384" width="1.875" style="28"/>
  </cols>
  <sheetData>
    <row r="33" spans="1:57" ht="11.35" customHeight="1" x14ac:dyDescent="0.7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</row>
    <row r="34" spans="1:57" ht="11.35" customHeight="1" x14ac:dyDescent="0.7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4"/>
      <c r="AI34" s="64"/>
      <c r="AJ34" s="64"/>
      <c r="AK34" s="64"/>
      <c r="AL34" s="64"/>
      <c r="AM34" s="64"/>
      <c r="AN34" s="64"/>
      <c r="AO34" s="64"/>
      <c r="AP34" s="64"/>
      <c r="AQ34" s="64"/>
    </row>
    <row r="35" spans="1:57" ht="11.35" customHeight="1" x14ac:dyDescent="0.7">
      <c r="D35" s="65"/>
      <c r="E35" s="65"/>
      <c r="F35" s="65"/>
      <c r="G35" s="65"/>
      <c r="H35" s="65"/>
      <c r="I35" s="65"/>
      <c r="J35" s="6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 s="65"/>
      <c r="AI35" s="65"/>
      <c r="AJ35" s="65"/>
      <c r="AK35" s="65"/>
      <c r="AL35" s="65"/>
      <c r="AM35" s="65"/>
      <c r="AN35" s="65"/>
      <c r="AO35"/>
      <c r="AP35"/>
      <c r="AQ35"/>
    </row>
    <row r="36" spans="1:57" ht="11.35" customHeight="1" x14ac:dyDescent="0.7">
      <c r="D36" s="65"/>
      <c r="E36" s="65"/>
      <c r="F36" s="65"/>
      <c r="G36" s="65"/>
      <c r="H36" s="65"/>
      <c r="I36" s="65"/>
      <c r="J36" s="65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 s="65"/>
      <c r="AI36" s="65"/>
      <c r="AJ36" s="65"/>
      <c r="AK36" s="65"/>
      <c r="AL36" s="65"/>
      <c r="AM36" s="65"/>
      <c r="AN36" s="65"/>
      <c r="AO36"/>
      <c r="AP36"/>
      <c r="AQ36"/>
    </row>
    <row r="37" spans="1:57" ht="11.35" customHeight="1" x14ac:dyDescent="0.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</row>
    <row r="38" spans="1:57" ht="11.35" customHeight="1" x14ac:dyDescent="0.7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4"/>
    </row>
    <row r="39" spans="1:57" ht="11.35" customHeight="1" x14ac:dyDescent="0.7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4"/>
      <c r="BE39" s="66" t="s">
        <v>270</v>
      </c>
    </row>
    <row r="40" spans="1:57" ht="11.35" customHeight="1" x14ac:dyDescent="0.7">
      <c r="A40" s="24"/>
      <c r="B40" s="25"/>
      <c r="C40" s="25"/>
      <c r="D40" s="26"/>
      <c r="E40" s="26"/>
      <c r="F40" s="26"/>
      <c r="G40" s="26"/>
      <c r="H40" s="26"/>
      <c r="I40" s="26"/>
      <c r="J40" s="26"/>
      <c r="K40" s="27"/>
      <c r="L40" s="67"/>
      <c r="AG40" s="27"/>
      <c r="AH40" s="26"/>
      <c r="AI40" s="26"/>
      <c r="AJ40" s="26"/>
      <c r="AK40" s="26"/>
      <c r="AL40" s="26"/>
      <c r="AM40" s="26"/>
      <c r="AN40" s="26"/>
      <c r="AO40" s="25"/>
      <c r="AP40" s="25"/>
      <c r="AQ40" s="24"/>
      <c r="AR40" s="63"/>
      <c r="AS40" s="63"/>
      <c r="AT40" s="65"/>
      <c r="AU40" s="65"/>
    </row>
    <row r="41" spans="1:57" ht="11.35" customHeight="1" x14ac:dyDescent="0.7">
      <c r="A41" s="24"/>
      <c r="B41" s="25"/>
      <c r="C41" s="25"/>
      <c r="D41" s="26"/>
      <c r="E41" s="30"/>
      <c r="F41" s="30"/>
      <c r="G41" s="30"/>
      <c r="H41" s="30"/>
      <c r="I41" s="30"/>
      <c r="J41" s="26"/>
      <c r="K41" s="27"/>
      <c r="L41" s="67"/>
      <c r="AG41" s="27"/>
      <c r="AH41" s="26"/>
      <c r="AI41" s="30"/>
      <c r="AJ41" s="30"/>
      <c r="AK41" s="30"/>
      <c r="AL41" s="30"/>
      <c r="AM41" s="30"/>
      <c r="AN41" s="26"/>
      <c r="AO41" s="25"/>
      <c r="AP41" s="25"/>
      <c r="AQ41" s="24"/>
      <c r="AR41" s="63"/>
      <c r="AS41" s="63"/>
      <c r="AT41" s="65"/>
      <c r="AU41" s="65"/>
    </row>
    <row r="42" spans="1:57" ht="11.35" customHeight="1" x14ac:dyDescent="0.7">
      <c r="A42" s="24"/>
      <c r="B42" s="25"/>
      <c r="C42" s="25"/>
      <c r="D42" s="26"/>
      <c r="E42" s="30"/>
      <c r="F42" s="26"/>
      <c r="G42" s="26"/>
      <c r="H42" s="26"/>
      <c r="I42" s="30"/>
      <c r="J42" s="26"/>
      <c r="K42" s="27"/>
      <c r="L42" s="67"/>
      <c r="AG42" s="27"/>
      <c r="AH42" s="26"/>
      <c r="AI42" s="30"/>
      <c r="AJ42" s="26"/>
      <c r="AK42" s="26"/>
      <c r="AL42" s="26"/>
      <c r="AM42" s="30"/>
      <c r="AN42" s="26"/>
      <c r="AO42" s="25"/>
      <c r="AP42" s="25"/>
      <c r="AQ42" s="24"/>
      <c r="AR42" s="63"/>
      <c r="AS42" s="63"/>
      <c r="AT42" s="65"/>
      <c r="AU42" s="65"/>
    </row>
    <row r="43" spans="1:57" ht="11.35" customHeight="1" x14ac:dyDescent="0.7">
      <c r="A43" s="24"/>
      <c r="B43" s="25"/>
      <c r="C43" s="25"/>
      <c r="D43" s="26"/>
      <c r="E43" s="30"/>
      <c r="F43" s="26"/>
      <c r="G43" s="26"/>
      <c r="H43" s="26"/>
      <c r="I43" s="30"/>
      <c r="J43" s="26"/>
      <c r="K43" s="27"/>
      <c r="L43" s="67"/>
      <c r="AG43" s="27"/>
      <c r="AH43" s="26"/>
      <c r="AI43" s="30"/>
      <c r="AJ43" s="26"/>
      <c r="AK43" s="26"/>
      <c r="AL43" s="26"/>
      <c r="AM43" s="30"/>
      <c r="AN43" s="26"/>
      <c r="AO43" s="25"/>
      <c r="AP43" s="25"/>
      <c r="AQ43" s="24"/>
      <c r="AR43" s="63"/>
      <c r="AS43" s="63"/>
      <c r="AT43" s="65"/>
      <c r="AU43" s="65"/>
    </row>
    <row r="44" spans="1:57" ht="11.35" customHeight="1" x14ac:dyDescent="0.7">
      <c r="A44" s="24"/>
      <c r="B44" s="25"/>
      <c r="C44" s="25"/>
      <c r="D44" s="26"/>
      <c r="E44" s="30"/>
      <c r="F44" s="26"/>
      <c r="G44" s="26"/>
      <c r="H44" s="26"/>
      <c r="I44" s="30"/>
      <c r="J44" s="26"/>
      <c r="K44" s="27"/>
      <c r="L44" s="67"/>
      <c r="AG44" s="27"/>
      <c r="AH44" s="26"/>
      <c r="AI44" s="30"/>
      <c r="AJ44" s="26"/>
      <c r="AK44" s="26"/>
      <c r="AL44" s="26"/>
      <c r="AM44" s="30"/>
      <c r="AN44" s="26"/>
      <c r="AO44" s="25"/>
      <c r="AP44" s="25"/>
      <c r="AQ44" s="24"/>
      <c r="AR44" s="63"/>
      <c r="AS44" s="63"/>
      <c r="AT44" s="65"/>
      <c r="AU44" s="65"/>
    </row>
    <row r="45" spans="1:57" ht="11.35" customHeight="1" x14ac:dyDescent="0.7">
      <c r="A45" s="24"/>
      <c r="B45" s="25"/>
      <c r="C45" s="25"/>
      <c r="D45" s="26"/>
      <c r="E45" s="30"/>
      <c r="F45" s="30"/>
      <c r="G45" s="30"/>
      <c r="H45" s="30"/>
      <c r="I45" s="30"/>
      <c r="J45" s="26"/>
      <c r="K45" s="27"/>
      <c r="L45" s="67"/>
      <c r="AG45" s="27"/>
      <c r="AH45" s="26"/>
      <c r="AI45" s="30"/>
      <c r="AJ45" s="30"/>
      <c r="AK45" s="30"/>
      <c r="AL45" s="30"/>
      <c r="AM45" s="30"/>
      <c r="AN45" s="26"/>
      <c r="AO45" s="25"/>
      <c r="AP45" s="25"/>
      <c r="AQ45" s="24"/>
      <c r="AR45" s="63"/>
      <c r="AS45" s="63"/>
      <c r="AT45" s="65"/>
      <c r="AU45" s="65"/>
    </row>
    <row r="46" spans="1:57" ht="11.35" customHeight="1" x14ac:dyDescent="0.7">
      <c r="A46" s="24"/>
      <c r="B46" s="25"/>
      <c r="C46" s="25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25"/>
      <c r="AP46" s="25"/>
      <c r="AQ46" s="24"/>
      <c r="AR46" s="63"/>
      <c r="AS46" s="63"/>
      <c r="AT46" s="65"/>
      <c r="AU46" s="65"/>
    </row>
    <row r="47" spans="1:57" ht="11.35" customHeight="1" x14ac:dyDescent="0.7">
      <c r="A47" s="24"/>
      <c r="B47" s="25"/>
      <c r="C47" s="25"/>
      <c r="D47" s="27"/>
      <c r="E47" s="27"/>
      <c r="F47" s="27"/>
      <c r="G47" s="27"/>
      <c r="H47" s="27"/>
      <c r="I47" s="27"/>
      <c r="J47" s="29"/>
      <c r="K47" s="27"/>
      <c r="L47" s="67"/>
      <c r="AG47" s="27"/>
      <c r="AH47" s="27"/>
      <c r="AI47" s="27"/>
      <c r="AJ47" s="27"/>
      <c r="AK47" s="27"/>
      <c r="AL47" s="27"/>
      <c r="AM47" s="27"/>
      <c r="AN47" s="27"/>
      <c r="AO47" s="25"/>
      <c r="AP47" s="25"/>
      <c r="AQ47" s="24"/>
      <c r="AR47" s="63"/>
      <c r="AS47" s="63"/>
      <c r="AT47"/>
      <c r="AU47"/>
    </row>
    <row r="48" spans="1:57" ht="11.35" customHeight="1" x14ac:dyDescent="0.7">
      <c r="A48" s="24"/>
      <c r="B48" s="25"/>
      <c r="C48" s="25"/>
      <c r="D48" s="67"/>
      <c r="E48" s="67"/>
      <c r="F48" s="67"/>
      <c r="G48" s="67"/>
      <c r="H48" s="67"/>
      <c r="I48" s="67"/>
      <c r="J48" s="26"/>
      <c r="K48" s="67"/>
      <c r="L48" s="67"/>
      <c r="AG48" s="67"/>
      <c r="AH48" s="67"/>
      <c r="AI48" s="67"/>
      <c r="AJ48" s="67"/>
      <c r="AK48" s="67"/>
      <c r="AL48" s="67"/>
      <c r="AM48" s="67"/>
      <c r="AN48" s="67"/>
      <c r="AO48" s="25"/>
      <c r="AP48" s="25"/>
      <c r="AQ48" s="24"/>
      <c r="AR48" s="63"/>
      <c r="AS48" s="63"/>
      <c r="AT48"/>
      <c r="AU48"/>
    </row>
    <row r="49" spans="1:47" ht="11.35" customHeight="1" x14ac:dyDescent="0.7">
      <c r="A49" s="24"/>
      <c r="B49" s="25"/>
      <c r="C49" s="25"/>
      <c r="J49" s="29"/>
      <c r="AO49" s="25"/>
      <c r="AP49" s="25"/>
      <c r="AQ49" s="24"/>
      <c r="AR49" s="63"/>
      <c r="AS49" s="63"/>
      <c r="AT49"/>
      <c r="AU49"/>
    </row>
    <row r="50" spans="1:47" ht="11.35" customHeight="1" x14ac:dyDescent="0.7">
      <c r="A50" s="24"/>
      <c r="B50" s="25"/>
      <c r="C50" s="25"/>
      <c r="J50" s="26"/>
      <c r="AO50" s="25"/>
      <c r="AP50" s="25"/>
      <c r="AQ50" s="24"/>
      <c r="AR50" s="64"/>
      <c r="AS50" s="64"/>
      <c r="AT50"/>
      <c r="AU50"/>
    </row>
    <row r="51" spans="1:47" ht="11.35" customHeight="1" x14ac:dyDescent="0.7">
      <c r="A51" s="24"/>
      <c r="B51" s="25"/>
      <c r="C51" s="25"/>
      <c r="J51" s="29"/>
      <c r="AO51" s="25"/>
      <c r="AP51" s="25"/>
      <c r="AQ51" s="24"/>
      <c r="AR51" s="64"/>
      <c r="AS51" s="64"/>
      <c r="AT51"/>
      <c r="AU51"/>
    </row>
    <row r="52" spans="1:47" ht="11.35" customHeight="1" x14ac:dyDescent="0.7">
      <c r="A52" s="24"/>
      <c r="B52" s="25"/>
      <c r="C52" s="25"/>
      <c r="J52" s="26"/>
      <c r="AO52" s="25"/>
      <c r="AP52" s="25"/>
      <c r="AQ52" s="24"/>
      <c r="AR52" s="64"/>
      <c r="AS52" s="64"/>
      <c r="AT52"/>
      <c r="AU52"/>
    </row>
    <row r="53" spans="1:47" ht="11.35" customHeight="1" x14ac:dyDescent="0.7">
      <c r="A53" s="24"/>
      <c r="B53" s="25"/>
      <c r="C53" s="25"/>
      <c r="J53" s="29"/>
      <c r="AO53" s="25"/>
      <c r="AP53" s="25"/>
      <c r="AQ53" s="24"/>
      <c r="AR53" s="64"/>
      <c r="AS53" s="64"/>
      <c r="AT53"/>
      <c r="AU53"/>
    </row>
    <row r="54" spans="1:47" ht="11.35" customHeight="1" x14ac:dyDescent="0.7">
      <c r="A54" s="24"/>
      <c r="B54" s="25"/>
      <c r="C54" s="25"/>
      <c r="J54" s="26"/>
      <c r="AO54" s="25"/>
      <c r="AP54" s="25"/>
      <c r="AQ54" s="24"/>
      <c r="AR54" s="64"/>
      <c r="AS54" s="64"/>
      <c r="AT54"/>
      <c r="AU54"/>
    </row>
    <row r="55" spans="1:47" ht="11.35" customHeight="1" x14ac:dyDescent="0.7">
      <c r="A55" s="24"/>
      <c r="B55" s="25"/>
      <c r="C55" s="25"/>
      <c r="J55" s="29"/>
      <c r="AO55" s="25"/>
      <c r="AP55" s="25"/>
      <c r="AQ55" s="24"/>
      <c r="AR55" s="64"/>
      <c r="AS55" s="64"/>
      <c r="AT55"/>
      <c r="AU55"/>
    </row>
    <row r="56" spans="1:47" ht="11.35" customHeight="1" x14ac:dyDescent="0.7">
      <c r="A56" s="24"/>
      <c r="B56" s="25"/>
      <c r="C56" s="25"/>
      <c r="J56" s="26"/>
      <c r="AO56" s="25"/>
      <c r="AP56" s="25"/>
      <c r="AQ56" s="24"/>
      <c r="AR56" s="64"/>
      <c r="AS56" s="64"/>
      <c r="AT56"/>
      <c r="AU56"/>
    </row>
    <row r="57" spans="1:47" ht="11.35" customHeight="1" x14ac:dyDescent="0.7">
      <c r="A57" s="24"/>
      <c r="B57" s="25"/>
      <c r="C57" s="25"/>
      <c r="J57" s="29"/>
      <c r="AO57" s="25"/>
      <c r="AP57" s="25"/>
      <c r="AQ57" s="24"/>
      <c r="AR57" s="64"/>
      <c r="AS57" s="64"/>
      <c r="AT57"/>
      <c r="AU57"/>
    </row>
    <row r="58" spans="1:47" ht="11.35" customHeight="1" x14ac:dyDescent="0.7">
      <c r="A58" s="24"/>
      <c r="B58" s="25"/>
      <c r="C58" s="25"/>
      <c r="J58" s="26"/>
      <c r="AO58" s="25"/>
      <c r="AP58" s="25"/>
      <c r="AQ58" s="24"/>
      <c r="AR58" s="64"/>
      <c r="AS58" s="64"/>
      <c r="AT58"/>
      <c r="AU58"/>
    </row>
    <row r="59" spans="1:47" ht="11.35" customHeight="1" x14ac:dyDescent="0.7">
      <c r="A59" s="24"/>
      <c r="B59" s="25"/>
      <c r="C59" s="25"/>
      <c r="J59" s="29"/>
      <c r="AO59" s="25"/>
      <c r="AP59" s="25"/>
      <c r="AQ59" s="24"/>
      <c r="AR59" s="64"/>
      <c r="AS59" s="64"/>
      <c r="AT59"/>
      <c r="AU59"/>
    </row>
    <row r="60" spans="1:47" ht="11.35" customHeight="1" x14ac:dyDescent="0.7">
      <c r="A60" s="24"/>
      <c r="B60" s="25"/>
      <c r="C60" s="25"/>
      <c r="J60" s="26"/>
      <c r="AO60" s="25"/>
      <c r="AP60" s="25"/>
      <c r="AQ60" s="24"/>
      <c r="AR60" s="63"/>
      <c r="AS60" s="63"/>
      <c r="AT60"/>
      <c r="AU60"/>
    </row>
    <row r="61" spans="1:47" ht="11.35" customHeight="1" x14ac:dyDescent="0.7">
      <c r="A61" s="24"/>
      <c r="B61" s="25"/>
      <c r="C61" s="25"/>
      <c r="J61" s="29"/>
      <c r="AO61" s="25"/>
      <c r="AP61" s="25"/>
      <c r="AQ61" s="24"/>
      <c r="AR61" s="63"/>
      <c r="AS61" s="63"/>
      <c r="AT61"/>
      <c r="AU61"/>
    </row>
    <row r="62" spans="1:47" ht="11.35" customHeight="1" x14ac:dyDescent="0.7">
      <c r="A62" s="24"/>
      <c r="B62" s="25"/>
      <c r="C62" s="25"/>
      <c r="J62" s="26"/>
      <c r="AO62" s="25"/>
      <c r="AP62" s="25"/>
      <c r="AQ62" s="24"/>
      <c r="AR62" s="63"/>
      <c r="AS62" s="63"/>
      <c r="AT62"/>
      <c r="AU62"/>
    </row>
    <row r="63" spans="1:47" ht="11.35" customHeight="1" x14ac:dyDescent="0.7">
      <c r="A63" s="24"/>
      <c r="B63" s="25"/>
      <c r="C63" s="25"/>
      <c r="J63" s="29"/>
      <c r="AO63" s="25"/>
      <c r="AP63" s="25"/>
      <c r="AQ63" s="24"/>
      <c r="AR63" s="63"/>
      <c r="AS63" s="63"/>
      <c r="AT63"/>
      <c r="AU63"/>
    </row>
    <row r="64" spans="1:47" ht="11.35" customHeight="1" x14ac:dyDescent="0.7">
      <c r="A64" s="24"/>
      <c r="B64" s="25"/>
      <c r="C64" s="25"/>
      <c r="J64" s="26"/>
      <c r="AO64" s="25"/>
      <c r="AP64" s="25"/>
      <c r="AQ64" s="24"/>
      <c r="AR64" s="63"/>
      <c r="AS64" s="63"/>
      <c r="AT64"/>
      <c r="AU64"/>
    </row>
    <row r="65" spans="1:47" ht="11.35" customHeight="1" x14ac:dyDescent="0.7">
      <c r="A65" s="24"/>
      <c r="B65" s="25"/>
      <c r="C65" s="25"/>
      <c r="J65" s="29"/>
      <c r="AO65" s="25"/>
      <c r="AP65" s="25"/>
      <c r="AQ65" s="24"/>
      <c r="AR65" s="63"/>
      <c r="AS65" s="63"/>
      <c r="AT65"/>
      <c r="AU65"/>
    </row>
    <row r="66" spans="1:47" ht="11.35" customHeight="1" x14ac:dyDescent="0.7">
      <c r="A66" s="24"/>
      <c r="B66" s="25"/>
      <c r="C66" s="25"/>
      <c r="J66" s="26"/>
      <c r="AO66" s="25"/>
      <c r="AP66" s="25"/>
      <c r="AQ66" s="24"/>
      <c r="AR66" s="63"/>
      <c r="AS66" s="63"/>
      <c r="AT66"/>
      <c r="AU66"/>
    </row>
    <row r="67" spans="1:47" ht="11.35" customHeight="1" x14ac:dyDescent="0.7">
      <c r="A67" s="24"/>
      <c r="B67" s="25"/>
      <c r="C67" s="25"/>
      <c r="J67" s="29"/>
      <c r="AO67" s="25"/>
      <c r="AP67" s="25"/>
      <c r="AQ67" s="24"/>
      <c r="AR67" s="63"/>
      <c r="AS67" s="63"/>
      <c r="AT67"/>
      <c r="AU67"/>
    </row>
    <row r="68" spans="1:47" ht="11.35" customHeight="1" x14ac:dyDescent="0.7">
      <c r="A68" s="24"/>
      <c r="B68" s="25"/>
      <c r="C68" s="25"/>
      <c r="J68" s="26"/>
      <c r="AF68" s="26"/>
      <c r="AG68" s="26"/>
      <c r="AH68" s="26"/>
      <c r="AI68" s="26"/>
      <c r="AJ68" s="26"/>
      <c r="AO68" s="25"/>
      <c r="AP68" s="25"/>
      <c r="AQ68" s="24"/>
      <c r="AR68" s="63"/>
      <c r="AS68" s="63"/>
      <c r="AT68"/>
      <c r="AU68"/>
    </row>
    <row r="69" spans="1:47" ht="11.35" customHeight="1" x14ac:dyDescent="0.7">
      <c r="A69" s="24"/>
      <c r="B69" s="25"/>
      <c r="C69" s="25"/>
      <c r="D69" s="27"/>
      <c r="E69" s="27"/>
      <c r="F69" s="27"/>
      <c r="G69" s="27"/>
      <c r="H69" s="27"/>
      <c r="I69" s="27"/>
      <c r="J69" s="27"/>
      <c r="K69" s="27"/>
      <c r="L69" s="26"/>
      <c r="AF69" s="26"/>
      <c r="AG69" s="27"/>
      <c r="AH69" s="27"/>
      <c r="AI69" s="27"/>
      <c r="AJ69" s="26"/>
      <c r="AO69" s="25"/>
      <c r="AP69" s="25"/>
      <c r="AQ69" s="24"/>
      <c r="AR69" s="63"/>
      <c r="AS69" s="63"/>
      <c r="AT69"/>
      <c r="AU69"/>
    </row>
    <row r="70" spans="1:47" ht="11.35" customHeight="1" x14ac:dyDescent="0.7">
      <c r="A70" s="24"/>
      <c r="B70" s="25"/>
      <c r="C70" s="25"/>
      <c r="D70" s="26"/>
      <c r="E70" s="26"/>
      <c r="F70" s="26"/>
      <c r="G70" s="26"/>
      <c r="H70" s="26"/>
      <c r="I70" s="26"/>
      <c r="J70" s="26"/>
      <c r="K70" s="27"/>
      <c r="L70" s="67"/>
      <c r="AF70" s="26"/>
      <c r="AG70" s="27"/>
      <c r="AH70" s="26"/>
      <c r="AI70" s="27"/>
      <c r="AJ70" s="26"/>
      <c r="AO70" s="25"/>
      <c r="AP70" s="25"/>
      <c r="AQ70" s="24"/>
      <c r="AR70" s="64"/>
      <c r="AS70" s="64"/>
      <c r="AT70" s="65"/>
      <c r="AU70" s="65"/>
    </row>
    <row r="71" spans="1:47" ht="11.35" customHeight="1" x14ac:dyDescent="0.7">
      <c r="A71" s="24"/>
      <c r="B71" s="25"/>
      <c r="C71" s="25"/>
      <c r="D71" s="26"/>
      <c r="E71" s="30"/>
      <c r="F71" s="30"/>
      <c r="G71" s="30"/>
      <c r="H71" s="30"/>
      <c r="I71" s="30"/>
      <c r="J71" s="26"/>
      <c r="K71" s="27"/>
      <c r="L71" s="67"/>
      <c r="AF71" s="26"/>
      <c r="AG71" s="27"/>
      <c r="AH71" s="27"/>
      <c r="AI71" s="27"/>
      <c r="AJ71" s="26"/>
      <c r="AO71" s="25"/>
      <c r="AP71" s="25"/>
      <c r="AQ71" s="24"/>
      <c r="AR71" s="64"/>
      <c r="AS71" s="64"/>
      <c r="AT71" s="65"/>
      <c r="AU71" s="65"/>
    </row>
    <row r="72" spans="1:47" ht="11.35" customHeight="1" x14ac:dyDescent="0.7">
      <c r="A72" s="24"/>
      <c r="B72" s="25"/>
      <c r="C72" s="25"/>
      <c r="D72" s="26"/>
      <c r="E72" s="30"/>
      <c r="F72" s="26"/>
      <c r="G72" s="26"/>
      <c r="H72" s="26"/>
      <c r="I72" s="30"/>
      <c r="J72" s="26"/>
      <c r="K72" s="27"/>
      <c r="L72" s="67"/>
      <c r="AF72" s="26"/>
      <c r="AG72" s="26"/>
      <c r="AH72" s="26"/>
      <c r="AI72" s="26"/>
      <c r="AJ72" s="26"/>
      <c r="AO72" s="25"/>
      <c r="AP72" s="25"/>
      <c r="AQ72" s="24"/>
      <c r="AR72" s="64"/>
      <c r="AS72" s="64"/>
      <c r="AT72" s="65"/>
      <c r="AU72" s="65"/>
    </row>
    <row r="73" spans="1:47" ht="11.35" customHeight="1" x14ac:dyDescent="0.7">
      <c r="A73" s="24"/>
      <c r="B73" s="25"/>
      <c r="C73" s="25"/>
      <c r="D73" s="26"/>
      <c r="E73" s="30"/>
      <c r="F73" s="26"/>
      <c r="G73" s="26"/>
      <c r="H73" s="26"/>
      <c r="I73" s="30"/>
      <c r="J73" s="26"/>
      <c r="K73" s="27"/>
      <c r="L73" s="67"/>
      <c r="AO73" s="25"/>
      <c r="AP73" s="25"/>
      <c r="AQ73" s="24"/>
      <c r="AR73" s="64"/>
      <c r="AS73" s="64"/>
      <c r="AT73" s="65"/>
      <c r="AU73" s="65"/>
    </row>
    <row r="74" spans="1:47" ht="11.35" customHeight="1" x14ac:dyDescent="0.7">
      <c r="A74" s="24"/>
      <c r="B74" s="25"/>
      <c r="C74" s="25"/>
      <c r="D74" s="26"/>
      <c r="E74" s="30"/>
      <c r="F74" s="26"/>
      <c r="G74" s="26"/>
      <c r="H74" s="26"/>
      <c r="I74" s="30"/>
      <c r="J74" s="26"/>
      <c r="K74" s="27"/>
      <c r="L74" s="67"/>
      <c r="AO74" s="25"/>
      <c r="AP74" s="25"/>
      <c r="AQ74" s="24"/>
      <c r="AR74" s="64"/>
      <c r="AS74" s="64"/>
      <c r="AT74" s="65"/>
      <c r="AU74" s="65"/>
    </row>
    <row r="75" spans="1:47" ht="11.35" customHeight="1" x14ac:dyDescent="0.7">
      <c r="A75" s="24"/>
      <c r="B75" s="25"/>
      <c r="C75" s="25"/>
      <c r="D75" s="26"/>
      <c r="E75" s="30"/>
      <c r="F75" s="30"/>
      <c r="G75" s="30"/>
      <c r="H75" s="30"/>
      <c r="I75" s="30"/>
      <c r="J75" s="26"/>
      <c r="K75" s="27"/>
      <c r="L75" s="67"/>
      <c r="AO75" s="25"/>
      <c r="AP75" s="25"/>
      <c r="AQ75" s="24"/>
      <c r="AR75" s="64"/>
      <c r="AS75" s="64"/>
      <c r="AT75" s="65"/>
      <c r="AU75" s="65"/>
    </row>
    <row r="76" spans="1:47" ht="11.35" customHeight="1" x14ac:dyDescent="0.7">
      <c r="A76" s="24"/>
      <c r="B76" s="25"/>
      <c r="C76" s="25"/>
      <c r="D76" s="26"/>
      <c r="E76" s="26"/>
      <c r="F76" s="26"/>
      <c r="G76" s="26"/>
      <c r="H76" s="26"/>
      <c r="I76" s="26"/>
      <c r="J76" s="26"/>
      <c r="K76" s="27"/>
      <c r="L76" s="67"/>
      <c r="AO76" s="25"/>
      <c r="AP76" s="25"/>
      <c r="AQ76" s="24"/>
      <c r="AR76" s="64"/>
      <c r="AS76" s="64"/>
      <c r="AT76" s="65"/>
      <c r="AU76" s="65"/>
    </row>
    <row r="77" spans="1:47" ht="11.35" customHeight="1" x14ac:dyDescent="0.7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4"/>
      <c r="AR77" s="64"/>
      <c r="AS77" s="64"/>
      <c r="AT77"/>
      <c r="AU77"/>
    </row>
    <row r="78" spans="1:47" ht="11.35" customHeight="1" x14ac:dyDescent="0.7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4"/>
      <c r="AR78" s="64"/>
      <c r="AS78" s="64"/>
      <c r="AT78"/>
      <c r="AU78"/>
    </row>
    <row r="79" spans="1:47" ht="11.35" customHeight="1" x14ac:dyDescent="0.7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64"/>
      <c r="AS79" s="64"/>
      <c r="AT79"/>
      <c r="AU79"/>
    </row>
    <row r="81" spans="4:40" ht="11.35" customHeight="1" x14ac:dyDescent="0.7">
      <c r="D81" s="31">
        <v>0</v>
      </c>
      <c r="E81" s="31">
        <v>1</v>
      </c>
      <c r="F81" s="31">
        <v>2</v>
      </c>
      <c r="G81" s="31">
        <v>3</v>
      </c>
      <c r="H81" s="31">
        <v>4</v>
      </c>
      <c r="I81" s="31">
        <v>5</v>
      </c>
      <c r="J81" s="31">
        <v>6</v>
      </c>
      <c r="K81" s="31">
        <v>7</v>
      </c>
      <c r="L81" s="31">
        <v>8</v>
      </c>
      <c r="M81" s="31">
        <v>9</v>
      </c>
      <c r="N81" s="31">
        <v>10</v>
      </c>
      <c r="O81" s="31">
        <v>11</v>
      </c>
      <c r="P81" s="31">
        <v>12</v>
      </c>
      <c r="Q81" s="31">
        <v>13</v>
      </c>
      <c r="R81" s="31">
        <v>14</v>
      </c>
      <c r="S81" s="31">
        <v>15</v>
      </c>
      <c r="T81" s="31">
        <v>16</v>
      </c>
      <c r="U81" s="31">
        <v>17</v>
      </c>
      <c r="V81" s="31">
        <v>18</v>
      </c>
      <c r="W81" s="31">
        <v>19</v>
      </c>
      <c r="X81" s="31">
        <v>20</v>
      </c>
      <c r="Y81" s="31">
        <v>21</v>
      </c>
      <c r="Z81" s="31">
        <v>22</v>
      </c>
      <c r="AA81" s="31">
        <v>23</v>
      </c>
      <c r="AB81" s="31">
        <v>24</v>
      </c>
      <c r="AC81" s="31">
        <v>25</v>
      </c>
      <c r="AD81" s="31">
        <v>26</v>
      </c>
      <c r="AE81" s="31">
        <v>27</v>
      </c>
      <c r="AF81" s="31">
        <v>28</v>
      </c>
      <c r="AG81" s="31">
        <v>29</v>
      </c>
      <c r="AH81" s="31">
        <v>30</v>
      </c>
      <c r="AI81" s="31">
        <v>31</v>
      </c>
      <c r="AJ81" s="31">
        <v>32</v>
      </c>
      <c r="AK81" s="31">
        <v>33</v>
      </c>
      <c r="AL81" s="31">
        <v>34</v>
      </c>
      <c r="AM81" s="31">
        <v>35</v>
      </c>
      <c r="AN81" s="31">
        <v>36</v>
      </c>
    </row>
    <row r="82" spans="4:40" ht="11.35" customHeight="1" x14ac:dyDescent="0.7">
      <c r="D82" s="31">
        <f>MOD(D81,3)</f>
        <v>0</v>
      </c>
      <c r="E82" s="31">
        <f t="shared" ref="E82:X82" si="0">MOD(E81,3)</f>
        <v>1</v>
      </c>
      <c r="F82" s="31">
        <f t="shared" si="0"/>
        <v>2</v>
      </c>
      <c r="G82" s="31">
        <f t="shared" si="0"/>
        <v>0</v>
      </c>
      <c r="H82" s="31">
        <f t="shared" si="0"/>
        <v>1</v>
      </c>
      <c r="I82" s="31">
        <f t="shared" si="0"/>
        <v>2</v>
      </c>
      <c r="J82" s="31">
        <f t="shared" si="0"/>
        <v>0</v>
      </c>
      <c r="K82" s="31">
        <f t="shared" si="0"/>
        <v>1</v>
      </c>
      <c r="L82" s="31">
        <f t="shared" si="0"/>
        <v>2</v>
      </c>
      <c r="M82" s="31">
        <f t="shared" si="0"/>
        <v>0</v>
      </c>
      <c r="N82" s="31">
        <f t="shared" si="0"/>
        <v>1</v>
      </c>
      <c r="O82" s="31">
        <f t="shared" si="0"/>
        <v>2</v>
      </c>
      <c r="P82" s="31">
        <f t="shared" si="0"/>
        <v>0</v>
      </c>
      <c r="Q82" s="31">
        <f t="shared" si="0"/>
        <v>1</v>
      </c>
      <c r="R82" s="31">
        <f t="shared" si="0"/>
        <v>2</v>
      </c>
      <c r="S82" s="31">
        <f t="shared" si="0"/>
        <v>0</v>
      </c>
      <c r="T82" s="31">
        <f t="shared" si="0"/>
        <v>1</v>
      </c>
      <c r="U82" s="31">
        <f t="shared" si="0"/>
        <v>2</v>
      </c>
      <c r="V82" s="31">
        <f t="shared" si="0"/>
        <v>0</v>
      </c>
      <c r="W82" s="31">
        <f t="shared" si="0"/>
        <v>1</v>
      </c>
      <c r="X82" s="31">
        <f t="shared" si="0"/>
        <v>2</v>
      </c>
      <c r="Y82" s="31">
        <f t="shared" ref="Y82:AN82" si="1">MOD(Y81,3)</f>
        <v>0</v>
      </c>
      <c r="Z82" s="31">
        <f t="shared" si="1"/>
        <v>1</v>
      </c>
      <c r="AA82" s="31">
        <f t="shared" si="1"/>
        <v>2</v>
      </c>
      <c r="AB82" s="31">
        <f t="shared" si="1"/>
        <v>0</v>
      </c>
      <c r="AC82" s="31">
        <f t="shared" si="1"/>
        <v>1</v>
      </c>
      <c r="AD82" s="31">
        <f t="shared" si="1"/>
        <v>2</v>
      </c>
      <c r="AE82" s="31">
        <f t="shared" si="1"/>
        <v>0</v>
      </c>
      <c r="AF82" s="31">
        <f t="shared" si="1"/>
        <v>1</v>
      </c>
      <c r="AG82" s="31">
        <f t="shared" si="1"/>
        <v>2</v>
      </c>
      <c r="AH82" s="31">
        <f t="shared" si="1"/>
        <v>0</v>
      </c>
      <c r="AI82" s="31">
        <f t="shared" si="1"/>
        <v>1</v>
      </c>
      <c r="AJ82" s="31">
        <f t="shared" si="1"/>
        <v>2</v>
      </c>
      <c r="AK82" s="31">
        <f t="shared" si="1"/>
        <v>0</v>
      </c>
      <c r="AL82" s="31">
        <f t="shared" si="1"/>
        <v>1</v>
      </c>
      <c r="AM82" s="31">
        <f t="shared" si="1"/>
        <v>2</v>
      </c>
      <c r="AN82" s="31">
        <f t="shared" si="1"/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159B-67C9-4AAD-9E8E-E7D7FFBB7F65}">
  <sheetPr codeName="Sheet16"/>
  <dimension ref="C3:R1081"/>
  <sheetViews>
    <sheetView workbookViewId="0">
      <selection activeCell="P803" sqref="P803"/>
    </sheetView>
  </sheetViews>
  <sheetFormatPr defaultRowHeight="12" x14ac:dyDescent="0.7"/>
  <cols>
    <col min="1" max="2" width="6.75" style="3" customWidth="1"/>
    <col min="3" max="4" width="9" style="2"/>
    <col min="5" max="11" width="9" style="3"/>
    <col min="12" max="12" width="9" style="59"/>
    <col min="13" max="16" width="9" style="3"/>
    <col min="17" max="17" width="9" style="60"/>
    <col min="18" max="16384" width="9" style="3"/>
  </cols>
  <sheetData>
    <row r="3" spans="3:18" x14ac:dyDescent="0.7">
      <c r="C3" s="2">
        <v>1</v>
      </c>
      <c r="D3" s="2" t="s">
        <v>230</v>
      </c>
      <c r="E3" s="2">
        <f>IF(MOD(C3,8)=0,8,MOD(C3,8))</f>
        <v>1</v>
      </c>
      <c r="F3" s="2">
        <f>ROUNDDOWN((C3-1)/8,0)+1</f>
        <v>1</v>
      </c>
      <c r="G3" s="3" t="str">
        <f>VLOOKUP(F3,'b3'!$C$3:$F$28,4,FALSE)</f>
        <v>01000000</v>
      </c>
      <c r="H3" s="2" t="str">
        <f>MID(G3,E3,1)</f>
        <v>0</v>
      </c>
      <c r="L3" s="97">
        <v>1</v>
      </c>
      <c r="M3" s="92" t="s">
        <v>1341</v>
      </c>
      <c r="N3" s="59">
        <f>IF(MOD(L3,8)=0,8,MOD(L3,8))</f>
        <v>1</v>
      </c>
      <c r="O3" s="59">
        <f>ROUNDDOWN((L3-1)/8,0)+1</f>
        <v>1</v>
      </c>
      <c r="P3" s="59">
        <f>VLOOKUP(O3,'b3'!$A$3:$D$136,4,FALSE)</f>
        <v>64</v>
      </c>
      <c r="Q3" s="59" t="str">
        <f>DEC2BIN(P3,8)</f>
        <v>01000000</v>
      </c>
      <c r="R3" s="110" t="str">
        <f>MID(Q3,N3,1)</f>
        <v>0</v>
      </c>
    </row>
    <row r="4" spans="3:18" x14ac:dyDescent="0.7">
      <c r="C4" s="2">
        <v>2</v>
      </c>
      <c r="D4" s="2" t="s">
        <v>229</v>
      </c>
      <c r="E4" s="2">
        <f t="shared" ref="E4:E67" si="0">IF(MOD(C4,8)=0,8,MOD(C4,8))</f>
        <v>2</v>
      </c>
      <c r="F4" s="2">
        <f t="shared" ref="F4:F67" si="1">ROUNDDOWN((C4-1)/8,0)+1</f>
        <v>1</v>
      </c>
      <c r="G4" s="3" t="str">
        <f>VLOOKUP(F4,'b3'!$C$3:$F$28,4,FALSE)</f>
        <v>01000000</v>
      </c>
      <c r="H4" s="2" t="str">
        <f t="shared" ref="H4:H67" si="2">MID(G4,E4,1)</f>
        <v>1</v>
      </c>
      <c r="L4" s="97">
        <v>2</v>
      </c>
      <c r="M4" s="92" t="s">
        <v>1340</v>
      </c>
      <c r="N4" s="59">
        <f t="shared" ref="N4:N13" si="3">IF(MOD(L4,8)=0,8,MOD(L4,8))</f>
        <v>2</v>
      </c>
      <c r="O4" s="59">
        <f t="shared" ref="O4:O13" si="4">ROUNDDOWN((L4-1)/8,0)+1</f>
        <v>1</v>
      </c>
      <c r="P4" s="59">
        <f>VLOOKUP(O4,'b3'!$A$3:$D$136,4,FALSE)</f>
        <v>64</v>
      </c>
      <c r="Q4" s="59" t="str">
        <f t="shared" ref="Q4:Q67" si="5">DEC2BIN(P4,8)</f>
        <v>01000000</v>
      </c>
      <c r="R4" s="110" t="str">
        <f t="shared" ref="R4:R67" si="6">MID(Q4,N4,1)</f>
        <v>1</v>
      </c>
    </row>
    <row r="5" spans="3:18" x14ac:dyDescent="0.7">
      <c r="C5" s="2">
        <v>3</v>
      </c>
      <c r="D5" s="2" t="s">
        <v>218</v>
      </c>
      <c r="E5" s="2">
        <f t="shared" si="0"/>
        <v>3</v>
      </c>
      <c r="F5" s="2">
        <f t="shared" si="1"/>
        <v>1</v>
      </c>
      <c r="G5" s="3" t="str">
        <f>VLOOKUP(F5,'b3'!$C$3:$F$28,4,FALSE)</f>
        <v>01000000</v>
      </c>
      <c r="H5" s="2" t="str">
        <f t="shared" si="2"/>
        <v>0</v>
      </c>
      <c r="L5" s="97">
        <v>3</v>
      </c>
      <c r="M5" s="92" t="s">
        <v>1313</v>
      </c>
      <c r="N5" s="59">
        <f t="shared" si="3"/>
        <v>3</v>
      </c>
      <c r="O5" s="59">
        <f t="shared" si="4"/>
        <v>1</v>
      </c>
      <c r="P5" s="59">
        <f>VLOOKUP(O5,'b3'!$A$3:$D$136,4,FALSE)</f>
        <v>64</v>
      </c>
      <c r="Q5" s="59" t="str">
        <f t="shared" si="5"/>
        <v>01000000</v>
      </c>
      <c r="R5" s="110" t="str">
        <f t="shared" si="6"/>
        <v>0</v>
      </c>
    </row>
    <row r="6" spans="3:18" x14ac:dyDescent="0.7">
      <c r="C6" s="2">
        <v>4</v>
      </c>
      <c r="D6" s="2" t="s">
        <v>217</v>
      </c>
      <c r="E6" s="2">
        <f t="shared" si="0"/>
        <v>4</v>
      </c>
      <c r="F6" s="2">
        <f t="shared" si="1"/>
        <v>1</v>
      </c>
      <c r="G6" s="3" t="str">
        <f>VLOOKUP(F6,'b3'!$C$3:$F$28,4,FALSE)</f>
        <v>01000000</v>
      </c>
      <c r="H6" s="2" t="str">
        <f t="shared" si="2"/>
        <v>0</v>
      </c>
      <c r="L6" s="97">
        <v>4</v>
      </c>
      <c r="M6" s="92" t="s">
        <v>1312</v>
      </c>
      <c r="N6" s="59">
        <f t="shared" si="3"/>
        <v>4</v>
      </c>
      <c r="O6" s="59">
        <f t="shared" si="4"/>
        <v>1</v>
      </c>
      <c r="P6" s="59">
        <f>VLOOKUP(O6,'b3'!$A$3:$D$136,4,FALSE)</f>
        <v>64</v>
      </c>
      <c r="Q6" s="59" t="str">
        <f t="shared" si="5"/>
        <v>01000000</v>
      </c>
      <c r="R6" s="110" t="str">
        <f t="shared" si="6"/>
        <v>0</v>
      </c>
    </row>
    <row r="7" spans="3:18" x14ac:dyDescent="0.7">
      <c r="C7" s="2">
        <v>5</v>
      </c>
      <c r="D7" s="2" t="s">
        <v>206</v>
      </c>
      <c r="E7" s="2">
        <f t="shared" si="0"/>
        <v>5</v>
      </c>
      <c r="F7" s="2">
        <f t="shared" si="1"/>
        <v>1</v>
      </c>
      <c r="G7" s="3" t="str">
        <f>VLOOKUP(F7,'b3'!$C$3:$F$28,4,FALSE)</f>
        <v>01000000</v>
      </c>
      <c r="H7" s="2" t="str">
        <f t="shared" si="2"/>
        <v>0</v>
      </c>
      <c r="L7" s="97">
        <v>5</v>
      </c>
      <c r="M7" s="92" t="s">
        <v>1285</v>
      </c>
      <c r="N7" s="59">
        <f t="shared" si="3"/>
        <v>5</v>
      </c>
      <c r="O7" s="59">
        <f t="shared" si="4"/>
        <v>1</v>
      </c>
      <c r="P7" s="59">
        <f>VLOOKUP(O7,'b3'!$A$3:$D$136,4,FALSE)</f>
        <v>64</v>
      </c>
      <c r="Q7" s="59" t="str">
        <f t="shared" si="5"/>
        <v>01000000</v>
      </c>
      <c r="R7" s="110" t="str">
        <f t="shared" si="6"/>
        <v>0</v>
      </c>
    </row>
    <row r="8" spans="3:18" x14ac:dyDescent="0.7">
      <c r="C8" s="2">
        <v>6</v>
      </c>
      <c r="D8" s="2" t="s">
        <v>205</v>
      </c>
      <c r="E8" s="2">
        <f t="shared" si="0"/>
        <v>6</v>
      </c>
      <c r="F8" s="2">
        <f t="shared" si="1"/>
        <v>1</v>
      </c>
      <c r="G8" s="3" t="str">
        <f>VLOOKUP(F8,'b3'!$C$3:$F$28,4,FALSE)</f>
        <v>01000000</v>
      </c>
      <c r="H8" s="2" t="str">
        <f t="shared" si="2"/>
        <v>0</v>
      </c>
      <c r="L8" s="97">
        <v>6</v>
      </c>
      <c r="M8" s="92" t="s">
        <v>1284</v>
      </c>
      <c r="N8" s="59">
        <f t="shared" si="3"/>
        <v>6</v>
      </c>
      <c r="O8" s="59">
        <f t="shared" si="4"/>
        <v>1</v>
      </c>
      <c r="P8" s="59">
        <f>VLOOKUP(O8,'b3'!$A$3:$D$136,4,FALSE)</f>
        <v>64</v>
      </c>
      <c r="Q8" s="59" t="str">
        <f t="shared" si="5"/>
        <v>01000000</v>
      </c>
      <c r="R8" s="110" t="str">
        <f t="shared" si="6"/>
        <v>0</v>
      </c>
    </row>
    <row r="9" spans="3:18" x14ac:dyDescent="0.7">
      <c r="C9" s="2">
        <v>7</v>
      </c>
      <c r="D9" s="2" t="s">
        <v>194</v>
      </c>
      <c r="E9" s="2">
        <f t="shared" si="0"/>
        <v>7</v>
      </c>
      <c r="F9" s="2">
        <f t="shared" si="1"/>
        <v>1</v>
      </c>
      <c r="G9" s="3" t="str">
        <f>VLOOKUP(F9,'b3'!$C$3:$F$28,4,FALSE)</f>
        <v>01000000</v>
      </c>
      <c r="H9" s="2" t="str">
        <f t="shared" si="2"/>
        <v>0</v>
      </c>
      <c r="L9" s="97">
        <v>7</v>
      </c>
      <c r="M9" s="92" t="s">
        <v>1257</v>
      </c>
      <c r="N9" s="59">
        <f t="shared" si="3"/>
        <v>7</v>
      </c>
      <c r="O9" s="59">
        <f t="shared" si="4"/>
        <v>1</v>
      </c>
      <c r="P9" s="59">
        <f>VLOOKUP(O9,'b3'!$A$3:$D$136,4,FALSE)</f>
        <v>64</v>
      </c>
      <c r="Q9" s="59" t="str">
        <f t="shared" si="5"/>
        <v>01000000</v>
      </c>
      <c r="R9" s="110" t="str">
        <f t="shared" si="6"/>
        <v>0</v>
      </c>
    </row>
    <row r="10" spans="3:18" x14ac:dyDescent="0.7">
      <c r="C10" s="2">
        <v>8</v>
      </c>
      <c r="D10" s="2" t="s">
        <v>193</v>
      </c>
      <c r="E10" s="2">
        <f t="shared" si="0"/>
        <v>8</v>
      </c>
      <c r="F10" s="2">
        <f t="shared" si="1"/>
        <v>1</v>
      </c>
      <c r="G10" s="3" t="str">
        <f>VLOOKUP(F10,'b3'!$C$3:$F$28,4,FALSE)</f>
        <v>01000000</v>
      </c>
      <c r="H10" s="2" t="str">
        <f t="shared" si="2"/>
        <v>0</v>
      </c>
      <c r="L10" s="97">
        <v>8</v>
      </c>
      <c r="M10" s="92" t="s">
        <v>1256</v>
      </c>
      <c r="N10" s="59">
        <f t="shared" si="3"/>
        <v>8</v>
      </c>
      <c r="O10" s="59">
        <f t="shared" si="4"/>
        <v>1</v>
      </c>
      <c r="P10" s="59">
        <f>VLOOKUP(O10,'b3'!$A$3:$D$136,4,FALSE)</f>
        <v>64</v>
      </c>
      <c r="Q10" s="59" t="str">
        <f t="shared" si="5"/>
        <v>01000000</v>
      </c>
      <c r="R10" s="110" t="str">
        <f t="shared" si="6"/>
        <v>0</v>
      </c>
    </row>
    <row r="11" spans="3:18" x14ac:dyDescent="0.7">
      <c r="C11" s="2">
        <v>9</v>
      </c>
      <c r="D11" s="2" t="s">
        <v>182</v>
      </c>
      <c r="E11" s="2">
        <f t="shared" si="0"/>
        <v>1</v>
      </c>
      <c r="F11" s="2">
        <f t="shared" si="1"/>
        <v>2</v>
      </c>
      <c r="G11" s="3" t="str">
        <f>VLOOKUP(F11,'b3'!$C$3:$F$28,4,FALSE)</f>
        <v>11111110</v>
      </c>
      <c r="H11" s="2" t="str">
        <f t="shared" si="2"/>
        <v>1</v>
      </c>
      <c r="L11" s="97">
        <v>9</v>
      </c>
      <c r="M11" s="92" t="s">
        <v>1229</v>
      </c>
      <c r="N11" s="59">
        <f t="shared" si="3"/>
        <v>1</v>
      </c>
      <c r="O11" s="59">
        <f t="shared" si="4"/>
        <v>2</v>
      </c>
      <c r="P11" s="59">
        <f>VLOOKUP(O11,'b3'!$A$3:$D$136,4,FALSE)</f>
        <v>24</v>
      </c>
      <c r="Q11" s="59" t="str">
        <f t="shared" si="5"/>
        <v>00011000</v>
      </c>
      <c r="R11" s="110" t="str">
        <f t="shared" si="6"/>
        <v>0</v>
      </c>
    </row>
    <row r="12" spans="3:18" x14ac:dyDescent="0.7">
      <c r="C12" s="2">
        <v>10</v>
      </c>
      <c r="D12" s="2" t="s">
        <v>181</v>
      </c>
      <c r="E12" s="2">
        <f t="shared" si="0"/>
        <v>2</v>
      </c>
      <c r="F12" s="2">
        <f t="shared" si="1"/>
        <v>2</v>
      </c>
      <c r="G12" s="3" t="str">
        <f>VLOOKUP(F12,'b3'!$C$3:$F$28,4,FALSE)</f>
        <v>11111110</v>
      </c>
      <c r="H12" s="2" t="str">
        <f t="shared" si="2"/>
        <v>1</v>
      </c>
      <c r="L12" s="97">
        <v>10</v>
      </c>
      <c r="M12" s="92" t="s">
        <v>1228</v>
      </c>
      <c r="N12" s="59">
        <f t="shared" si="3"/>
        <v>2</v>
      </c>
      <c r="O12" s="59">
        <f t="shared" si="4"/>
        <v>2</v>
      </c>
      <c r="P12" s="59">
        <f>VLOOKUP(O12,'b3'!$A$3:$D$136,4,FALSE)</f>
        <v>24</v>
      </c>
      <c r="Q12" s="59" t="str">
        <f t="shared" si="5"/>
        <v>00011000</v>
      </c>
      <c r="R12" s="110" t="str">
        <f t="shared" si="6"/>
        <v>0</v>
      </c>
    </row>
    <row r="13" spans="3:18" x14ac:dyDescent="0.7">
      <c r="C13" s="2">
        <v>11</v>
      </c>
      <c r="D13" s="2" t="s">
        <v>170</v>
      </c>
      <c r="E13" s="2">
        <f t="shared" si="0"/>
        <v>3</v>
      </c>
      <c r="F13" s="2">
        <f t="shared" si="1"/>
        <v>2</v>
      </c>
      <c r="G13" s="3" t="str">
        <f>VLOOKUP(F13,'b3'!$C$3:$F$28,4,FALSE)</f>
        <v>11111110</v>
      </c>
      <c r="H13" s="2" t="str">
        <f t="shared" si="2"/>
        <v>1</v>
      </c>
      <c r="L13" s="97">
        <v>11</v>
      </c>
      <c r="M13" s="92" t="s">
        <v>1206</v>
      </c>
      <c r="N13" s="59">
        <f t="shared" si="3"/>
        <v>3</v>
      </c>
      <c r="O13" s="59">
        <f t="shared" si="4"/>
        <v>2</v>
      </c>
      <c r="P13" s="59">
        <f>VLOOKUP(O13,'b3'!$A$3:$D$136,4,FALSE)</f>
        <v>24</v>
      </c>
      <c r="Q13" s="59" t="str">
        <f t="shared" si="5"/>
        <v>00011000</v>
      </c>
      <c r="R13" s="110" t="str">
        <f t="shared" si="6"/>
        <v>0</v>
      </c>
    </row>
    <row r="14" spans="3:18" x14ac:dyDescent="0.7">
      <c r="C14" s="2">
        <v>12</v>
      </c>
      <c r="D14" s="2" t="s">
        <v>169</v>
      </c>
      <c r="E14" s="2">
        <f t="shared" si="0"/>
        <v>4</v>
      </c>
      <c r="F14" s="2">
        <f t="shared" si="1"/>
        <v>2</v>
      </c>
      <c r="G14" s="3" t="str">
        <f>VLOOKUP(F14,'b3'!$C$3:$F$28,4,FALSE)</f>
        <v>11111110</v>
      </c>
      <c r="H14" s="2" t="str">
        <f t="shared" si="2"/>
        <v>1</v>
      </c>
      <c r="L14" s="97">
        <v>12</v>
      </c>
      <c r="M14" s="92" t="s">
        <v>1205</v>
      </c>
      <c r="N14" s="59">
        <f t="shared" ref="N14:N77" si="7">IF(MOD(L14,8)=0,8,MOD(L14,8))</f>
        <v>4</v>
      </c>
      <c r="O14" s="59">
        <f t="shared" ref="O14:O77" si="8">ROUNDDOWN((L14-1)/8,0)+1</f>
        <v>2</v>
      </c>
      <c r="P14" s="59">
        <f>VLOOKUP(O14,'b3'!$A$3:$D$136,4,FALSE)</f>
        <v>24</v>
      </c>
      <c r="Q14" s="59" t="str">
        <f t="shared" si="5"/>
        <v>00011000</v>
      </c>
      <c r="R14" s="110" t="str">
        <f t="shared" si="6"/>
        <v>1</v>
      </c>
    </row>
    <row r="15" spans="3:18" x14ac:dyDescent="0.7">
      <c r="C15" s="2">
        <v>13</v>
      </c>
      <c r="D15" s="2" t="s">
        <v>158</v>
      </c>
      <c r="E15" s="2">
        <f t="shared" si="0"/>
        <v>5</v>
      </c>
      <c r="F15" s="2">
        <f t="shared" si="1"/>
        <v>2</v>
      </c>
      <c r="G15" s="3" t="str">
        <f>VLOOKUP(F15,'b3'!$C$3:$F$28,4,FALSE)</f>
        <v>11111110</v>
      </c>
      <c r="H15" s="2" t="str">
        <f t="shared" si="2"/>
        <v>1</v>
      </c>
      <c r="L15" s="97">
        <v>13</v>
      </c>
      <c r="M15" s="92" t="s">
        <v>1183</v>
      </c>
      <c r="N15" s="59">
        <f t="shared" si="7"/>
        <v>5</v>
      </c>
      <c r="O15" s="59">
        <f t="shared" si="8"/>
        <v>2</v>
      </c>
      <c r="P15" s="59">
        <f>VLOOKUP(O15,'b3'!$A$3:$D$136,4,FALSE)</f>
        <v>24</v>
      </c>
      <c r="Q15" s="59" t="str">
        <f t="shared" si="5"/>
        <v>00011000</v>
      </c>
      <c r="R15" s="110" t="str">
        <f t="shared" si="6"/>
        <v>1</v>
      </c>
    </row>
    <row r="16" spans="3:18" x14ac:dyDescent="0.7">
      <c r="C16" s="2">
        <v>14</v>
      </c>
      <c r="D16" s="2" t="s">
        <v>157</v>
      </c>
      <c r="E16" s="2">
        <f t="shared" si="0"/>
        <v>6</v>
      </c>
      <c r="F16" s="2">
        <f t="shared" si="1"/>
        <v>2</v>
      </c>
      <c r="G16" s="3" t="str">
        <f>VLOOKUP(F16,'b3'!$C$3:$F$28,4,FALSE)</f>
        <v>11111110</v>
      </c>
      <c r="H16" s="2" t="str">
        <f t="shared" si="2"/>
        <v>1</v>
      </c>
      <c r="L16" s="97">
        <v>14</v>
      </c>
      <c r="M16" s="92" t="s">
        <v>1182</v>
      </c>
      <c r="N16" s="59">
        <f t="shared" si="7"/>
        <v>6</v>
      </c>
      <c r="O16" s="59">
        <f t="shared" si="8"/>
        <v>2</v>
      </c>
      <c r="P16" s="59">
        <f>VLOOKUP(O16,'b3'!$A$3:$D$136,4,FALSE)</f>
        <v>24</v>
      </c>
      <c r="Q16" s="59" t="str">
        <f t="shared" si="5"/>
        <v>00011000</v>
      </c>
      <c r="R16" s="110" t="str">
        <f t="shared" si="6"/>
        <v>0</v>
      </c>
    </row>
    <row r="17" spans="3:18" x14ac:dyDescent="0.7">
      <c r="C17" s="2">
        <v>15</v>
      </c>
      <c r="D17" s="2" t="s">
        <v>146</v>
      </c>
      <c r="E17" s="2">
        <f t="shared" si="0"/>
        <v>7</v>
      </c>
      <c r="F17" s="2">
        <f t="shared" si="1"/>
        <v>2</v>
      </c>
      <c r="G17" s="3" t="str">
        <f>VLOOKUP(F17,'b3'!$C$3:$F$28,4,FALSE)</f>
        <v>11111110</v>
      </c>
      <c r="H17" s="2" t="str">
        <f t="shared" si="2"/>
        <v>1</v>
      </c>
      <c r="L17" s="97">
        <v>15</v>
      </c>
      <c r="M17" s="92" t="s">
        <v>1160</v>
      </c>
      <c r="N17" s="59">
        <f t="shared" si="7"/>
        <v>7</v>
      </c>
      <c r="O17" s="59">
        <f t="shared" si="8"/>
        <v>2</v>
      </c>
      <c r="P17" s="59">
        <f>VLOOKUP(O17,'b3'!$A$3:$D$136,4,FALSE)</f>
        <v>24</v>
      </c>
      <c r="Q17" s="59" t="str">
        <f t="shared" si="5"/>
        <v>00011000</v>
      </c>
      <c r="R17" s="110" t="str">
        <f t="shared" si="6"/>
        <v>0</v>
      </c>
    </row>
    <row r="18" spans="3:18" x14ac:dyDescent="0.7">
      <c r="C18" s="2">
        <v>16</v>
      </c>
      <c r="D18" s="2" t="s">
        <v>145</v>
      </c>
      <c r="E18" s="2">
        <f t="shared" si="0"/>
        <v>8</v>
      </c>
      <c r="F18" s="2">
        <f t="shared" si="1"/>
        <v>2</v>
      </c>
      <c r="G18" s="3" t="str">
        <f>VLOOKUP(F18,'b3'!$C$3:$F$28,4,FALSE)</f>
        <v>11111110</v>
      </c>
      <c r="H18" s="2" t="str">
        <f t="shared" si="2"/>
        <v>0</v>
      </c>
      <c r="L18" s="97">
        <v>16</v>
      </c>
      <c r="M18" s="92" t="s">
        <v>1159</v>
      </c>
      <c r="N18" s="59">
        <f t="shared" si="7"/>
        <v>8</v>
      </c>
      <c r="O18" s="59">
        <f t="shared" si="8"/>
        <v>2</v>
      </c>
      <c r="P18" s="59">
        <f>VLOOKUP(O18,'b3'!$A$3:$D$136,4,FALSE)</f>
        <v>24</v>
      </c>
      <c r="Q18" s="59" t="str">
        <f t="shared" si="5"/>
        <v>00011000</v>
      </c>
      <c r="R18" s="110" t="str">
        <f t="shared" si="6"/>
        <v>0</v>
      </c>
    </row>
    <row r="19" spans="3:18" x14ac:dyDescent="0.7">
      <c r="C19" s="2">
        <v>17</v>
      </c>
      <c r="D19" s="2" t="s">
        <v>134</v>
      </c>
      <c r="E19" s="2">
        <f t="shared" si="0"/>
        <v>1</v>
      </c>
      <c r="F19" s="2">
        <f t="shared" si="1"/>
        <v>3</v>
      </c>
      <c r="G19" s="3" t="str">
        <f>VLOOKUP(F19,'b3'!$C$3:$F$28,4,FALSE)</f>
        <v>00111000</v>
      </c>
      <c r="H19" s="2" t="str">
        <f t="shared" si="2"/>
        <v>0</v>
      </c>
      <c r="L19" s="97">
        <v>17</v>
      </c>
      <c r="M19" s="92" t="s">
        <v>1137</v>
      </c>
      <c r="N19" s="59">
        <f t="shared" si="7"/>
        <v>1</v>
      </c>
      <c r="O19" s="59">
        <f t="shared" si="8"/>
        <v>3</v>
      </c>
      <c r="P19" s="59">
        <f>VLOOKUP(O19,'b3'!$A$3:$D$136,4,FALSE)</f>
        <v>17</v>
      </c>
      <c r="Q19" s="59" t="str">
        <f t="shared" si="5"/>
        <v>00010001</v>
      </c>
      <c r="R19" s="110" t="str">
        <f t="shared" si="6"/>
        <v>0</v>
      </c>
    </row>
    <row r="20" spans="3:18" x14ac:dyDescent="0.7">
      <c r="C20" s="2">
        <v>18</v>
      </c>
      <c r="D20" s="2" t="s">
        <v>133</v>
      </c>
      <c r="E20" s="2">
        <f t="shared" si="0"/>
        <v>2</v>
      </c>
      <c r="F20" s="2">
        <f t="shared" si="1"/>
        <v>3</v>
      </c>
      <c r="G20" s="3" t="str">
        <f>VLOOKUP(F20,'b3'!$C$3:$F$28,4,FALSE)</f>
        <v>00111000</v>
      </c>
      <c r="H20" s="2" t="str">
        <f t="shared" si="2"/>
        <v>0</v>
      </c>
      <c r="L20" s="97">
        <v>18</v>
      </c>
      <c r="M20" s="92" t="s">
        <v>1136</v>
      </c>
      <c r="N20" s="59">
        <f t="shared" si="7"/>
        <v>2</v>
      </c>
      <c r="O20" s="59">
        <f t="shared" si="8"/>
        <v>3</v>
      </c>
      <c r="P20" s="59">
        <f>VLOOKUP(O20,'b3'!$A$3:$D$136,4,FALSE)</f>
        <v>17</v>
      </c>
      <c r="Q20" s="59" t="str">
        <f t="shared" si="5"/>
        <v>00010001</v>
      </c>
      <c r="R20" s="110" t="str">
        <f t="shared" si="6"/>
        <v>0</v>
      </c>
    </row>
    <row r="21" spans="3:18" x14ac:dyDescent="0.7">
      <c r="C21" s="2">
        <v>19</v>
      </c>
      <c r="D21" s="2" t="s">
        <v>114</v>
      </c>
      <c r="E21" s="2">
        <f t="shared" si="0"/>
        <v>3</v>
      </c>
      <c r="F21" s="2">
        <f t="shared" si="1"/>
        <v>3</v>
      </c>
      <c r="G21" s="3" t="str">
        <f>VLOOKUP(F21,'b3'!$C$3:$F$28,4,FALSE)</f>
        <v>00111000</v>
      </c>
      <c r="H21" s="2" t="str">
        <f t="shared" si="2"/>
        <v>1</v>
      </c>
      <c r="L21" s="97">
        <v>19</v>
      </c>
      <c r="M21" s="92" t="s">
        <v>1106</v>
      </c>
      <c r="N21" s="59">
        <f t="shared" si="7"/>
        <v>3</v>
      </c>
      <c r="O21" s="59">
        <f t="shared" si="8"/>
        <v>3</v>
      </c>
      <c r="P21" s="59">
        <f>VLOOKUP(O21,'b3'!$A$3:$D$136,4,FALSE)</f>
        <v>17</v>
      </c>
      <c r="Q21" s="59" t="str">
        <f t="shared" si="5"/>
        <v>00010001</v>
      </c>
      <c r="R21" s="110" t="str">
        <f t="shared" si="6"/>
        <v>0</v>
      </c>
    </row>
    <row r="22" spans="3:18" x14ac:dyDescent="0.7">
      <c r="C22" s="2">
        <v>20</v>
      </c>
      <c r="D22" s="2" t="s">
        <v>113</v>
      </c>
      <c r="E22" s="2">
        <f t="shared" si="0"/>
        <v>4</v>
      </c>
      <c r="F22" s="2">
        <f t="shared" si="1"/>
        <v>3</v>
      </c>
      <c r="G22" s="3" t="str">
        <f>VLOOKUP(F22,'b3'!$C$3:$F$28,4,FALSE)</f>
        <v>00111000</v>
      </c>
      <c r="H22" s="2" t="str">
        <f t="shared" si="2"/>
        <v>1</v>
      </c>
      <c r="L22" s="97">
        <v>20</v>
      </c>
      <c r="M22" s="92" t="s">
        <v>1105</v>
      </c>
      <c r="N22" s="59">
        <f t="shared" si="7"/>
        <v>4</v>
      </c>
      <c r="O22" s="59">
        <f t="shared" si="8"/>
        <v>3</v>
      </c>
      <c r="P22" s="59">
        <f>VLOOKUP(O22,'b3'!$A$3:$D$136,4,FALSE)</f>
        <v>17</v>
      </c>
      <c r="Q22" s="59" t="str">
        <f t="shared" si="5"/>
        <v>00010001</v>
      </c>
      <c r="R22" s="110" t="str">
        <f t="shared" si="6"/>
        <v>1</v>
      </c>
    </row>
    <row r="23" spans="3:18" x14ac:dyDescent="0.7">
      <c r="C23" s="2">
        <v>21</v>
      </c>
      <c r="D23" s="2" t="s">
        <v>94</v>
      </c>
      <c r="E23" s="2">
        <f t="shared" si="0"/>
        <v>5</v>
      </c>
      <c r="F23" s="2">
        <f t="shared" si="1"/>
        <v>3</v>
      </c>
      <c r="G23" s="3" t="str">
        <f>VLOOKUP(F23,'b3'!$C$3:$F$28,4,FALSE)</f>
        <v>00111000</v>
      </c>
      <c r="H23" s="2" t="str">
        <f t="shared" si="2"/>
        <v>1</v>
      </c>
      <c r="L23" s="97">
        <v>21</v>
      </c>
      <c r="M23" s="92" t="s">
        <v>1070</v>
      </c>
      <c r="N23" s="59">
        <f t="shared" si="7"/>
        <v>5</v>
      </c>
      <c r="O23" s="59">
        <f t="shared" si="8"/>
        <v>3</v>
      </c>
      <c r="P23" s="59">
        <f>VLOOKUP(O23,'b3'!$A$3:$D$136,4,FALSE)</f>
        <v>17</v>
      </c>
      <c r="Q23" s="59" t="str">
        <f t="shared" si="5"/>
        <v>00010001</v>
      </c>
      <c r="R23" s="110" t="str">
        <f t="shared" si="6"/>
        <v>0</v>
      </c>
    </row>
    <row r="24" spans="3:18" x14ac:dyDescent="0.7">
      <c r="C24" s="2">
        <v>22</v>
      </c>
      <c r="D24" s="2" t="s">
        <v>93</v>
      </c>
      <c r="E24" s="2">
        <f t="shared" si="0"/>
        <v>6</v>
      </c>
      <c r="F24" s="2">
        <f t="shared" si="1"/>
        <v>3</v>
      </c>
      <c r="G24" s="3" t="str">
        <f>VLOOKUP(F24,'b3'!$C$3:$F$28,4,FALSE)</f>
        <v>00111000</v>
      </c>
      <c r="H24" s="2" t="str">
        <f t="shared" si="2"/>
        <v>0</v>
      </c>
      <c r="L24" s="97">
        <v>22</v>
      </c>
      <c r="M24" s="92" t="s">
        <v>1069</v>
      </c>
      <c r="N24" s="59">
        <f t="shared" si="7"/>
        <v>6</v>
      </c>
      <c r="O24" s="59">
        <f t="shared" si="8"/>
        <v>3</v>
      </c>
      <c r="P24" s="59">
        <f>VLOOKUP(O24,'b3'!$A$3:$D$136,4,FALSE)</f>
        <v>17</v>
      </c>
      <c r="Q24" s="59" t="str">
        <f t="shared" si="5"/>
        <v>00010001</v>
      </c>
      <c r="R24" s="110" t="str">
        <f t="shared" si="6"/>
        <v>0</v>
      </c>
    </row>
    <row r="25" spans="3:18" x14ac:dyDescent="0.7">
      <c r="C25" s="2">
        <v>23</v>
      </c>
      <c r="D25" s="2" t="s">
        <v>74</v>
      </c>
      <c r="E25" s="2">
        <f t="shared" si="0"/>
        <v>7</v>
      </c>
      <c r="F25" s="2">
        <f t="shared" si="1"/>
        <v>3</v>
      </c>
      <c r="G25" s="3" t="str">
        <f>VLOOKUP(F25,'b3'!$C$3:$F$28,4,FALSE)</f>
        <v>00111000</v>
      </c>
      <c r="H25" s="2" t="str">
        <f t="shared" si="2"/>
        <v>0</v>
      </c>
      <c r="L25" s="97">
        <v>23</v>
      </c>
      <c r="M25" s="92" t="s">
        <v>1034</v>
      </c>
      <c r="N25" s="59">
        <f t="shared" si="7"/>
        <v>7</v>
      </c>
      <c r="O25" s="59">
        <f t="shared" si="8"/>
        <v>3</v>
      </c>
      <c r="P25" s="59">
        <f>VLOOKUP(O25,'b3'!$A$3:$D$136,4,FALSE)</f>
        <v>17</v>
      </c>
      <c r="Q25" s="59" t="str">
        <f t="shared" si="5"/>
        <v>00010001</v>
      </c>
      <c r="R25" s="110" t="str">
        <f t="shared" si="6"/>
        <v>0</v>
      </c>
    </row>
    <row r="26" spans="3:18" x14ac:dyDescent="0.7">
      <c r="C26" s="2">
        <v>24</v>
      </c>
      <c r="D26" s="2" t="s">
        <v>73</v>
      </c>
      <c r="E26" s="2">
        <f t="shared" si="0"/>
        <v>8</v>
      </c>
      <c r="F26" s="2">
        <f t="shared" si="1"/>
        <v>3</v>
      </c>
      <c r="G26" s="3" t="str">
        <f>VLOOKUP(F26,'b3'!$C$3:$F$28,4,FALSE)</f>
        <v>00111000</v>
      </c>
      <c r="H26" s="2" t="str">
        <f t="shared" si="2"/>
        <v>0</v>
      </c>
      <c r="L26" s="97">
        <v>24</v>
      </c>
      <c r="M26" s="92" t="s">
        <v>1033</v>
      </c>
      <c r="N26" s="59">
        <f t="shared" si="7"/>
        <v>8</v>
      </c>
      <c r="O26" s="59">
        <f t="shared" si="8"/>
        <v>3</v>
      </c>
      <c r="P26" s="59">
        <f>VLOOKUP(O26,'b3'!$A$3:$D$136,4,FALSE)</f>
        <v>17</v>
      </c>
      <c r="Q26" s="59" t="str">
        <f t="shared" si="5"/>
        <v>00010001</v>
      </c>
      <c r="R26" s="110" t="str">
        <f t="shared" si="6"/>
        <v>1</v>
      </c>
    </row>
    <row r="27" spans="3:18" x14ac:dyDescent="0.7">
      <c r="C27" s="2">
        <v>25</v>
      </c>
      <c r="D27" s="2" t="s">
        <v>72</v>
      </c>
      <c r="E27" s="2">
        <f t="shared" si="0"/>
        <v>1</v>
      </c>
      <c r="F27" s="2">
        <f t="shared" si="1"/>
        <v>4</v>
      </c>
      <c r="G27" s="3" t="str">
        <f>VLOOKUP(F27,'b3'!$C$3:$F$28,4,FALSE)</f>
        <v>00011000</v>
      </c>
      <c r="H27" s="2" t="str">
        <f t="shared" si="2"/>
        <v>0</v>
      </c>
      <c r="L27" s="97">
        <v>25</v>
      </c>
      <c r="M27" s="92" t="s">
        <v>998</v>
      </c>
      <c r="N27" s="59">
        <f t="shared" si="7"/>
        <v>1</v>
      </c>
      <c r="O27" s="59">
        <f t="shared" si="8"/>
        <v>4</v>
      </c>
      <c r="P27" s="59">
        <f>VLOOKUP(O27,'b3'!$A$3:$D$136,4,FALSE)</f>
        <v>17</v>
      </c>
      <c r="Q27" s="59" t="str">
        <f t="shared" si="5"/>
        <v>00010001</v>
      </c>
      <c r="R27" s="110" t="str">
        <f t="shared" si="6"/>
        <v>0</v>
      </c>
    </row>
    <row r="28" spans="3:18" x14ac:dyDescent="0.7">
      <c r="C28" s="2">
        <v>26</v>
      </c>
      <c r="D28" s="2" t="s">
        <v>71</v>
      </c>
      <c r="E28" s="2">
        <f t="shared" si="0"/>
        <v>2</v>
      </c>
      <c r="F28" s="2">
        <f t="shared" si="1"/>
        <v>4</v>
      </c>
      <c r="G28" s="3" t="str">
        <f>VLOOKUP(F28,'b3'!$C$3:$F$28,4,FALSE)</f>
        <v>00011000</v>
      </c>
      <c r="H28" s="2" t="str">
        <f t="shared" si="2"/>
        <v>0</v>
      </c>
      <c r="L28" s="97">
        <v>26</v>
      </c>
      <c r="M28" s="92" t="s">
        <v>997</v>
      </c>
      <c r="N28" s="59">
        <f t="shared" si="7"/>
        <v>2</v>
      </c>
      <c r="O28" s="59">
        <f t="shared" si="8"/>
        <v>4</v>
      </c>
      <c r="P28" s="59">
        <f>VLOOKUP(O28,'b3'!$A$3:$D$136,4,FALSE)</f>
        <v>17</v>
      </c>
      <c r="Q28" s="59" t="str">
        <f t="shared" si="5"/>
        <v>00010001</v>
      </c>
      <c r="R28" s="110" t="str">
        <f t="shared" si="6"/>
        <v>0</v>
      </c>
    </row>
    <row r="29" spans="3:18" x14ac:dyDescent="0.7">
      <c r="C29" s="2">
        <v>27</v>
      </c>
      <c r="D29" s="2" t="s">
        <v>92</v>
      </c>
      <c r="E29" s="2">
        <f t="shared" si="0"/>
        <v>3</v>
      </c>
      <c r="F29" s="2">
        <f t="shared" si="1"/>
        <v>4</v>
      </c>
      <c r="G29" s="3" t="str">
        <f>VLOOKUP(F29,'b3'!$C$3:$F$28,4,FALSE)</f>
        <v>00011000</v>
      </c>
      <c r="H29" s="2" t="str">
        <f t="shared" si="2"/>
        <v>0</v>
      </c>
      <c r="L29" s="97">
        <v>27</v>
      </c>
      <c r="M29" s="92" t="s">
        <v>962</v>
      </c>
      <c r="N29" s="59">
        <f t="shared" si="7"/>
        <v>3</v>
      </c>
      <c r="O29" s="59">
        <f t="shared" si="8"/>
        <v>4</v>
      </c>
      <c r="P29" s="59">
        <f>VLOOKUP(O29,'b3'!$A$3:$D$136,4,FALSE)</f>
        <v>17</v>
      </c>
      <c r="Q29" s="59" t="str">
        <f t="shared" si="5"/>
        <v>00010001</v>
      </c>
      <c r="R29" s="110" t="str">
        <f t="shared" si="6"/>
        <v>0</v>
      </c>
    </row>
    <row r="30" spans="3:18" x14ac:dyDescent="0.7">
      <c r="C30" s="2">
        <v>28</v>
      </c>
      <c r="D30" s="2" t="s">
        <v>91</v>
      </c>
      <c r="E30" s="2">
        <f t="shared" si="0"/>
        <v>4</v>
      </c>
      <c r="F30" s="2">
        <f t="shared" si="1"/>
        <v>4</v>
      </c>
      <c r="G30" s="3" t="str">
        <f>VLOOKUP(F30,'b3'!$C$3:$F$28,4,FALSE)</f>
        <v>00011000</v>
      </c>
      <c r="H30" s="2" t="str">
        <f t="shared" si="2"/>
        <v>1</v>
      </c>
      <c r="L30" s="97">
        <v>28</v>
      </c>
      <c r="M30" s="92" t="s">
        <v>961</v>
      </c>
      <c r="N30" s="59">
        <f t="shared" si="7"/>
        <v>4</v>
      </c>
      <c r="O30" s="59">
        <f t="shared" si="8"/>
        <v>4</v>
      </c>
      <c r="P30" s="59">
        <f>VLOOKUP(O30,'b3'!$A$3:$D$136,4,FALSE)</f>
        <v>17</v>
      </c>
      <c r="Q30" s="59" t="str">
        <f t="shared" si="5"/>
        <v>00010001</v>
      </c>
      <c r="R30" s="110" t="str">
        <f t="shared" si="6"/>
        <v>1</v>
      </c>
    </row>
    <row r="31" spans="3:18" x14ac:dyDescent="0.7">
      <c r="C31" s="2">
        <v>29</v>
      </c>
      <c r="D31" s="2" t="s">
        <v>112</v>
      </c>
      <c r="E31" s="2">
        <f t="shared" si="0"/>
        <v>5</v>
      </c>
      <c r="F31" s="2">
        <f t="shared" si="1"/>
        <v>4</v>
      </c>
      <c r="G31" s="3" t="str">
        <f>VLOOKUP(F31,'b3'!$C$3:$F$28,4,FALSE)</f>
        <v>00011000</v>
      </c>
      <c r="H31" s="2" t="str">
        <f t="shared" si="2"/>
        <v>1</v>
      </c>
      <c r="L31" s="97">
        <v>29</v>
      </c>
      <c r="M31" s="92" t="s">
        <v>926</v>
      </c>
      <c r="N31" s="59">
        <f t="shared" si="7"/>
        <v>5</v>
      </c>
      <c r="O31" s="59">
        <f t="shared" si="8"/>
        <v>4</v>
      </c>
      <c r="P31" s="59">
        <f>VLOOKUP(O31,'b3'!$A$3:$D$136,4,FALSE)</f>
        <v>17</v>
      </c>
      <c r="Q31" s="59" t="str">
        <f t="shared" si="5"/>
        <v>00010001</v>
      </c>
      <c r="R31" s="110" t="str">
        <f t="shared" si="6"/>
        <v>0</v>
      </c>
    </row>
    <row r="32" spans="3:18" x14ac:dyDescent="0.7">
      <c r="C32" s="2">
        <v>30</v>
      </c>
      <c r="D32" s="2" t="s">
        <v>111</v>
      </c>
      <c r="E32" s="2">
        <f t="shared" si="0"/>
        <v>6</v>
      </c>
      <c r="F32" s="2">
        <f t="shared" si="1"/>
        <v>4</v>
      </c>
      <c r="G32" s="3" t="str">
        <f>VLOOKUP(F32,'b3'!$C$3:$F$28,4,FALSE)</f>
        <v>00011000</v>
      </c>
      <c r="H32" s="2" t="str">
        <f t="shared" si="2"/>
        <v>0</v>
      </c>
      <c r="L32" s="97">
        <v>30</v>
      </c>
      <c r="M32" s="92" t="s">
        <v>925</v>
      </c>
      <c r="N32" s="59">
        <f t="shared" si="7"/>
        <v>6</v>
      </c>
      <c r="O32" s="59">
        <f t="shared" si="8"/>
        <v>4</v>
      </c>
      <c r="P32" s="59">
        <f>VLOOKUP(O32,'b3'!$A$3:$D$136,4,FALSE)</f>
        <v>17</v>
      </c>
      <c r="Q32" s="59" t="str">
        <f t="shared" si="5"/>
        <v>00010001</v>
      </c>
      <c r="R32" s="110" t="str">
        <f t="shared" si="6"/>
        <v>0</v>
      </c>
    </row>
    <row r="33" spans="3:18" x14ac:dyDescent="0.7">
      <c r="C33" s="2">
        <v>31</v>
      </c>
      <c r="D33" s="2" t="s">
        <v>132</v>
      </c>
      <c r="E33" s="2">
        <f t="shared" si="0"/>
        <v>7</v>
      </c>
      <c r="F33" s="2">
        <f t="shared" si="1"/>
        <v>4</v>
      </c>
      <c r="G33" s="3" t="str">
        <f>VLOOKUP(F33,'b3'!$C$3:$F$28,4,FALSE)</f>
        <v>00011000</v>
      </c>
      <c r="H33" s="2" t="str">
        <f t="shared" si="2"/>
        <v>0</v>
      </c>
      <c r="L33" s="97">
        <v>31</v>
      </c>
      <c r="M33" s="92" t="s">
        <v>890</v>
      </c>
      <c r="N33" s="59">
        <f t="shared" si="7"/>
        <v>7</v>
      </c>
      <c r="O33" s="59">
        <f t="shared" si="8"/>
        <v>4</v>
      </c>
      <c r="P33" s="59">
        <f>VLOOKUP(O33,'b3'!$A$3:$D$136,4,FALSE)</f>
        <v>17</v>
      </c>
      <c r="Q33" s="59" t="str">
        <f t="shared" si="5"/>
        <v>00010001</v>
      </c>
      <c r="R33" s="110" t="str">
        <f t="shared" si="6"/>
        <v>0</v>
      </c>
    </row>
    <row r="34" spans="3:18" x14ac:dyDescent="0.7">
      <c r="C34" s="2">
        <v>32</v>
      </c>
      <c r="D34" s="2" t="s">
        <v>131</v>
      </c>
      <c r="E34" s="2">
        <f t="shared" si="0"/>
        <v>8</v>
      </c>
      <c r="F34" s="2">
        <f t="shared" si="1"/>
        <v>4</v>
      </c>
      <c r="G34" s="3" t="str">
        <f>VLOOKUP(F34,'b3'!$C$3:$F$28,4,FALSE)</f>
        <v>00011000</v>
      </c>
      <c r="H34" s="2" t="str">
        <f t="shared" si="2"/>
        <v>0</v>
      </c>
      <c r="L34" s="97">
        <v>32</v>
      </c>
      <c r="M34" s="92" t="s">
        <v>889</v>
      </c>
      <c r="N34" s="59">
        <f t="shared" si="7"/>
        <v>8</v>
      </c>
      <c r="O34" s="59">
        <f t="shared" si="8"/>
        <v>4</v>
      </c>
      <c r="P34" s="59">
        <f>VLOOKUP(O34,'b3'!$A$3:$D$136,4,FALSE)</f>
        <v>17</v>
      </c>
      <c r="Q34" s="59" t="str">
        <f t="shared" si="5"/>
        <v>00010001</v>
      </c>
      <c r="R34" s="110" t="str">
        <f t="shared" si="6"/>
        <v>1</v>
      </c>
    </row>
    <row r="35" spans="3:18" x14ac:dyDescent="0.7">
      <c r="C35" s="2">
        <v>33</v>
      </c>
      <c r="D35" s="2" t="s">
        <v>144</v>
      </c>
      <c r="E35" s="2">
        <f t="shared" si="0"/>
        <v>1</v>
      </c>
      <c r="F35" s="2">
        <f t="shared" si="1"/>
        <v>5</v>
      </c>
      <c r="G35" s="3" t="str">
        <f>VLOOKUP(F35,'b3'!$C$3:$F$28,4,FALSE)</f>
        <v>00101110</v>
      </c>
      <c r="H35" s="2" t="str">
        <f t="shared" si="2"/>
        <v>0</v>
      </c>
      <c r="L35" s="97">
        <v>33</v>
      </c>
      <c r="M35" s="92" t="s">
        <v>854</v>
      </c>
      <c r="N35" s="59">
        <f t="shared" si="7"/>
        <v>1</v>
      </c>
      <c r="O35" s="59">
        <f t="shared" si="8"/>
        <v>5</v>
      </c>
      <c r="P35" s="59">
        <f>VLOOKUP(O35,'b3'!$A$3:$D$136,4,FALSE)</f>
        <v>254</v>
      </c>
      <c r="Q35" s="59" t="str">
        <f t="shared" si="5"/>
        <v>11111110</v>
      </c>
      <c r="R35" s="110" t="str">
        <f t="shared" si="6"/>
        <v>1</v>
      </c>
    </row>
    <row r="36" spans="3:18" x14ac:dyDescent="0.7">
      <c r="C36" s="2">
        <v>34</v>
      </c>
      <c r="D36" s="2" t="s">
        <v>143</v>
      </c>
      <c r="E36" s="2">
        <f t="shared" si="0"/>
        <v>2</v>
      </c>
      <c r="F36" s="2">
        <f t="shared" si="1"/>
        <v>5</v>
      </c>
      <c r="G36" s="3" t="str">
        <f>VLOOKUP(F36,'b3'!$C$3:$F$28,4,FALSE)</f>
        <v>00101110</v>
      </c>
      <c r="H36" s="2" t="str">
        <f t="shared" si="2"/>
        <v>0</v>
      </c>
      <c r="L36" s="97">
        <v>34</v>
      </c>
      <c r="M36" s="92" t="s">
        <v>853</v>
      </c>
      <c r="N36" s="59">
        <f t="shared" si="7"/>
        <v>2</v>
      </c>
      <c r="O36" s="59">
        <f t="shared" si="8"/>
        <v>5</v>
      </c>
      <c r="P36" s="59">
        <f>VLOOKUP(O36,'b3'!$A$3:$D$136,4,FALSE)</f>
        <v>254</v>
      </c>
      <c r="Q36" s="59" t="str">
        <f t="shared" si="5"/>
        <v>11111110</v>
      </c>
      <c r="R36" s="110" t="str">
        <f t="shared" si="6"/>
        <v>1</v>
      </c>
    </row>
    <row r="37" spans="3:18" x14ac:dyDescent="0.7">
      <c r="C37" s="2">
        <v>35</v>
      </c>
      <c r="D37" s="2" t="s">
        <v>156</v>
      </c>
      <c r="E37" s="2">
        <f t="shared" si="0"/>
        <v>3</v>
      </c>
      <c r="F37" s="2">
        <f t="shared" si="1"/>
        <v>5</v>
      </c>
      <c r="G37" s="3" t="str">
        <f>VLOOKUP(F37,'b3'!$C$3:$F$28,4,FALSE)</f>
        <v>00101110</v>
      </c>
      <c r="H37" s="2" t="str">
        <f t="shared" si="2"/>
        <v>1</v>
      </c>
      <c r="L37" s="97">
        <v>35</v>
      </c>
      <c r="M37" s="92" t="s">
        <v>818</v>
      </c>
      <c r="N37" s="59">
        <f t="shared" si="7"/>
        <v>3</v>
      </c>
      <c r="O37" s="59">
        <f t="shared" si="8"/>
        <v>5</v>
      </c>
      <c r="P37" s="59">
        <f>VLOOKUP(O37,'b3'!$A$3:$D$136,4,FALSE)</f>
        <v>254</v>
      </c>
      <c r="Q37" s="59" t="str">
        <f t="shared" si="5"/>
        <v>11111110</v>
      </c>
      <c r="R37" s="110" t="str">
        <f t="shared" si="6"/>
        <v>1</v>
      </c>
    </row>
    <row r="38" spans="3:18" x14ac:dyDescent="0.7">
      <c r="C38" s="2">
        <v>36</v>
      </c>
      <c r="D38" s="2" t="s">
        <v>155</v>
      </c>
      <c r="E38" s="2">
        <f t="shared" si="0"/>
        <v>4</v>
      </c>
      <c r="F38" s="2">
        <f t="shared" si="1"/>
        <v>5</v>
      </c>
      <c r="G38" s="3" t="str">
        <f>VLOOKUP(F38,'b3'!$C$3:$F$28,4,FALSE)</f>
        <v>00101110</v>
      </c>
      <c r="H38" s="2" t="str">
        <f t="shared" si="2"/>
        <v>0</v>
      </c>
      <c r="L38" s="97">
        <v>36</v>
      </c>
      <c r="M38" s="92" t="s">
        <v>817</v>
      </c>
      <c r="N38" s="59">
        <f t="shared" si="7"/>
        <v>4</v>
      </c>
      <c r="O38" s="59">
        <f t="shared" si="8"/>
        <v>5</v>
      </c>
      <c r="P38" s="59">
        <f>VLOOKUP(O38,'b3'!$A$3:$D$136,4,FALSE)</f>
        <v>254</v>
      </c>
      <c r="Q38" s="59" t="str">
        <f t="shared" si="5"/>
        <v>11111110</v>
      </c>
      <c r="R38" s="110" t="str">
        <f t="shared" si="6"/>
        <v>1</v>
      </c>
    </row>
    <row r="39" spans="3:18" x14ac:dyDescent="0.7">
      <c r="C39" s="2">
        <v>37</v>
      </c>
      <c r="D39" s="2" t="s">
        <v>168</v>
      </c>
      <c r="E39" s="2">
        <f t="shared" si="0"/>
        <v>5</v>
      </c>
      <c r="F39" s="2">
        <f t="shared" si="1"/>
        <v>5</v>
      </c>
      <c r="G39" s="3" t="str">
        <f>VLOOKUP(F39,'b3'!$C$3:$F$28,4,FALSE)</f>
        <v>00101110</v>
      </c>
      <c r="H39" s="2" t="str">
        <f t="shared" si="2"/>
        <v>1</v>
      </c>
      <c r="L39" s="97">
        <v>37</v>
      </c>
      <c r="M39" s="92" t="s">
        <v>782</v>
      </c>
      <c r="N39" s="59">
        <f t="shared" si="7"/>
        <v>5</v>
      </c>
      <c r="O39" s="59">
        <f t="shared" si="8"/>
        <v>5</v>
      </c>
      <c r="P39" s="59">
        <f>VLOOKUP(O39,'b3'!$A$3:$D$136,4,FALSE)</f>
        <v>254</v>
      </c>
      <c r="Q39" s="59" t="str">
        <f t="shared" si="5"/>
        <v>11111110</v>
      </c>
      <c r="R39" s="110" t="str">
        <f t="shared" si="6"/>
        <v>1</v>
      </c>
    </row>
    <row r="40" spans="3:18" x14ac:dyDescent="0.7">
      <c r="C40" s="2">
        <v>38</v>
      </c>
      <c r="D40" s="2" t="s">
        <v>167</v>
      </c>
      <c r="E40" s="2">
        <f t="shared" si="0"/>
        <v>6</v>
      </c>
      <c r="F40" s="2">
        <f t="shared" si="1"/>
        <v>5</v>
      </c>
      <c r="G40" s="3" t="str">
        <f>VLOOKUP(F40,'b3'!$C$3:$F$28,4,FALSE)</f>
        <v>00101110</v>
      </c>
      <c r="H40" s="2" t="str">
        <f t="shared" si="2"/>
        <v>1</v>
      </c>
      <c r="L40" s="97">
        <v>38</v>
      </c>
      <c r="M40" s="92" t="s">
        <v>781</v>
      </c>
      <c r="N40" s="59">
        <f t="shared" si="7"/>
        <v>6</v>
      </c>
      <c r="O40" s="59">
        <f t="shared" si="8"/>
        <v>5</v>
      </c>
      <c r="P40" s="59">
        <f>VLOOKUP(O40,'b3'!$A$3:$D$136,4,FALSE)</f>
        <v>254</v>
      </c>
      <c r="Q40" s="59" t="str">
        <f t="shared" si="5"/>
        <v>11111110</v>
      </c>
      <c r="R40" s="110" t="str">
        <f t="shared" si="6"/>
        <v>1</v>
      </c>
    </row>
    <row r="41" spans="3:18" x14ac:dyDescent="0.7">
      <c r="C41" s="2">
        <v>39</v>
      </c>
      <c r="D41" s="2" t="s">
        <v>180</v>
      </c>
      <c r="E41" s="2">
        <f t="shared" si="0"/>
        <v>7</v>
      </c>
      <c r="F41" s="2">
        <f t="shared" si="1"/>
        <v>5</v>
      </c>
      <c r="G41" s="3" t="str">
        <f>VLOOKUP(F41,'b3'!$C$3:$F$28,4,FALSE)</f>
        <v>00101110</v>
      </c>
      <c r="H41" s="2" t="str">
        <f t="shared" si="2"/>
        <v>1</v>
      </c>
      <c r="L41" s="97">
        <v>39</v>
      </c>
      <c r="M41" s="92" t="s">
        <v>763</v>
      </c>
      <c r="N41" s="59">
        <f t="shared" si="7"/>
        <v>7</v>
      </c>
      <c r="O41" s="59">
        <f t="shared" si="8"/>
        <v>5</v>
      </c>
      <c r="P41" s="59">
        <f>VLOOKUP(O41,'b3'!$A$3:$D$136,4,FALSE)</f>
        <v>254</v>
      </c>
      <c r="Q41" s="59" t="str">
        <f t="shared" si="5"/>
        <v>11111110</v>
      </c>
      <c r="R41" s="110" t="str">
        <f t="shared" si="6"/>
        <v>1</v>
      </c>
    </row>
    <row r="42" spans="3:18" x14ac:dyDescent="0.7">
      <c r="C42" s="2">
        <v>40</v>
      </c>
      <c r="D42" s="2" t="s">
        <v>179</v>
      </c>
      <c r="E42" s="2">
        <f t="shared" si="0"/>
        <v>8</v>
      </c>
      <c r="F42" s="2">
        <f t="shared" si="1"/>
        <v>5</v>
      </c>
      <c r="G42" s="3" t="str">
        <f>VLOOKUP(F42,'b3'!$C$3:$F$28,4,FALSE)</f>
        <v>00101110</v>
      </c>
      <c r="H42" s="2" t="str">
        <f t="shared" si="2"/>
        <v>0</v>
      </c>
      <c r="L42" s="97">
        <v>40</v>
      </c>
      <c r="M42" s="92" t="s">
        <v>762</v>
      </c>
      <c r="N42" s="59">
        <f t="shared" si="7"/>
        <v>8</v>
      </c>
      <c r="O42" s="59">
        <f t="shared" si="8"/>
        <v>5</v>
      </c>
      <c r="P42" s="59">
        <f>VLOOKUP(O42,'b3'!$A$3:$D$136,4,FALSE)</f>
        <v>254</v>
      </c>
      <c r="Q42" s="59" t="str">
        <f t="shared" si="5"/>
        <v>11111110</v>
      </c>
      <c r="R42" s="110" t="str">
        <f t="shared" si="6"/>
        <v>0</v>
      </c>
    </row>
    <row r="43" spans="3:18" x14ac:dyDescent="0.7">
      <c r="C43" s="2">
        <v>41</v>
      </c>
      <c r="D43" s="2" t="s">
        <v>192</v>
      </c>
      <c r="E43" s="2">
        <f t="shared" si="0"/>
        <v>1</v>
      </c>
      <c r="F43" s="2">
        <f t="shared" si="1"/>
        <v>6</v>
      </c>
      <c r="G43" s="3" t="str">
        <f>VLOOKUP(F43,'b3'!$C$3:$F$28,4,FALSE)</f>
        <v>00111000</v>
      </c>
      <c r="H43" s="2" t="str">
        <f t="shared" si="2"/>
        <v>0</v>
      </c>
      <c r="L43" s="97">
        <v>41</v>
      </c>
      <c r="M43" s="92" t="s">
        <v>727</v>
      </c>
      <c r="N43" s="59">
        <f t="shared" si="7"/>
        <v>1</v>
      </c>
      <c r="O43" s="59">
        <f t="shared" si="8"/>
        <v>6</v>
      </c>
      <c r="P43" s="59">
        <f>VLOOKUP(O43,'b3'!$A$3:$D$136,4,FALSE)</f>
        <v>160</v>
      </c>
      <c r="Q43" s="59" t="str">
        <f t="shared" si="5"/>
        <v>10100000</v>
      </c>
      <c r="R43" s="110" t="str">
        <f t="shared" si="6"/>
        <v>1</v>
      </c>
    </row>
    <row r="44" spans="3:18" x14ac:dyDescent="0.7">
      <c r="C44" s="2">
        <v>42</v>
      </c>
      <c r="D44" s="2" t="s">
        <v>191</v>
      </c>
      <c r="E44" s="2">
        <f t="shared" si="0"/>
        <v>2</v>
      </c>
      <c r="F44" s="2">
        <f t="shared" si="1"/>
        <v>6</v>
      </c>
      <c r="G44" s="3" t="str">
        <f>VLOOKUP(F44,'b3'!$C$3:$F$28,4,FALSE)</f>
        <v>00111000</v>
      </c>
      <c r="H44" s="2" t="str">
        <f t="shared" si="2"/>
        <v>0</v>
      </c>
      <c r="L44" s="97">
        <v>42</v>
      </c>
      <c r="M44" s="92" t="s">
        <v>726</v>
      </c>
      <c r="N44" s="59">
        <f t="shared" si="7"/>
        <v>2</v>
      </c>
      <c r="O44" s="59">
        <f t="shared" si="8"/>
        <v>6</v>
      </c>
      <c r="P44" s="59">
        <f>VLOOKUP(O44,'b3'!$A$3:$D$136,4,FALSE)</f>
        <v>160</v>
      </c>
      <c r="Q44" s="59" t="str">
        <f t="shared" si="5"/>
        <v>10100000</v>
      </c>
      <c r="R44" s="110" t="str">
        <f t="shared" si="6"/>
        <v>0</v>
      </c>
    </row>
    <row r="45" spans="3:18" x14ac:dyDescent="0.7">
      <c r="C45" s="2">
        <v>43</v>
      </c>
      <c r="D45" s="2" t="s">
        <v>204</v>
      </c>
      <c r="E45" s="2">
        <f t="shared" si="0"/>
        <v>3</v>
      </c>
      <c r="F45" s="2">
        <f t="shared" si="1"/>
        <v>6</v>
      </c>
      <c r="G45" s="3" t="str">
        <f>VLOOKUP(F45,'b3'!$C$3:$F$28,4,FALSE)</f>
        <v>00111000</v>
      </c>
      <c r="H45" s="2" t="str">
        <f t="shared" si="2"/>
        <v>1</v>
      </c>
      <c r="L45" s="97">
        <v>43</v>
      </c>
      <c r="M45" s="92" t="s">
        <v>691</v>
      </c>
      <c r="N45" s="59">
        <f t="shared" si="7"/>
        <v>3</v>
      </c>
      <c r="O45" s="59">
        <f t="shared" si="8"/>
        <v>6</v>
      </c>
      <c r="P45" s="59">
        <f>VLOOKUP(O45,'b3'!$A$3:$D$136,4,FALSE)</f>
        <v>160</v>
      </c>
      <c r="Q45" s="59" t="str">
        <f t="shared" si="5"/>
        <v>10100000</v>
      </c>
      <c r="R45" s="110" t="str">
        <f t="shared" si="6"/>
        <v>1</v>
      </c>
    </row>
    <row r="46" spans="3:18" x14ac:dyDescent="0.7">
      <c r="C46" s="2">
        <v>44</v>
      </c>
      <c r="D46" s="2" t="s">
        <v>203</v>
      </c>
      <c r="E46" s="2">
        <f t="shared" si="0"/>
        <v>4</v>
      </c>
      <c r="F46" s="2">
        <f t="shared" si="1"/>
        <v>6</v>
      </c>
      <c r="G46" s="3" t="str">
        <f>VLOOKUP(F46,'b3'!$C$3:$F$28,4,FALSE)</f>
        <v>00111000</v>
      </c>
      <c r="H46" s="2" t="str">
        <f t="shared" si="2"/>
        <v>1</v>
      </c>
      <c r="L46" s="97">
        <v>44</v>
      </c>
      <c r="M46" s="92" t="s">
        <v>690</v>
      </c>
      <c r="N46" s="59">
        <f t="shared" si="7"/>
        <v>4</v>
      </c>
      <c r="O46" s="59">
        <f t="shared" si="8"/>
        <v>6</v>
      </c>
      <c r="P46" s="59">
        <f>VLOOKUP(O46,'b3'!$A$3:$D$136,4,FALSE)</f>
        <v>160</v>
      </c>
      <c r="Q46" s="59" t="str">
        <f t="shared" si="5"/>
        <v>10100000</v>
      </c>
      <c r="R46" s="110" t="str">
        <f t="shared" si="6"/>
        <v>0</v>
      </c>
    </row>
    <row r="47" spans="3:18" x14ac:dyDescent="0.7">
      <c r="C47" s="2">
        <v>45</v>
      </c>
      <c r="D47" s="2" t="s">
        <v>216</v>
      </c>
      <c r="E47" s="2">
        <f t="shared" si="0"/>
        <v>5</v>
      </c>
      <c r="F47" s="2">
        <f t="shared" si="1"/>
        <v>6</v>
      </c>
      <c r="G47" s="3" t="str">
        <f>VLOOKUP(F47,'b3'!$C$3:$F$28,4,FALSE)</f>
        <v>00111000</v>
      </c>
      <c r="H47" s="2" t="str">
        <f t="shared" si="2"/>
        <v>1</v>
      </c>
      <c r="L47" s="97">
        <v>45</v>
      </c>
      <c r="M47" s="92" t="s">
        <v>655</v>
      </c>
      <c r="N47" s="59">
        <f t="shared" si="7"/>
        <v>5</v>
      </c>
      <c r="O47" s="59">
        <f t="shared" si="8"/>
        <v>6</v>
      </c>
      <c r="P47" s="59">
        <f>VLOOKUP(O47,'b3'!$A$3:$D$136,4,FALSE)</f>
        <v>160</v>
      </c>
      <c r="Q47" s="59" t="str">
        <f t="shared" si="5"/>
        <v>10100000</v>
      </c>
      <c r="R47" s="110" t="str">
        <f t="shared" si="6"/>
        <v>0</v>
      </c>
    </row>
    <row r="48" spans="3:18" x14ac:dyDescent="0.7">
      <c r="C48" s="2">
        <v>46</v>
      </c>
      <c r="D48" s="2" t="s">
        <v>215</v>
      </c>
      <c r="E48" s="2">
        <f t="shared" si="0"/>
        <v>6</v>
      </c>
      <c r="F48" s="2">
        <f t="shared" si="1"/>
        <v>6</v>
      </c>
      <c r="G48" s="3" t="str">
        <f>VLOOKUP(F48,'b3'!$C$3:$F$28,4,FALSE)</f>
        <v>00111000</v>
      </c>
      <c r="H48" s="2" t="str">
        <f t="shared" si="2"/>
        <v>0</v>
      </c>
      <c r="L48" s="97">
        <v>46</v>
      </c>
      <c r="M48" s="92" t="s">
        <v>654</v>
      </c>
      <c r="N48" s="59">
        <f t="shared" si="7"/>
        <v>6</v>
      </c>
      <c r="O48" s="59">
        <f t="shared" si="8"/>
        <v>6</v>
      </c>
      <c r="P48" s="59">
        <f>VLOOKUP(O48,'b3'!$A$3:$D$136,4,FALSE)</f>
        <v>160</v>
      </c>
      <c r="Q48" s="59" t="str">
        <f t="shared" si="5"/>
        <v>10100000</v>
      </c>
      <c r="R48" s="110" t="str">
        <f t="shared" si="6"/>
        <v>0</v>
      </c>
    </row>
    <row r="49" spans="3:18" x14ac:dyDescent="0.7">
      <c r="C49" s="2">
        <v>47</v>
      </c>
      <c r="D49" s="2" t="s">
        <v>228</v>
      </c>
      <c r="E49" s="2">
        <f t="shared" si="0"/>
        <v>7</v>
      </c>
      <c r="F49" s="2">
        <f t="shared" si="1"/>
        <v>6</v>
      </c>
      <c r="G49" s="3" t="str">
        <f>VLOOKUP(F49,'b3'!$C$3:$F$28,4,FALSE)</f>
        <v>00111000</v>
      </c>
      <c r="H49" s="2" t="str">
        <f t="shared" si="2"/>
        <v>0</v>
      </c>
      <c r="L49" s="97">
        <v>47</v>
      </c>
      <c r="M49" s="92" t="s">
        <v>619</v>
      </c>
      <c r="N49" s="59">
        <f t="shared" si="7"/>
        <v>7</v>
      </c>
      <c r="O49" s="59">
        <f t="shared" si="8"/>
        <v>6</v>
      </c>
      <c r="P49" s="59">
        <f>VLOOKUP(O49,'b3'!$A$3:$D$136,4,FALSE)</f>
        <v>160</v>
      </c>
      <c r="Q49" s="59" t="str">
        <f t="shared" si="5"/>
        <v>10100000</v>
      </c>
      <c r="R49" s="110" t="str">
        <f t="shared" si="6"/>
        <v>0</v>
      </c>
    </row>
    <row r="50" spans="3:18" x14ac:dyDescent="0.7">
      <c r="C50" s="2">
        <v>48</v>
      </c>
      <c r="D50" s="2" t="s">
        <v>227</v>
      </c>
      <c r="E50" s="2">
        <f t="shared" si="0"/>
        <v>8</v>
      </c>
      <c r="F50" s="2">
        <f t="shared" si="1"/>
        <v>6</v>
      </c>
      <c r="G50" s="3" t="str">
        <f>VLOOKUP(F50,'b3'!$C$3:$F$28,4,FALSE)</f>
        <v>00111000</v>
      </c>
      <c r="H50" s="2" t="str">
        <f t="shared" si="2"/>
        <v>0</v>
      </c>
      <c r="L50" s="97">
        <v>48</v>
      </c>
      <c r="M50" s="92" t="s">
        <v>618</v>
      </c>
      <c r="N50" s="59">
        <f t="shared" si="7"/>
        <v>8</v>
      </c>
      <c r="O50" s="59">
        <f t="shared" si="8"/>
        <v>6</v>
      </c>
      <c r="P50" s="59">
        <f>VLOOKUP(O50,'b3'!$A$3:$D$136,4,FALSE)</f>
        <v>160</v>
      </c>
      <c r="Q50" s="59" t="str">
        <f t="shared" si="5"/>
        <v>10100000</v>
      </c>
      <c r="R50" s="110" t="str">
        <f t="shared" si="6"/>
        <v>0</v>
      </c>
    </row>
    <row r="51" spans="3:18" x14ac:dyDescent="0.7">
      <c r="C51" s="2">
        <v>49</v>
      </c>
      <c r="D51" s="2" t="s">
        <v>226</v>
      </c>
      <c r="E51" s="2">
        <f t="shared" si="0"/>
        <v>1</v>
      </c>
      <c r="F51" s="2">
        <f t="shared" si="1"/>
        <v>7</v>
      </c>
      <c r="G51" s="3" t="str">
        <f>VLOOKUP(F51,'b3'!$C$3:$F$28,4,FALSE)</f>
        <v>00011000</v>
      </c>
      <c r="H51" s="2" t="str">
        <f t="shared" si="2"/>
        <v>0</v>
      </c>
      <c r="L51" s="97">
        <v>49</v>
      </c>
      <c r="M51" s="92" t="s">
        <v>583</v>
      </c>
      <c r="N51" s="59">
        <f t="shared" si="7"/>
        <v>1</v>
      </c>
      <c r="O51" s="59">
        <f t="shared" si="8"/>
        <v>7</v>
      </c>
      <c r="P51" s="59">
        <f>VLOOKUP(O51,'b3'!$A$3:$D$136,4,FALSE)</f>
        <v>236</v>
      </c>
      <c r="Q51" s="59" t="str">
        <f t="shared" si="5"/>
        <v>11101100</v>
      </c>
      <c r="R51" s="110" t="str">
        <f t="shared" si="6"/>
        <v>1</v>
      </c>
    </row>
    <row r="52" spans="3:18" x14ac:dyDescent="0.7">
      <c r="C52" s="2">
        <v>50</v>
      </c>
      <c r="D52" s="2" t="s">
        <v>225</v>
      </c>
      <c r="E52" s="2">
        <f t="shared" si="0"/>
        <v>2</v>
      </c>
      <c r="F52" s="2">
        <f t="shared" si="1"/>
        <v>7</v>
      </c>
      <c r="G52" s="3" t="str">
        <f>VLOOKUP(F52,'b3'!$C$3:$F$28,4,FALSE)</f>
        <v>00011000</v>
      </c>
      <c r="H52" s="2" t="str">
        <f t="shared" si="2"/>
        <v>0</v>
      </c>
      <c r="L52" s="97">
        <v>50</v>
      </c>
      <c r="M52" s="92" t="s">
        <v>582</v>
      </c>
      <c r="N52" s="59">
        <f t="shared" si="7"/>
        <v>2</v>
      </c>
      <c r="O52" s="59">
        <f t="shared" si="8"/>
        <v>7</v>
      </c>
      <c r="P52" s="59">
        <f>VLOOKUP(O52,'b3'!$A$3:$D$136,4,FALSE)</f>
        <v>236</v>
      </c>
      <c r="Q52" s="59" t="str">
        <f t="shared" si="5"/>
        <v>11101100</v>
      </c>
      <c r="R52" s="110" t="str">
        <f t="shared" si="6"/>
        <v>1</v>
      </c>
    </row>
    <row r="53" spans="3:18" x14ac:dyDescent="0.7">
      <c r="C53" s="2">
        <v>51</v>
      </c>
      <c r="D53" s="2" t="s">
        <v>214</v>
      </c>
      <c r="E53" s="2">
        <f t="shared" si="0"/>
        <v>3</v>
      </c>
      <c r="F53" s="2">
        <f t="shared" si="1"/>
        <v>7</v>
      </c>
      <c r="G53" s="3" t="str">
        <f>VLOOKUP(F53,'b3'!$C$3:$F$28,4,FALSE)</f>
        <v>00011000</v>
      </c>
      <c r="H53" s="2" t="str">
        <f t="shared" si="2"/>
        <v>0</v>
      </c>
      <c r="L53" s="97">
        <v>51</v>
      </c>
      <c r="M53" s="92" t="s">
        <v>547</v>
      </c>
      <c r="N53" s="59">
        <f t="shared" si="7"/>
        <v>3</v>
      </c>
      <c r="O53" s="59">
        <f t="shared" si="8"/>
        <v>7</v>
      </c>
      <c r="P53" s="59">
        <f>VLOOKUP(O53,'b3'!$A$3:$D$136,4,FALSE)</f>
        <v>236</v>
      </c>
      <c r="Q53" s="59" t="str">
        <f t="shared" si="5"/>
        <v>11101100</v>
      </c>
      <c r="R53" s="110" t="str">
        <f t="shared" si="6"/>
        <v>1</v>
      </c>
    </row>
    <row r="54" spans="3:18" x14ac:dyDescent="0.7">
      <c r="C54" s="2">
        <v>52</v>
      </c>
      <c r="D54" s="2" t="s">
        <v>213</v>
      </c>
      <c r="E54" s="2">
        <f t="shared" si="0"/>
        <v>4</v>
      </c>
      <c r="F54" s="2">
        <f t="shared" si="1"/>
        <v>7</v>
      </c>
      <c r="G54" s="3" t="str">
        <f>VLOOKUP(F54,'b3'!$C$3:$F$28,4,FALSE)</f>
        <v>00011000</v>
      </c>
      <c r="H54" s="2" t="str">
        <f t="shared" si="2"/>
        <v>1</v>
      </c>
      <c r="L54" s="97">
        <v>52</v>
      </c>
      <c r="M54" s="92" t="s">
        <v>546</v>
      </c>
      <c r="N54" s="59">
        <f t="shared" si="7"/>
        <v>4</v>
      </c>
      <c r="O54" s="59">
        <f t="shared" si="8"/>
        <v>7</v>
      </c>
      <c r="P54" s="59">
        <f>VLOOKUP(O54,'b3'!$A$3:$D$136,4,FALSE)</f>
        <v>236</v>
      </c>
      <c r="Q54" s="59" t="str">
        <f t="shared" si="5"/>
        <v>11101100</v>
      </c>
      <c r="R54" s="110" t="str">
        <f t="shared" si="6"/>
        <v>0</v>
      </c>
    </row>
    <row r="55" spans="3:18" x14ac:dyDescent="0.7">
      <c r="C55" s="2">
        <v>53</v>
      </c>
      <c r="D55" s="2" t="s">
        <v>202</v>
      </c>
      <c r="E55" s="2">
        <f t="shared" si="0"/>
        <v>5</v>
      </c>
      <c r="F55" s="2">
        <f t="shared" si="1"/>
        <v>7</v>
      </c>
      <c r="G55" s="3" t="str">
        <f>VLOOKUP(F55,'b3'!$C$3:$F$28,4,FALSE)</f>
        <v>00011000</v>
      </c>
      <c r="H55" s="2" t="str">
        <f t="shared" si="2"/>
        <v>1</v>
      </c>
      <c r="L55" s="97">
        <v>53</v>
      </c>
      <c r="M55" s="92" t="s">
        <v>511</v>
      </c>
      <c r="N55" s="59">
        <f t="shared" si="7"/>
        <v>5</v>
      </c>
      <c r="O55" s="59">
        <f t="shared" si="8"/>
        <v>7</v>
      </c>
      <c r="P55" s="59">
        <f>VLOOKUP(O55,'b3'!$A$3:$D$136,4,FALSE)</f>
        <v>236</v>
      </c>
      <c r="Q55" s="59" t="str">
        <f t="shared" si="5"/>
        <v>11101100</v>
      </c>
      <c r="R55" s="110" t="str">
        <f t="shared" si="6"/>
        <v>1</v>
      </c>
    </row>
    <row r="56" spans="3:18" x14ac:dyDescent="0.7">
      <c r="C56" s="2">
        <v>54</v>
      </c>
      <c r="D56" s="2" t="s">
        <v>201</v>
      </c>
      <c r="E56" s="2">
        <f t="shared" si="0"/>
        <v>6</v>
      </c>
      <c r="F56" s="2">
        <f t="shared" si="1"/>
        <v>7</v>
      </c>
      <c r="G56" s="3" t="str">
        <f>VLOOKUP(F56,'b3'!$C$3:$F$28,4,FALSE)</f>
        <v>00011000</v>
      </c>
      <c r="H56" s="2" t="str">
        <f t="shared" si="2"/>
        <v>0</v>
      </c>
      <c r="L56" s="97">
        <v>54</v>
      </c>
      <c r="M56" s="92" t="s">
        <v>510</v>
      </c>
      <c r="N56" s="59">
        <f t="shared" si="7"/>
        <v>6</v>
      </c>
      <c r="O56" s="59">
        <f t="shared" si="8"/>
        <v>7</v>
      </c>
      <c r="P56" s="59">
        <f>VLOOKUP(O56,'b3'!$A$3:$D$136,4,FALSE)</f>
        <v>236</v>
      </c>
      <c r="Q56" s="59" t="str">
        <f t="shared" si="5"/>
        <v>11101100</v>
      </c>
      <c r="R56" s="110" t="str">
        <f t="shared" si="6"/>
        <v>1</v>
      </c>
    </row>
    <row r="57" spans="3:18" x14ac:dyDescent="0.7">
      <c r="C57" s="2">
        <v>55</v>
      </c>
      <c r="D57" s="2" t="s">
        <v>190</v>
      </c>
      <c r="E57" s="2">
        <f t="shared" si="0"/>
        <v>7</v>
      </c>
      <c r="F57" s="2">
        <f t="shared" si="1"/>
        <v>7</v>
      </c>
      <c r="G57" s="3" t="str">
        <f>VLOOKUP(F57,'b3'!$C$3:$F$28,4,FALSE)</f>
        <v>00011000</v>
      </c>
      <c r="H57" s="2" t="str">
        <f t="shared" si="2"/>
        <v>0</v>
      </c>
      <c r="L57" s="97">
        <v>55</v>
      </c>
      <c r="M57" s="92" t="s">
        <v>475</v>
      </c>
      <c r="N57" s="59">
        <f t="shared" si="7"/>
        <v>7</v>
      </c>
      <c r="O57" s="59">
        <f t="shared" si="8"/>
        <v>7</v>
      </c>
      <c r="P57" s="59">
        <f>VLOOKUP(O57,'b3'!$A$3:$D$136,4,FALSE)</f>
        <v>236</v>
      </c>
      <c r="Q57" s="59" t="str">
        <f t="shared" si="5"/>
        <v>11101100</v>
      </c>
      <c r="R57" s="110" t="str">
        <f t="shared" si="6"/>
        <v>0</v>
      </c>
    </row>
    <row r="58" spans="3:18" x14ac:dyDescent="0.7">
      <c r="C58" s="2">
        <v>56</v>
      </c>
      <c r="D58" s="2" t="s">
        <v>189</v>
      </c>
      <c r="E58" s="2">
        <f t="shared" si="0"/>
        <v>8</v>
      </c>
      <c r="F58" s="2">
        <f t="shared" si="1"/>
        <v>7</v>
      </c>
      <c r="G58" s="3" t="str">
        <f>VLOOKUP(F58,'b3'!$C$3:$F$28,4,FALSE)</f>
        <v>00011000</v>
      </c>
      <c r="H58" s="2" t="str">
        <f t="shared" si="2"/>
        <v>0</v>
      </c>
      <c r="L58" s="97">
        <v>56</v>
      </c>
      <c r="M58" s="92" t="s">
        <v>474</v>
      </c>
      <c r="N58" s="59">
        <f t="shared" si="7"/>
        <v>8</v>
      </c>
      <c r="O58" s="59">
        <f t="shared" si="8"/>
        <v>7</v>
      </c>
      <c r="P58" s="59">
        <f>VLOOKUP(O58,'b3'!$A$3:$D$136,4,FALSE)</f>
        <v>236</v>
      </c>
      <c r="Q58" s="59" t="str">
        <f t="shared" si="5"/>
        <v>11101100</v>
      </c>
      <c r="R58" s="110" t="str">
        <f t="shared" si="6"/>
        <v>0</v>
      </c>
    </row>
    <row r="59" spans="3:18" x14ac:dyDescent="0.7">
      <c r="C59" s="2">
        <v>57</v>
      </c>
      <c r="D59" s="2" t="s">
        <v>178</v>
      </c>
      <c r="E59" s="2">
        <f t="shared" si="0"/>
        <v>1</v>
      </c>
      <c r="F59" s="2">
        <f t="shared" si="1"/>
        <v>8</v>
      </c>
      <c r="G59" s="3" t="str">
        <f>VLOOKUP(F59,'b3'!$C$3:$F$28,4,FALSE)</f>
        <v>01001110</v>
      </c>
      <c r="H59" s="2" t="str">
        <f t="shared" si="2"/>
        <v>0</v>
      </c>
      <c r="L59" s="97">
        <v>57</v>
      </c>
      <c r="M59" s="92" t="s">
        <v>473</v>
      </c>
      <c r="N59" s="59">
        <f t="shared" si="7"/>
        <v>1</v>
      </c>
      <c r="O59" s="59">
        <f t="shared" si="8"/>
        <v>8</v>
      </c>
      <c r="P59" s="59">
        <f>VLOOKUP(O59,'b3'!$A$3:$D$136,4,FALSE)</f>
        <v>236</v>
      </c>
      <c r="Q59" s="59" t="str">
        <f t="shared" si="5"/>
        <v>11101100</v>
      </c>
      <c r="R59" s="110" t="str">
        <f t="shared" si="6"/>
        <v>1</v>
      </c>
    </row>
    <row r="60" spans="3:18" x14ac:dyDescent="0.7">
      <c r="C60" s="2">
        <v>58</v>
      </c>
      <c r="D60" s="2" t="s">
        <v>177</v>
      </c>
      <c r="E60" s="2">
        <f t="shared" si="0"/>
        <v>2</v>
      </c>
      <c r="F60" s="2">
        <f t="shared" si="1"/>
        <v>8</v>
      </c>
      <c r="G60" s="3" t="str">
        <f>VLOOKUP(F60,'b3'!$C$3:$F$28,4,FALSE)</f>
        <v>01001110</v>
      </c>
      <c r="H60" s="2" t="str">
        <f t="shared" si="2"/>
        <v>1</v>
      </c>
      <c r="L60" s="97">
        <v>58</v>
      </c>
      <c r="M60" s="92" t="s">
        <v>472</v>
      </c>
      <c r="N60" s="59">
        <f t="shared" si="7"/>
        <v>2</v>
      </c>
      <c r="O60" s="59">
        <f t="shared" si="8"/>
        <v>8</v>
      </c>
      <c r="P60" s="59">
        <f>VLOOKUP(O60,'b3'!$A$3:$D$136,4,FALSE)</f>
        <v>236</v>
      </c>
      <c r="Q60" s="59" t="str">
        <f t="shared" si="5"/>
        <v>11101100</v>
      </c>
      <c r="R60" s="110" t="str">
        <f t="shared" si="6"/>
        <v>1</v>
      </c>
    </row>
    <row r="61" spans="3:18" x14ac:dyDescent="0.7">
      <c r="C61" s="2">
        <v>59</v>
      </c>
      <c r="D61" s="2" t="s">
        <v>166</v>
      </c>
      <c r="E61" s="2">
        <f t="shared" si="0"/>
        <v>3</v>
      </c>
      <c r="F61" s="2">
        <f t="shared" si="1"/>
        <v>8</v>
      </c>
      <c r="G61" s="3" t="str">
        <f>VLOOKUP(F61,'b3'!$C$3:$F$28,4,FALSE)</f>
        <v>01001110</v>
      </c>
      <c r="H61" s="2" t="str">
        <f t="shared" si="2"/>
        <v>0</v>
      </c>
      <c r="L61" s="97">
        <v>59</v>
      </c>
      <c r="M61" s="92" t="s">
        <v>509</v>
      </c>
      <c r="N61" s="59">
        <f t="shared" si="7"/>
        <v>3</v>
      </c>
      <c r="O61" s="59">
        <f t="shared" si="8"/>
        <v>8</v>
      </c>
      <c r="P61" s="59">
        <f>VLOOKUP(O61,'b3'!$A$3:$D$136,4,FALSE)</f>
        <v>236</v>
      </c>
      <c r="Q61" s="59" t="str">
        <f t="shared" si="5"/>
        <v>11101100</v>
      </c>
      <c r="R61" s="110" t="str">
        <f t="shared" si="6"/>
        <v>1</v>
      </c>
    </row>
    <row r="62" spans="3:18" x14ac:dyDescent="0.7">
      <c r="C62" s="2">
        <v>60</v>
      </c>
      <c r="D62" s="2" t="s">
        <v>165</v>
      </c>
      <c r="E62" s="2">
        <f t="shared" si="0"/>
        <v>4</v>
      </c>
      <c r="F62" s="2">
        <f t="shared" si="1"/>
        <v>8</v>
      </c>
      <c r="G62" s="3" t="str">
        <f>VLOOKUP(F62,'b3'!$C$3:$F$28,4,FALSE)</f>
        <v>01001110</v>
      </c>
      <c r="H62" s="2" t="str">
        <f t="shared" si="2"/>
        <v>0</v>
      </c>
      <c r="L62" s="97">
        <v>60</v>
      </c>
      <c r="M62" s="92" t="s">
        <v>508</v>
      </c>
      <c r="N62" s="59">
        <f t="shared" si="7"/>
        <v>4</v>
      </c>
      <c r="O62" s="59">
        <f t="shared" si="8"/>
        <v>8</v>
      </c>
      <c r="P62" s="59">
        <f>VLOOKUP(O62,'b3'!$A$3:$D$136,4,FALSE)</f>
        <v>236</v>
      </c>
      <c r="Q62" s="59" t="str">
        <f t="shared" si="5"/>
        <v>11101100</v>
      </c>
      <c r="R62" s="110" t="str">
        <f t="shared" si="6"/>
        <v>0</v>
      </c>
    </row>
    <row r="63" spans="3:18" x14ac:dyDescent="0.7">
      <c r="C63" s="2">
        <v>61</v>
      </c>
      <c r="D63" s="2" t="s">
        <v>154</v>
      </c>
      <c r="E63" s="2">
        <f t="shared" si="0"/>
        <v>5</v>
      </c>
      <c r="F63" s="2">
        <f t="shared" si="1"/>
        <v>8</v>
      </c>
      <c r="G63" s="3" t="str">
        <f>VLOOKUP(F63,'b3'!$C$3:$F$28,4,FALSE)</f>
        <v>01001110</v>
      </c>
      <c r="H63" s="2" t="str">
        <f t="shared" si="2"/>
        <v>1</v>
      </c>
      <c r="L63" s="97">
        <v>61</v>
      </c>
      <c r="M63" s="92" t="s">
        <v>545</v>
      </c>
      <c r="N63" s="59">
        <f t="shared" si="7"/>
        <v>5</v>
      </c>
      <c r="O63" s="59">
        <f t="shared" si="8"/>
        <v>8</v>
      </c>
      <c r="P63" s="59">
        <f>VLOOKUP(O63,'b3'!$A$3:$D$136,4,FALSE)</f>
        <v>236</v>
      </c>
      <c r="Q63" s="59" t="str">
        <f t="shared" si="5"/>
        <v>11101100</v>
      </c>
      <c r="R63" s="110" t="str">
        <f t="shared" si="6"/>
        <v>1</v>
      </c>
    </row>
    <row r="64" spans="3:18" x14ac:dyDescent="0.7">
      <c r="C64" s="2">
        <v>62</v>
      </c>
      <c r="D64" s="2" t="s">
        <v>153</v>
      </c>
      <c r="E64" s="2">
        <f t="shared" si="0"/>
        <v>6</v>
      </c>
      <c r="F64" s="2">
        <f t="shared" si="1"/>
        <v>8</v>
      </c>
      <c r="G64" s="3" t="str">
        <f>VLOOKUP(F64,'b3'!$C$3:$F$28,4,FALSE)</f>
        <v>01001110</v>
      </c>
      <c r="H64" s="2" t="str">
        <f t="shared" si="2"/>
        <v>1</v>
      </c>
      <c r="L64" s="97">
        <v>62</v>
      </c>
      <c r="M64" s="92" t="s">
        <v>544</v>
      </c>
      <c r="N64" s="59">
        <f t="shared" si="7"/>
        <v>6</v>
      </c>
      <c r="O64" s="59">
        <f t="shared" si="8"/>
        <v>8</v>
      </c>
      <c r="P64" s="59">
        <f>VLOOKUP(O64,'b3'!$A$3:$D$136,4,FALSE)</f>
        <v>236</v>
      </c>
      <c r="Q64" s="59" t="str">
        <f t="shared" si="5"/>
        <v>11101100</v>
      </c>
      <c r="R64" s="110" t="str">
        <f t="shared" si="6"/>
        <v>1</v>
      </c>
    </row>
    <row r="65" spans="3:18" x14ac:dyDescent="0.7">
      <c r="C65" s="2">
        <v>63</v>
      </c>
      <c r="D65" s="2" t="s">
        <v>142</v>
      </c>
      <c r="E65" s="2">
        <f t="shared" si="0"/>
        <v>7</v>
      </c>
      <c r="F65" s="2">
        <f t="shared" si="1"/>
        <v>8</v>
      </c>
      <c r="G65" s="3" t="str">
        <f>VLOOKUP(F65,'b3'!$C$3:$F$28,4,FALSE)</f>
        <v>01001110</v>
      </c>
      <c r="H65" s="2" t="str">
        <f t="shared" si="2"/>
        <v>1</v>
      </c>
      <c r="L65" s="97">
        <v>63</v>
      </c>
      <c r="M65" s="92" t="s">
        <v>581</v>
      </c>
      <c r="N65" s="59">
        <f t="shared" si="7"/>
        <v>7</v>
      </c>
      <c r="O65" s="59">
        <f t="shared" si="8"/>
        <v>8</v>
      </c>
      <c r="P65" s="59">
        <f>VLOOKUP(O65,'b3'!$A$3:$D$136,4,FALSE)</f>
        <v>236</v>
      </c>
      <c r="Q65" s="59" t="str">
        <f t="shared" si="5"/>
        <v>11101100</v>
      </c>
      <c r="R65" s="110" t="str">
        <f t="shared" si="6"/>
        <v>0</v>
      </c>
    </row>
    <row r="66" spans="3:18" x14ac:dyDescent="0.7">
      <c r="C66" s="2">
        <v>64</v>
      </c>
      <c r="D66" s="2" t="s">
        <v>141</v>
      </c>
      <c r="E66" s="2">
        <f t="shared" si="0"/>
        <v>8</v>
      </c>
      <c r="F66" s="2">
        <f t="shared" si="1"/>
        <v>8</v>
      </c>
      <c r="G66" s="3" t="str">
        <f>VLOOKUP(F66,'b3'!$C$3:$F$28,4,FALSE)</f>
        <v>01001110</v>
      </c>
      <c r="H66" s="2" t="str">
        <f t="shared" si="2"/>
        <v>0</v>
      </c>
      <c r="L66" s="97">
        <v>64</v>
      </c>
      <c r="M66" s="92" t="s">
        <v>580</v>
      </c>
      <c r="N66" s="59">
        <f t="shared" si="7"/>
        <v>8</v>
      </c>
      <c r="O66" s="59">
        <f t="shared" si="8"/>
        <v>8</v>
      </c>
      <c r="P66" s="59">
        <f>VLOOKUP(O66,'b3'!$A$3:$D$136,4,FALSE)</f>
        <v>236</v>
      </c>
      <c r="Q66" s="59" t="str">
        <f t="shared" si="5"/>
        <v>11101100</v>
      </c>
      <c r="R66" s="110" t="str">
        <f t="shared" si="6"/>
        <v>0</v>
      </c>
    </row>
    <row r="67" spans="3:18" x14ac:dyDescent="0.7">
      <c r="C67" s="2">
        <v>65</v>
      </c>
      <c r="D67" s="2" t="s">
        <v>130</v>
      </c>
      <c r="E67" s="2">
        <f t="shared" si="0"/>
        <v>1</v>
      </c>
      <c r="F67" s="2">
        <f t="shared" si="1"/>
        <v>9</v>
      </c>
      <c r="G67" s="3" t="str">
        <f>VLOOKUP(F67,'b3'!$C$3:$F$28,4,FALSE)</f>
        <v>00111000</v>
      </c>
      <c r="H67" s="2" t="str">
        <f t="shared" si="2"/>
        <v>0</v>
      </c>
      <c r="L67" s="97">
        <v>65</v>
      </c>
      <c r="M67" s="92" t="s">
        <v>617</v>
      </c>
      <c r="N67" s="59">
        <f t="shared" si="7"/>
        <v>1</v>
      </c>
      <c r="O67" s="59">
        <f t="shared" si="8"/>
        <v>9</v>
      </c>
      <c r="P67" s="59">
        <f>VLOOKUP(O67,'b3'!$A$3:$D$136,4,FALSE)</f>
        <v>56</v>
      </c>
      <c r="Q67" s="59" t="str">
        <f t="shared" si="5"/>
        <v>00111000</v>
      </c>
      <c r="R67" s="110" t="str">
        <f t="shared" si="6"/>
        <v>0</v>
      </c>
    </row>
    <row r="68" spans="3:18" x14ac:dyDescent="0.7">
      <c r="C68" s="2">
        <v>66</v>
      </c>
      <c r="D68" s="2" t="s">
        <v>129</v>
      </c>
      <c r="E68" s="2">
        <f t="shared" ref="E68:E131" si="9">IF(MOD(C68,8)=0,8,MOD(C68,8))</f>
        <v>2</v>
      </c>
      <c r="F68" s="2">
        <f t="shared" ref="F68:F131" si="10">ROUNDDOWN((C68-1)/8,0)+1</f>
        <v>9</v>
      </c>
      <c r="G68" s="3" t="str">
        <f>VLOOKUP(F68,'b3'!$C$3:$F$28,4,FALSE)</f>
        <v>00111000</v>
      </c>
      <c r="H68" s="2" t="str">
        <f t="shared" ref="H68:H131" si="11">MID(G68,E68,1)</f>
        <v>0</v>
      </c>
      <c r="L68" s="97">
        <v>66</v>
      </c>
      <c r="M68" s="92" t="s">
        <v>616</v>
      </c>
      <c r="N68" s="59">
        <f t="shared" si="7"/>
        <v>2</v>
      </c>
      <c r="O68" s="59">
        <f t="shared" si="8"/>
        <v>9</v>
      </c>
      <c r="P68" s="59">
        <f>VLOOKUP(O68,'b3'!$A$3:$D$136,4,FALSE)</f>
        <v>56</v>
      </c>
      <c r="Q68" s="59" t="str">
        <f t="shared" ref="Q68:Q131" si="12">DEC2BIN(P68,8)</f>
        <v>00111000</v>
      </c>
      <c r="R68" s="110" t="str">
        <f t="shared" ref="R68:R131" si="13">MID(Q68,N68,1)</f>
        <v>0</v>
      </c>
    </row>
    <row r="69" spans="3:18" x14ac:dyDescent="0.7">
      <c r="C69" s="2">
        <v>67</v>
      </c>
      <c r="D69" s="2" t="s">
        <v>110</v>
      </c>
      <c r="E69" s="2">
        <f t="shared" si="9"/>
        <v>3</v>
      </c>
      <c r="F69" s="2">
        <f t="shared" si="10"/>
        <v>9</v>
      </c>
      <c r="G69" s="3" t="str">
        <f>VLOOKUP(F69,'b3'!$C$3:$F$28,4,FALSE)</f>
        <v>00111000</v>
      </c>
      <c r="H69" s="2" t="str">
        <f t="shared" si="11"/>
        <v>1</v>
      </c>
      <c r="L69" s="97">
        <v>67</v>
      </c>
      <c r="M69" s="92" t="s">
        <v>653</v>
      </c>
      <c r="N69" s="59">
        <f t="shared" si="7"/>
        <v>3</v>
      </c>
      <c r="O69" s="59">
        <f t="shared" si="8"/>
        <v>9</v>
      </c>
      <c r="P69" s="59">
        <f>VLOOKUP(O69,'b3'!$A$3:$D$136,4,FALSE)</f>
        <v>56</v>
      </c>
      <c r="Q69" s="59" t="str">
        <f t="shared" si="12"/>
        <v>00111000</v>
      </c>
      <c r="R69" s="110" t="str">
        <f t="shared" si="13"/>
        <v>1</v>
      </c>
    </row>
    <row r="70" spans="3:18" x14ac:dyDescent="0.7">
      <c r="C70" s="2">
        <v>68</v>
      </c>
      <c r="D70" s="2" t="s">
        <v>109</v>
      </c>
      <c r="E70" s="2">
        <f t="shared" si="9"/>
        <v>4</v>
      </c>
      <c r="F70" s="2">
        <f t="shared" si="10"/>
        <v>9</v>
      </c>
      <c r="G70" s="3" t="str">
        <f>VLOOKUP(F70,'b3'!$C$3:$F$28,4,FALSE)</f>
        <v>00111000</v>
      </c>
      <c r="H70" s="2" t="str">
        <f t="shared" si="11"/>
        <v>1</v>
      </c>
      <c r="L70" s="97">
        <v>68</v>
      </c>
      <c r="M70" s="92" t="s">
        <v>652</v>
      </c>
      <c r="N70" s="59">
        <f t="shared" si="7"/>
        <v>4</v>
      </c>
      <c r="O70" s="59">
        <f t="shared" si="8"/>
        <v>9</v>
      </c>
      <c r="P70" s="59">
        <f>VLOOKUP(O70,'b3'!$A$3:$D$136,4,FALSE)</f>
        <v>56</v>
      </c>
      <c r="Q70" s="59" t="str">
        <f t="shared" si="12"/>
        <v>00111000</v>
      </c>
      <c r="R70" s="110" t="str">
        <f t="shared" si="13"/>
        <v>1</v>
      </c>
    </row>
    <row r="71" spans="3:18" x14ac:dyDescent="0.7">
      <c r="C71" s="2">
        <v>69</v>
      </c>
      <c r="D71" s="2" t="s">
        <v>90</v>
      </c>
      <c r="E71" s="2">
        <f t="shared" si="9"/>
        <v>5</v>
      </c>
      <c r="F71" s="2">
        <f t="shared" si="10"/>
        <v>9</v>
      </c>
      <c r="G71" s="3" t="str">
        <f>VLOOKUP(F71,'b3'!$C$3:$F$28,4,FALSE)</f>
        <v>00111000</v>
      </c>
      <c r="H71" s="2" t="str">
        <f t="shared" si="11"/>
        <v>1</v>
      </c>
      <c r="L71" s="97">
        <v>69</v>
      </c>
      <c r="M71" s="92" t="s">
        <v>689</v>
      </c>
      <c r="N71" s="59">
        <f t="shared" si="7"/>
        <v>5</v>
      </c>
      <c r="O71" s="59">
        <f t="shared" si="8"/>
        <v>9</v>
      </c>
      <c r="P71" s="59">
        <f>VLOOKUP(O71,'b3'!$A$3:$D$136,4,FALSE)</f>
        <v>56</v>
      </c>
      <c r="Q71" s="59" t="str">
        <f t="shared" si="12"/>
        <v>00111000</v>
      </c>
      <c r="R71" s="110" t="str">
        <f t="shared" si="13"/>
        <v>1</v>
      </c>
    </row>
    <row r="72" spans="3:18" x14ac:dyDescent="0.7">
      <c r="C72" s="2">
        <v>70</v>
      </c>
      <c r="D72" s="2" t="s">
        <v>89</v>
      </c>
      <c r="E72" s="2">
        <f t="shared" si="9"/>
        <v>6</v>
      </c>
      <c r="F72" s="2">
        <f t="shared" si="10"/>
        <v>9</v>
      </c>
      <c r="G72" s="3" t="str">
        <f>VLOOKUP(F72,'b3'!$C$3:$F$28,4,FALSE)</f>
        <v>00111000</v>
      </c>
      <c r="H72" s="2" t="str">
        <f t="shared" si="11"/>
        <v>0</v>
      </c>
      <c r="L72" s="97">
        <v>70</v>
      </c>
      <c r="M72" s="92" t="s">
        <v>688</v>
      </c>
      <c r="N72" s="59">
        <f t="shared" si="7"/>
        <v>6</v>
      </c>
      <c r="O72" s="59">
        <f t="shared" si="8"/>
        <v>9</v>
      </c>
      <c r="P72" s="59">
        <f>VLOOKUP(O72,'b3'!$A$3:$D$136,4,FALSE)</f>
        <v>56</v>
      </c>
      <c r="Q72" s="59" t="str">
        <f t="shared" si="12"/>
        <v>00111000</v>
      </c>
      <c r="R72" s="110" t="str">
        <f t="shared" si="13"/>
        <v>0</v>
      </c>
    </row>
    <row r="73" spans="3:18" x14ac:dyDescent="0.7">
      <c r="C73" s="2">
        <v>71</v>
      </c>
      <c r="D73" s="2" t="s">
        <v>70</v>
      </c>
      <c r="E73" s="2">
        <f t="shared" si="9"/>
        <v>7</v>
      </c>
      <c r="F73" s="2">
        <f t="shared" si="10"/>
        <v>9</v>
      </c>
      <c r="G73" s="3" t="str">
        <f>VLOOKUP(F73,'b3'!$C$3:$F$28,4,FALSE)</f>
        <v>00111000</v>
      </c>
      <c r="H73" s="2" t="str">
        <f t="shared" si="11"/>
        <v>0</v>
      </c>
      <c r="L73" s="97">
        <v>71</v>
      </c>
      <c r="M73" s="92" t="s">
        <v>725</v>
      </c>
      <c r="N73" s="59">
        <f t="shared" si="7"/>
        <v>7</v>
      </c>
      <c r="O73" s="59">
        <f t="shared" si="8"/>
        <v>9</v>
      </c>
      <c r="P73" s="59">
        <f>VLOOKUP(O73,'b3'!$A$3:$D$136,4,FALSE)</f>
        <v>56</v>
      </c>
      <c r="Q73" s="59" t="str">
        <f t="shared" si="12"/>
        <v>00111000</v>
      </c>
      <c r="R73" s="110" t="str">
        <f t="shared" si="13"/>
        <v>0</v>
      </c>
    </row>
    <row r="74" spans="3:18" x14ac:dyDescent="0.7">
      <c r="C74" s="2">
        <v>72</v>
      </c>
      <c r="D74" s="2" t="s">
        <v>69</v>
      </c>
      <c r="E74" s="2">
        <f t="shared" si="9"/>
        <v>8</v>
      </c>
      <c r="F74" s="2">
        <f t="shared" si="10"/>
        <v>9</v>
      </c>
      <c r="G74" s="3" t="str">
        <f>VLOOKUP(F74,'b3'!$C$3:$F$28,4,FALSE)</f>
        <v>00111000</v>
      </c>
      <c r="H74" s="2" t="str">
        <f t="shared" si="11"/>
        <v>0</v>
      </c>
      <c r="L74" s="97">
        <v>72</v>
      </c>
      <c r="M74" s="92" t="s">
        <v>724</v>
      </c>
      <c r="N74" s="59">
        <f t="shared" si="7"/>
        <v>8</v>
      </c>
      <c r="O74" s="59">
        <f t="shared" si="8"/>
        <v>9</v>
      </c>
      <c r="P74" s="59">
        <f>VLOOKUP(O74,'b3'!$A$3:$D$136,4,FALSE)</f>
        <v>56</v>
      </c>
      <c r="Q74" s="59" t="str">
        <f t="shared" si="12"/>
        <v>00111000</v>
      </c>
      <c r="R74" s="110" t="str">
        <f t="shared" si="13"/>
        <v>0</v>
      </c>
    </row>
    <row r="75" spans="3:18" x14ac:dyDescent="0.7">
      <c r="C75" s="2">
        <v>73</v>
      </c>
      <c r="D75" s="2" t="s">
        <v>68</v>
      </c>
      <c r="E75" s="2">
        <f t="shared" si="9"/>
        <v>1</v>
      </c>
      <c r="F75" s="2">
        <f t="shared" si="10"/>
        <v>10</v>
      </c>
      <c r="G75" s="3" t="str">
        <f>VLOOKUP(F75,'b3'!$C$3:$F$28,4,FALSE)</f>
        <v>00011000</v>
      </c>
      <c r="H75" s="2" t="str">
        <f t="shared" si="11"/>
        <v>0</v>
      </c>
      <c r="L75" s="97">
        <v>73</v>
      </c>
      <c r="M75" s="92" t="s">
        <v>761</v>
      </c>
      <c r="N75" s="59">
        <f t="shared" si="7"/>
        <v>1</v>
      </c>
      <c r="O75" s="59">
        <f t="shared" si="8"/>
        <v>10</v>
      </c>
      <c r="P75" s="59">
        <f>VLOOKUP(O75,'b3'!$A$3:$D$136,4,FALSE)</f>
        <v>236</v>
      </c>
      <c r="Q75" s="59" t="str">
        <f t="shared" si="12"/>
        <v>11101100</v>
      </c>
      <c r="R75" s="110" t="str">
        <f t="shared" si="13"/>
        <v>1</v>
      </c>
    </row>
    <row r="76" spans="3:18" x14ac:dyDescent="0.7">
      <c r="C76" s="2">
        <v>74</v>
      </c>
      <c r="D76" s="2" t="s">
        <v>67</v>
      </c>
      <c r="E76" s="2">
        <f t="shared" si="9"/>
        <v>2</v>
      </c>
      <c r="F76" s="2">
        <f t="shared" si="10"/>
        <v>10</v>
      </c>
      <c r="G76" s="3" t="str">
        <f>VLOOKUP(F76,'b3'!$C$3:$F$28,4,FALSE)</f>
        <v>00011000</v>
      </c>
      <c r="H76" s="2" t="str">
        <f t="shared" si="11"/>
        <v>0</v>
      </c>
      <c r="L76" s="97">
        <v>74</v>
      </c>
      <c r="M76" s="92" t="s">
        <v>760</v>
      </c>
      <c r="N76" s="59">
        <f t="shared" si="7"/>
        <v>2</v>
      </c>
      <c r="O76" s="59">
        <f t="shared" si="8"/>
        <v>10</v>
      </c>
      <c r="P76" s="59">
        <f>VLOOKUP(O76,'b3'!$A$3:$D$136,4,FALSE)</f>
        <v>236</v>
      </c>
      <c r="Q76" s="59" t="str">
        <f t="shared" si="12"/>
        <v>11101100</v>
      </c>
      <c r="R76" s="110" t="str">
        <f t="shared" si="13"/>
        <v>1</v>
      </c>
    </row>
    <row r="77" spans="3:18" x14ac:dyDescent="0.7">
      <c r="C77" s="2">
        <v>75</v>
      </c>
      <c r="D77" s="2" t="s">
        <v>88</v>
      </c>
      <c r="E77" s="2">
        <f t="shared" si="9"/>
        <v>3</v>
      </c>
      <c r="F77" s="2">
        <f t="shared" si="10"/>
        <v>10</v>
      </c>
      <c r="G77" s="3" t="str">
        <f>VLOOKUP(F77,'b3'!$C$3:$F$28,4,FALSE)</f>
        <v>00011000</v>
      </c>
      <c r="H77" s="2" t="str">
        <f t="shared" si="11"/>
        <v>0</v>
      </c>
      <c r="L77" s="97">
        <v>75</v>
      </c>
      <c r="M77" s="92" t="s">
        <v>780</v>
      </c>
      <c r="N77" s="59">
        <f t="shared" si="7"/>
        <v>3</v>
      </c>
      <c r="O77" s="59">
        <f t="shared" si="8"/>
        <v>10</v>
      </c>
      <c r="P77" s="59">
        <f>VLOOKUP(O77,'b3'!$A$3:$D$136,4,FALSE)</f>
        <v>236</v>
      </c>
      <c r="Q77" s="59" t="str">
        <f t="shared" si="12"/>
        <v>11101100</v>
      </c>
      <c r="R77" s="110" t="str">
        <f t="shared" si="13"/>
        <v>1</v>
      </c>
    </row>
    <row r="78" spans="3:18" x14ac:dyDescent="0.7">
      <c r="C78" s="2">
        <v>76</v>
      </c>
      <c r="D78" s="2" t="s">
        <v>87</v>
      </c>
      <c r="E78" s="2">
        <f t="shared" si="9"/>
        <v>4</v>
      </c>
      <c r="F78" s="2">
        <f t="shared" si="10"/>
        <v>10</v>
      </c>
      <c r="G78" s="3" t="str">
        <f>VLOOKUP(F78,'b3'!$C$3:$F$28,4,FALSE)</f>
        <v>00011000</v>
      </c>
      <c r="H78" s="2" t="str">
        <f t="shared" si="11"/>
        <v>1</v>
      </c>
      <c r="L78" s="97">
        <v>76</v>
      </c>
      <c r="M78" s="92" t="s">
        <v>779</v>
      </c>
      <c r="N78" s="59">
        <f t="shared" ref="N78:N141" si="14">IF(MOD(L78,8)=0,8,MOD(L78,8))</f>
        <v>4</v>
      </c>
      <c r="O78" s="59">
        <f t="shared" ref="O78:O141" si="15">ROUNDDOWN((L78-1)/8,0)+1</f>
        <v>10</v>
      </c>
      <c r="P78" s="59">
        <f>VLOOKUP(O78,'b3'!$A$3:$D$136,4,FALSE)</f>
        <v>236</v>
      </c>
      <c r="Q78" s="59" t="str">
        <f t="shared" si="12"/>
        <v>11101100</v>
      </c>
      <c r="R78" s="110" t="str">
        <f t="shared" si="13"/>
        <v>0</v>
      </c>
    </row>
    <row r="79" spans="3:18" x14ac:dyDescent="0.7">
      <c r="C79" s="2">
        <v>77</v>
      </c>
      <c r="D79" s="2" t="s">
        <v>108</v>
      </c>
      <c r="E79" s="2">
        <f t="shared" si="9"/>
        <v>5</v>
      </c>
      <c r="F79" s="2">
        <f t="shared" si="10"/>
        <v>10</v>
      </c>
      <c r="G79" s="3" t="str">
        <f>VLOOKUP(F79,'b3'!$C$3:$F$28,4,FALSE)</f>
        <v>00011000</v>
      </c>
      <c r="H79" s="2" t="str">
        <f t="shared" si="11"/>
        <v>1</v>
      </c>
      <c r="L79" s="97">
        <v>77</v>
      </c>
      <c r="M79" s="92" t="s">
        <v>816</v>
      </c>
      <c r="N79" s="59">
        <f t="shared" si="14"/>
        <v>5</v>
      </c>
      <c r="O79" s="59">
        <f t="shared" si="15"/>
        <v>10</v>
      </c>
      <c r="P79" s="59">
        <f>VLOOKUP(O79,'b3'!$A$3:$D$136,4,FALSE)</f>
        <v>236</v>
      </c>
      <c r="Q79" s="59" t="str">
        <f t="shared" si="12"/>
        <v>11101100</v>
      </c>
      <c r="R79" s="110" t="str">
        <f t="shared" si="13"/>
        <v>1</v>
      </c>
    </row>
    <row r="80" spans="3:18" x14ac:dyDescent="0.7">
      <c r="C80" s="2">
        <v>78</v>
      </c>
      <c r="D80" s="2" t="s">
        <v>107</v>
      </c>
      <c r="E80" s="2">
        <f t="shared" si="9"/>
        <v>6</v>
      </c>
      <c r="F80" s="2">
        <f t="shared" si="10"/>
        <v>10</v>
      </c>
      <c r="G80" s="3" t="str">
        <f>VLOOKUP(F80,'b3'!$C$3:$F$28,4,FALSE)</f>
        <v>00011000</v>
      </c>
      <c r="H80" s="2" t="str">
        <f t="shared" si="11"/>
        <v>0</v>
      </c>
      <c r="L80" s="97">
        <v>78</v>
      </c>
      <c r="M80" s="92" t="s">
        <v>815</v>
      </c>
      <c r="N80" s="59">
        <f t="shared" si="14"/>
        <v>6</v>
      </c>
      <c r="O80" s="59">
        <f t="shared" si="15"/>
        <v>10</v>
      </c>
      <c r="P80" s="59">
        <f>VLOOKUP(O80,'b3'!$A$3:$D$136,4,FALSE)</f>
        <v>236</v>
      </c>
      <c r="Q80" s="59" t="str">
        <f t="shared" si="12"/>
        <v>11101100</v>
      </c>
      <c r="R80" s="110" t="str">
        <f t="shared" si="13"/>
        <v>1</v>
      </c>
    </row>
    <row r="81" spans="3:18" x14ac:dyDescent="0.7">
      <c r="C81" s="2">
        <v>79</v>
      </c>
      <c r="D81" s="2" t="s">
        <v>128</v>
      </c>
      <c r="E81" s="2">
        <f t="shared" si="9"/>
        <v>7</v>
      </c>
      <c r="F81" s="2">
        <f t="shared" si="10"/>
        <v>10</v>
      </c>
      <c r="G81" s="3" t="str">
        <f>VLOOKUP(F81,'b3'!$C$3:$F$28,4,FALSE)</f>
        <v>00011000</v>
      </c>
      <c r="H81" s="2" t="str">
        <f t="shared" si="11"/>
        <v>0</v>
      </c>
      <c r="L81" s="97">
        <v>79</v>
      </c>
      <c r="M81" s="92" t="s">
        <v>852</v>
      </c>
      <c r="N81" s="59">
        <f t="shared" si="14"/>
        <v>7</v>
      </c>
      <c r="O81" s="59">
        <f t="shared" si="15"/>
        <v>10</v>
      </c>
      <c r="P81" s="59">
        <f>VLOOKUP(O81,'b3'!$A$3:$D$136,4,FALSE)</f>
        <v>236</v>
      </c>
      <c r="Q81" s="59" t="str">
        <f t="shared" si="12"/>
        <v>11101100</v>
      </c>
      <c r="R81" s="110" t="str">
        <f t="shared" si="13"/>
        <v>0</v>
      </c>
    </row>
    <row r="82" spans="3:18" x14ac:dyDescent="0.7">
      <c r="C82" s="2">
        <v>80</v>
      </c>
      <c r="D82" s="2" t="s">
        <v>127</v>
      </c>
      <c r="E82" s="2">
        <f t="shared" si="9"/>
        <v>8</v>
      </c>
      <c r="F82" s="2">
        <f t="shared" si="10"/>
        <v>10</v>
      </c>
      <c r="G82" s="3" t="str">
        <f>VLOOKUP(F82,'b3'!$C$3:$F$28,4,FALSE)</f>
        <v>00011000</v>
      </c>
      <c r="H82" s="2" t="str">
        <f t="shared" si="11"/>
        <v>0</v>
      </c>
      <c r="L82" s="97">
        <v>80</v>
      </c>
      <c r="M82" s="92" t="s">
        <v>851</v>
      </c>
      <c r="N82" s="59">
        <f t="shared" si="14"/>
        <v>8</v>
      </c>
      <c r="O82" s="59">
        <f t="shared" si="15"/>
        <v>10</v>
      </c>
      <c r="P82" s="59">
        <f>VLOOKUP(O82,'b3'!$A$3:$D$136,4,FALSE)</f>
        <v>236</v>
      </c>
      <c r="Q82" s="59" t="str">
        <f t="shared" si="12"/>
        <v>11101100</v>
      </c>
      <c r="R82" s="110" t="str">
        <f t="shared" si="13"/>
        <v>0</v>
      </c>
    </row>
    <row r="83" spans="3:18" x14ac:dyDescent="0.7">
      <c r="C83" s="2">
        <v>81</v>
      </c>
      <c r="D83" s="2" t="s">
        <v>140</v>
      </c>
      <c r="E83" s="2">
        <f t="shared" si="9"/>
        <v>1</v>
      </c>
      <c r="F83" s="2">
        <f t="shared" si="10"/>
        <v>11</v>
      </c>
      <c r="G83" s="3" t="str">
        <f>VLOOKUP(F83,'b3'!$C$3:$F$28,4,FALSE)</f>
        <v>01101110</v>
      </c>
      <c r="H83" s="2" t="str">
        <f t="shared" si="11"/>
        <v>0</v>
      </c>
      <c r="L83" s="97">
        <v>81</v>
      </c>
      <c r="M83" s="92" t="s">
        <v>888</v>
      </c>
      <c r="N83" s="59">
        <f t="shared" si="14"/>
        <v>1</v>
      </c>
      <c r="O83" s="59">
        <f t="shared" si="15"/>
        <v>11</v>
      </c>
      <c r="P83" s="59">
        <f>VLOOKUP(O83,'b3'!$A$3:$D$136,4,FALSE)</f>
        <v>17</v>
      </c>
      <c r="Q83" s="59" t="str">
        <f t="shared" si="12"/>
        <v>00010001</v>
      </c>
      <c r="R83" s="110" t="str">
        <f t="shared" si="13"/>
        <v>0</v>
      </c>
    </row>
    <row r="84" spans="3:18" x14ac:dyDescent="0.7">
      <c r="C84" s="2">
        <v>82</v>
      </c>
      <c r="D84" s="2" t="s">
        <v>139</v>
      </c>
      <c r="E84" s="2">
        <f t="shared" si="9"/>
        <v>2</v>
      </c>
      <c r="F84" s="2">
        <f t="shared" si="10"/>
        <v>11</v>
      </c>
      <c r="G84" s="3" t="str">
        <f>VLOOKUP(F84,'b3'!$C$3:$F$28,4,FALSE)</f>
        <v>01101110</v>
      </c>
      <c r="H84" s="2" t="str">
        <f t="shared" si="11"/>
        <v>1</v>
      </c>
      <c r="L84" s="97">
        <v>82</v>
      </c>
      <c r="M84" s="92" t="s">
        <v>887</v>
      </c>
      <c r="N84" s="59">
        <f t="shared" si="14"/>
        <v>2</v>
      </c>
      <c r="O84" s="59">
        <f t="shared" si="15"/>
        <v>11</v>
      </c>
      <c r="P84" s="59">
        <f>VLOOKUP(O84,'b3'!$A$3:$D$136,4,FALSE)</f>
        <v>17</v>
      </c>
      <c r="Q84" s="59" t="str">
        <f t="shared" si="12"/>
        <v>00010001</v>
      </c>
      <c r="R84" s="110" t="str">
        <f t="shared" si="13"/>
        <v>0</v>
      </c>
    </row>
    <row r="85" spans="3:18" x14ac:dyDescent="0.7">
      <c r="C85" s="2">
        <v>83</v>
      </c>
      <c r="D85" s="2" t="s">
        <v>152</v>
      </c>
      <c r="E85" s="2">
        <f t="shared" si="9"/>
        <v>3</v>
      </c>
      <c r="F85" s="2">
        <f t="shared" si="10"/>
        <v>11</v>
      </c>
      <c r="G85" s="3" t="str">
        <f>VLOOKUP(F85,'b3'!$C$3:$F$28,4,FALSE)</f>
        <v>01101110</v>
      </c>
      <c r="H85" s="2" t="str">
        <f t="shared" si="11"/>
        <v>1</v>
      </c>
      <c r="L85" s="97">
        <v>83</v>
      </c>
      <c r="M85" s="92" t="s">
        <v>924</v>
      </c>
      <c r="N85" s="59">
        <f t="shared" si="14"/>
        <v>3</v>
      </c>
      <c r="O85" s="59">
        <f t="shared" si="15"/>
        <v>11</v>
      </c>
      <c r="P85" s="59">
        <f>VLOOKUP(O85,'b3'!$A$3:$D$136,4,FALSE)</f>
        <v>17</v>
      </c>
      <c r="Q85" s="59" t="str">
        <f t="shared" si="12"/>
        <v>00010001</v>
      </c>
      <c r="R85" s="110" t="str">
        <f t="shared" si="13"/>
        <v>0</v>
      </c>
    </row>
    <row r="86" spans="3:18" x14ac:dyDescent="0.7">
      <c r="C86" s="2">
        <v>84</v>
      </c>
      <c r="D86" s="2" t="s">
        <v>151</v>
      </c>
      <c r="E86" s="2">
        <f t="shared" si="9"/>
        <v>4</v>
      </c>
      <c r="F86" s="2">
        <f t="shared" si="10"/>
        <v>11</v>
      </c>
      <c r="G86" s="3" t="str">
        <f>VLOOKUP(F86,'b3'!$C$3:$F$28,4,FALSE)</f>
        <v>01101110</v>
      </c>
      <c r="H86" s="2" t="str">
        <f t="shared" si="11"/>
        <v>0</v>
      </c>
      <c r="L86" s="97">
        <v>84</v>
      </c>
      <c r="M86" s="92" t="s">
        <v>923</v>
      </c>
      <c r="N86" s="59">
        <f t="shared" si="14"/>
        <v>4</v>
      </c>
      <c r="O86" s="59">
        <f t="shared" si="15"/>
        <v>11</v>
      </c>
      <c r="P86" s="59">
        <f>VLOOKUP(O86,'b3'!$A$3:$D$136,4,FALSE)</f>
        <v>17</v>
      </c>
      <c r="Q86" s="59" t="str">
        <f t="shared" si="12"/>
        <v>00010001</v>
      </c>
      <c r="R86" s="110" t="str">
        <f t="shared" si="13"/>
        <v>1</v>
      </c>
    </row>
    <row r="87" spans="3:18" x14ac:dyDescent="0.7">
      <c r="C87" s="2">
        <v>85</v>
      </c>
      <c r="D87" s="2" t="s">
        <v>164</v>
      </c>
      <c r="E87" s="2">
        <f t="shared" si="9"/>
        <v>5</v>
      </c>
      <c r="F87" s="2">
        <f t="shared" si="10"/>
        <v>11</v>
      </c>
      <c r="G87" s="3" t="str">
        <f>VLOOKUP(F87,'b3'!$C$3:$F$28,4,FALSE)</f>
        <v>01101110</v>
      </c>
      <c r="H87" s="2" t="str">
        <f t="shared" si="11"/>
        <v>1</v>
      </c>
      <c r="L87" s="97">
        <v>85</v>
      </c>
      <c r="M87" s="92" t="s">
        <v>960</v>
      </c>
      <c r="N87" s="59">
        <f t="shared" si="14"/>
        <v>5</v>
      </c>
      <c r="O87" s="59">
        <f t="shared" si="15"/>
        <v>11</v>
      </c>
      <c r="P87" s="59">
        <f>VLOOKUP(O87,'b3'!$A$3:$D$136,4,FALSE)</f>
        <v>17</v>
      </c>
      <c r="Q87" s="59" t="str">
        <f t="shared" si="12"/>
        <v>00010001</v>
      </c>
      <c r="R87" s="110" t="str">
        <f t="shared" si="13"/>
        <v>0</v>
      </c>
    </row>
    <row r="88" spans="3:18" x14ac:dyDescent="0.7">
      <c r="C88" s="2">
        <v>86</v>
      </c>
      <c r="D88" s="2" t="s">
        <v>163</v>
      </c>
      <c r="E88" s="2">
        <f t="shared" si="9"/>
        <v>6</v>
      </c>
      <c r="F88" s="2">
        <f t="shared" si="10"/>
        <v>11</v>
      </c>
      <c r="G88" s="3" t="str">
        <f>VLOOKUP(F88,'b3'!$C$3:$F$28,4,FALSE)</f>
        <v>01101110</v>
      </c>
      <c r="H88" s="2" t="str">
        <f t="shared" si="11"/>
        <v>1</v>
      </c>
      <c r="L88" s="97">
        <v>86</v>
      </c>
      <c r="M88" s="92" t="s">
        <v>959</v>
      </c>
      <c r="N88" s="59">
        <f t="shared" si="14"/>
        <v>6</v>
      </c>
      <c r="O88" s="59">
        <f t="shared" si="15"/>
        <v>11</v>
      </c>
      <c r="P88" s="59">
        <f>VLOOKUP(O88,'b3'!$A$3:$D$136,4,FALSE)</f>
        <v>17</v>
      </c>
      <c r="Q88" s="59" t="str">
        <f t="shared" si="12"/>
        <v>00010001</v>
      </c>
      <c r="R88" s="110" t="str">
        <f t="shared" si="13"/>
        <v>0</v>
      </c>
    </row>
    <row r="89" spans="3:18" x14ac:dyDescent="0.7">
      <c r="C89" s="2">
        <v>87</v>
      </c>
      <c r="D89" s="2" t="s">
        <v>176</v>
      </c>
      <c r="E89" s="2">
        <f t="shared" si="9"/>
        <v>7</v>
      </c>
      <c r="F89" s="2">
        <f t="shared" si="10"/>
        <v>11</v>
      </c>
      <c r="G89" s="3" t="str">
        <f>VLOOKUP(F89,'b3'!$C$3:$F$28,4,FALSE)</f>
        <v>01101110</v>
      </c>
      <c r="H89" s="2" t="str">
        <f t="shared" si="11"/>
        <v>1</v>
      </c>
      <c r="L89" s="97">
        <v>87</v>
      </c>
      <c r="M89" s="92" t="s">
        <v>996</v>
      </c>
      <c r="N89" s="59">
        <f t="shared" si="14"/>
        <v>7</v>
      </c>
      <c r="O89" s="59">
        <f t="shared" si="15"/>
        <v>11</v>
      </c>
      <c r="P89" s="59">
        <f>VLOOKUP(O89,'b3'!$A$3:$D$136,4,FALSE)</f>
        <v>17</v>
      </c>
      <c r="Q89" s="59" t="str">
        <f t="shared" si="12"/>
        <v>00010001</v>
      </c>
      <c r="R89" s="110" t="str">
        <f t="shared" si="13"/>
        <v>0</v>
      </c>
    </row>
    <row r="90" spans="3:18" x14ac:dyDescent="0.7">
      <c r="C90" s="2">
        <v>88</v>
      </c>
      <c r="D90" s="2" t="s">
        <v>175</v>
      </c>
      <c r="E90" s="2">
        <f t="shared" si="9"/>
        <v>8</v>
      </c>
      <c r="F90" s="2">
        <f t="shared" si="10"/>
        <v>11</v>
      </c>
      <c r="G90" s="3" t="str">
        <f>VLOOKUP(F90,'b3'!$C$3:$F$28,4,FALSE)</f>
        <v>01101110</v>
      </c>
      <c r="H90" s="2" t="str">
        <f t="shared" si="11"/>
        <v>0</v>
      </c>
      <c r="L90" s="97">
        <v>88</v>
      </c>
      <c r="M90" s="92" t="s">
        <v>995</v>
      </c>
      <c r="N90" s="59">
        <f t="shared" si="14"/>
        <v>8</v>
      </c>
      <c r="O90" s="59">
        <f t="shared" si="15"/>
        <v>11</v>
      </c>
      <c r="P90" s="59">
        <f>VLOOKUP(O90,'b3'!$A$3:$D$136,4,FALSE)</f>
        <v>17</v>
      </c>
      <c r="Q90" s="59" t="str">
        <f t="shared" si="12"/>
        <v>00010001</v>
      </c>
      <c r="R90" s="110" t="str">
        <f t="shared" si="13"/>
        <v>1</v>
      </c>
    </row>
    <row r="91" spans="3:18" x14ac:dyDescent="0.7">
      <c r="C91" s="2">
        <v>89</v>
      </c>
      <c r="D91" s="2" t="s">
        <v>188</v>
      </c>
      <c r="E91" s="2">
        <f t="shared" si="9"/>
        <v>1</v>
      </c>
      <c r="F91" s="2">
        <f t="shared" si="10"/>
        <v>12</v>
      </c>
      <c r="G91" s="3" t="str">
        <f>VLOOKUP(F91,'b3'!$C$3:$F$28,4,FALSE)</f>
        <v>00111000</v>
      </c>
      <c r="H91" s="2" t="str">
        <f t="shared" si="11"/>
        <v>0</v>
      </c>
      <c r="L91" s="97">
        <v>89</v>
      </c>
      <c r="M91" s="92" t="s">
        <v>1032</v>
      </c>
      <c r="N91" s="59">
        <f t="shared" si="14"/>
        <v>1</v>
      </c>
      <c r="O91" s="59">
        <f t="shared" si="15"/>
        <v>12</v>
      </c>
      <c r="P91" s="59">
        <f>VLOOKUP(O91,'b3'!$A$3:$D$136,4,FALSE)</f>
        <v>17</v>
      </c>
      <c r="Q91" s="59" t="str">
        <f t="shared" si="12"/>
        <v>00010001</v>
      </c>
      <c r="R91" s="110" t="str">
        <f t="shared" si="13"/>
        <v>0</v>
      </c>
    </row>
    <row r="92" spans="3:18" x14ac:dyDescent="0.7">
      <c r="C92" s="2">
        <v>90</v>
      </c>
      <c r="D92" s="2" t="s">
        <v>187</v>
      </c>
      <c r="E92" s="2">
        <f t="shared" si="9"/>
        <v>2</v>
      </c>
      <c r="F92" s="2">
        <f t="shared" si="10"/>
        <v>12</v>
      </c>
      <c r="G92" s="3" t="str">
        <f>VLOOKUP(F92,'b3'!$C$3:$F$28,4,FALSE)</f>
        <v>00111000</v>
      </c>
      <c r="H92" s="2" t="str">
        <f t="shared" si="11"/>
        <v>0</v>
      </c>
      <c r="L92" s="97">
        <v>90</v>
      </c>
      <c r="M92" s="92" t="s">
        <v>1031</v>
      </c>
      <c r="N92" s="59">
        <f t="shared" si="14"/>
        <v>2</v>
      </c>
      <c r="O92" s="59">
        <f t="shared" si="15"/>
        <v>12</v>
      </c>
      <c r="P92" s="59">
        <f>VLOOKUP(O92,'b3'!$A$3:$D$136,4,FALSE)</f>
        <v>17</v>
      </c>
      <c r="Q92" s="59" t="str">
        <f t="shared" si="12"/>
        <v>00010001</v>
      </c>
      <c r="R92" s="110" t="str">
        <f t="shared" si="13"/>
        <v>0</v>
      </c>
    </row>
    <row r="93" spans="3:18" x14ac:dyDescent="0.7">
      <c r="C93" s="2">
        <v>91</v>
      </c>
      <c r="D93" s="2" t="s">
        <v>200</v>
      </c>
      <c r="E93" s="2">
        <f t="shared" si="9"/>
        <v>3</v>
      </c>
      <c r="F93" s="2">
        <f t="shared" si="10"/>
        <v>12</v>
      </c>
      <c r="G93" s="3" t="str">
        <f>VLOOKUP(F93,'b3'!$C$3:$F$28,4,FALSE)</f>
        <v>00111000</v>
      </c>
      <c r="H93" s="2" t="str">
        <f t="shared" si="11"/>
        <v>1</v>
      </c>
      <c r="L93" s="97">
        <v>91</v>
      </c>
      <c r="M93" s="92" t="s">
        <v>1068</v>
      </c>
      <c r="N93" s="59">
        <f t="shared" si="14"/>
        <v>3</v>
      </c>
      <c r="O93" s="59">
        <f t="shared" si="15"/>
        <v>12</v>
      </c>
      <c r="P93" s="59">
        <f>VLOOKUP(O93,'b3'!$A$3:$D$136,4,FALSE)</f>
        <v>17</v>
      </c>
      <c r="Q93" s="59" t="str">
        <f t="shared" si="12"/>
        <v>00010001</v>
      </c>
      <c r="R93" s="110" t="str">
        <f t="shared" si="13"/>
        <v>0</v>
      </c>
    </row>
    <row r="94" spans="3:18" x14ac:dyDescent="0.7">
      <c r="C94" s="2">
        <v>92</v>
      </c>
      <c r="D94" s="2" t="s">
        <v>199</v>
      </c>
      <c r="E94" s="2">
        <f t="shared" si="9"/>
        <v>4</v>
      </c>
      <c r="F94" s="2">
        <f t="shared" si="10"/>
        <v>12</v>
      </c>
      <c r="G94" s="3" t="str">
        <f>VLOOKUP(F94,'b3'!$C$3:$F$28,4,FALSE)</f>
        <v>00111000</v>
      </c>
      <c r="H94" s="2" t="str">
        <f t="shared" si="11"/>
        <v>1</v>
      </c>
      <c r="L94" s="97">
        <v>92</v>
      </c>
      <c r="M94" s="92" t="s">
        <v>1067</v>
      </c>
      <c r="N94" s="59">
        <f t="shared" si="14"/>
        <v>4</v>
      </c>
      <c r="O94" s="59">
        <f t="shared" si="15"/>
        <v>12</v>
      </c>
      <c r="P94" s="59">
        <f>VLOOKUP(O94,'b3'!$A$3:$D$136,4,FALSE)</f>
        <v>17</v>
      </c>
      <c r="Q94" s="59" t="str">
        <f t="shared" si="12"/>
        <v>00010001</v>
      </c>
      <c r="R94" s="110" t="str">
        <f t="shared" si="13"/>
        <v>1</v>
      </c>
    </row>
    <row r="95" spans="3:18" x14ac:dyDescent="0.7">
      <c r="C95" s="2">
        <v>93</v>
      </c>
      <c r="D95" s="2" t="s">
        <v>212</v>
      </c>
      <c r="E95" s="2">
        <f t="shared" si="9"/>
        <v>5</v>
      </c>
      <c r="F95" s="2">
        <f t="shared" si="10"/>
        <v>12</v>
      </c>
      <c r="G95" s="3" t="str">
        <f>VLOOKUP(F95,'b3'!$C$3:$F$28,4,FALSE)</f>
        <v>00111000</v>
      </c>
      <c r="H95" s="2" t="str">
        <f t="shared" si="11"/>
        <v>1</v>
      </c>
      <c r="L95" s="97">
        <v>93</v>
      </c>
      <c r="M95" s="92" t="s">
        <v>1104</v>
      </c>
      <c r="N95" s="59">
        <f t="shared" si="14"/>
        <v>5</v>
      </c>
      <c r="O95" s="59">
        <f t="shared" si="15"/>
        <v>12</v>
      </c>
      <c r="P95" s="59">
        <f>VLOOKUP(O95,'b3'!$A$3:$D$136,4,FALSE)</f>
        <v>17</v>
      </c>
      <c r="Q95" s="59" t="str">
        <f t="shared" si="12"/>
        <v>00010001</v>
      </c>
      <c r="R95" s="110" t="str">
        <f t="shared" si="13"/>
        <v>0</v>
      </c>
    </row>
    <row r="96" spans="3:18" x14ac:dyDescent="0.7">
      <c r="C96" s="2">
        <v>94</v>
      </c>
      <c r="D96" s="2" t="s">
        <v>211</v>
      </c>
      <c r="E96" s="2">
        <f t="shared" si="9"/>
        <v>6</v>
      </c>
      <c r="F96" s="2">
        <f t="shared" si="10"/>
        <v>12</v>
      </c>
      <c r="G96" s="3" t="str">
        <f>VLOOKUP(F96,'b3'!$C$3:$F$28,4,FALSE)</f>
        <v>00111000</v>
      </c>
      <c r="H96" s="2" t="str">
        <f t="shared" si="11"/>
        <v>0</v>
      </c>
      <c r="L96" s="97">
        <v>94</v>
      </c>
      <c r="M96" s="92" t="s">
        <v>1103</v>
      </c>
      <c r="N96" s="59">
        <f t="shared" si="14"/>
        <v>6</v>
      </c>
      <c r="O96" s="59">
        <f t="shared" si="15"/>
        <v>12</v>
      </c>
      <c r="P96" s="59">
        <f>VLOOKUP(O96,'b3'!$A$3:$D$136,4,FALSE)</f>
        <v>17</v>
      </c>
      <c r="Q96" s="59" t="str">
        <f t="shared" si="12"/>
        <v>00010001</v>
      </c>
      <c r="R96" s="110" t="str">
        <f t="shared" si="13"/>
        <v>0</v>
      </c>
    </row>
    <row r="97" spans="3:18" x14ac:dyDescent="0.7">
      <c r="C97" s="2">
        <v>95</v>
      </c>
      <c r="D97" s="2" t="s">
        <v>224</v>
      </c>
      <c r="E97" s="2">
        <f t="shared" si="9"/>
        <v>7</v>
      </c>
      <c r="F97" s="2">
        <f t="shared" si="10"/>
        <v>12</v>
      </c>
      <c r="G97" s="3" t="str">
        <f>VLOOKUP(F97,'b3'!$C$3:$F$28,4,FALSE)</f>
        <v>00111000</v>
      </c>
      <c r="H97" s="2" t="str">
        <f t="shared" si="11"/>
        <v>0</v>
      </c>
      <c r="L97" s="97">
        <v>95</v>
      </c>
      <c r="M97" s="92" t="s">
        <v>1135</v>
      </c>
      <c r="N97" s="59">
        <f t="shared" si="14"/>
        <v>7</v>
      </c>
      <c r="O97" s="59">
        <f t="shared" si="15"/>
        <v>12</v>
      </c>
      <c r="P97" s="59">
        <f>VLOOKUP(O97,'b3'!$A$3:$D$136,4,FALSE)</f>
        <v>17</v>
      </c>
      <c r="Q97" s="59" t="str">
        <f t="shared" si="12"/>
        <v>00010001</v>
      </c>
      <c r="R97" s="110" t="str">
        <f t="shared" si="13"/>
        <v>0</v>
      </c>
    </row>
    <row r="98" spans="3:18" x14ac:dyDescent="0.7">
      <c r="C98" s="2">
        <v>96</v>
      </c>
      <c r="D98" s="2" t="s">
        <v>223</v>
      </c>
      <c r="E98" s="2">
        <f t="shared" si="9"/>
        <v>8</v>
      </c>
      <c r="F98" s="2">
        <f t="shared" si="10"/>
        <v>12</v>
      </c>
      <c r="G98" s="3" t="str">
        <f>VLOOKUP(F98,'b3'!$C$3:$F$28,4,FALSE)</f>
        <v>00111000</v>
      </c>
      <c r="H98" s="2" t="str">
        <f t="shared" si="11"/>
        <v>0</v>
      </c>
      <c r="L98" s="97">
        <v>96</v>
      </c>
      <c r="M98" s="92" t="s">
        <v>1134</v>
      </c>
      <c r="N98" s="59">
        <f t="shared" si="14"/>
        <v>8</v>
      </c>
      <c r="O98" s="59">
        <f t="shared" si="15"/>
        <v>12</v>
      </c>
      <c r="P98" s="59">
        <f>VLOOKUP(O98,'b3'!$A$3:$D$136,4,FALSE)</f>
        <v>17</v>
      </c>
      <c r="Q98" s="59" t="str">
        <f t="shared" si="12"/>
        <v>00010001</v>
      </c>
      <c r="R98" s="110" t="str">
        <f t="shared" si="13"/>
        <v>1</v>
      </c>
    </row>
    <row r="99" spans="3:18" x14ac:dyDescent="0.7">
      <c r="C99" s="2">
        <v>97</v>
      </c>
      <c r="D99" s="2" t="s">
        <v>222</v>
      </c>
      <c r="E99" s="2">
        <f t="shared" si="9"/>
        <v>1</v>
      </c>
      <c r="F99" s="2">
        <f t="shared" si="10"/>
        <v>13</v>
      </c>
      <c r="G99" s="3" t="str">
        <f>VLOOKUP(F99,'b3'!$C$3:$F$28,4,FALSE)</f>
        <v>00011000</v>
      </c>
      <c r="H99" s="2" t="str">
        <f t="shared" si="11"/>
        <v>0</v>
      </c>
      <c r="L99" s="97">
        <v>97</v>
      </c>
      <c r="M99" s="92" t="s">
        <v>1158</v>
      </c>
      <c r="N99" s="59">
        <f t="shared" si="14"/>
        <v>1</v>
      </c>
      <c r="O99" s="59">
        <f t="shared" si="15"/>
        <v>13</v>
      </c>
      <c r="P99" s="59">
        <f>VLOOKUP(O99,'b3'!$A$3:$D$136,4,FALSE)</f>
        <v>24</v>
      </c>
      <c r="Q99" s="59" t="str">
        <f t="shared" si="12"/>
        <v>00011000</v>
      </c>
      <c r="R99" s="110" t="str">
        <f t="shared" si="13"/>
        <v>0</v>
      </c>
    </row>
    <row r="100" spans="3:18" x14ac:dyDescent="0.7">
      <c r="C100" s="2">
        <v>98</v>
      </c>
      <c r="D100" s="2" t="s">
        <v>221</v>
      </c>
      <c r="E100" s="2">
        <f t="shared" si="9"/>
        <v>2</v>
      </c>
      <c r="F100" s="2">
        <f t="shared" si="10"/>
        <v>13</v>
      </c>
      <c r="G100" s="3" t="str">
        <f>VLOOKUP(F100,'b3'!$C$3:$F$28,4,FALSE)</f>
        <v>00011000</v>
      </c>
      <c r="H100" s="2" t="str">
        <f t="shared" si="11"/>
        <v>0</v>
      </c>
      <c r="L100" s="97">
        <v>98</v>
      </c>
      <c r="M100" s="92" t="s">
        <v>1157</v>
      </c>
      <c r="N100" s="59">
        <f t="shared" si="14"/>
        <v>2</v>
      </c>
      <c r="O100" s="59">
        <f t="shared" si="15"/>
        <v>13</v>
      </c>
      <c r="P100" s="59">
        <f>VLOOKUP(O100,'b3'!$A$3:$D$136,4,FALSE)</f>
        <v>24</v>
      </c>
      <c r="Q100" s="59" t="str">
        <f t="shared" si="12"/>
        <v>00011000</v>
      </c>
      <c r="R100" s="110" t="str">
        <f t="shared" si="13"/>
        <v>0</v>
      </c>
    </row>
    <row r="101" spans="3:18" x14ac:dyDescent="0.7">
      <c r="C101" s="2">
        <v>99</v>
      </c>
      <c r="D101" s="2" t="s">
        <v>210</v>
      </c>
      <c r="E101" s="2">
        <f t="shared" si="9"/>
        <v>3</v>
      </c>
      <c r="F101" s="2">
        <f t="shared" si="10"/>
        <v>13</v>
      </c>
      <c r="G101" s="3" t="str">
        <f>VLOOKUP(F101,'b3'!$C$3:$F$28,4,FALSE)</f>
        <v>00011000</v>
      </c>
      <c r="H101" s="2" t="str">
        <f t="shared" si="11"/>
        <v>0</v>
      </c>
      <c r="L101" s="97">
        <v>99</v>
      </c>
      <c r="M101" s="92" t="s">
        <v>1181</v>
      </c>
      <c r="N101" s="59">
        <f t="shared" si="14"/>
        <v>3</v>
      </c>
      <c r="O101" s="59">
        <f t="shared" si="15"/>
        <v>13</v>
      </c>
      <c r="P101" s="59">
        <f>VLOOKUP(O101,'b3'!$A$3:$D$136,4,FALSE)</f>
        <v>24</v>
      </c>
      <c r="Q101" s="59" t="str">
        <f t="shared" si="12"/>
        <v>00011000</v>
      </c>
      <c r="R101" s="110" t="str">
        <f t="shared" si="13"/>
        <v>0</v>
      </c>
    </row>
    <row r="102" spans="3:18" x14ac:dyDescent="0.7">
      <c r="C102" s="2">
        <v>100</v>
      </c>
      <c r="D102" s="2" t="s">
        <v>209</v>
      </c>
      <c r="E102" s="2">
        <f t="shared" si="9"/>
        <v>4</v>
      </c>
      <c r="F102" s="2">
        <f t="shared" si="10"/>
        <v>13</v>
      </c>
      <c r="G102" s="3" t="str">
        <f>VLOOKUP(F102,'b3'!$C$3:$F$28,4,FALSE)</f>
        <v>00011000</v>
      </c>
      <c r="H102" s="2" t="str">
        <f t="shared" si="11"/>
        <v>1</v>
      </c>
      <c r="L102" s="97">
        <v>100</v>
      </c>
      <c r="M102" s="92" t="s">
        <v>1180</v>
      </c>
      <c r="N102" s="59">
        <f t="shared" si="14"/>
        <v>4</v>
      </c>
      <c r="O102" s="59">
        <f t="shared" si="15"/>
        <v>13</v>
      </c>
      <c r="P102" s="59">
        <f>VLOOKUP(O102,'b3'!$A$3:$D$136,4,FALSE)</f>
        <v>24</v>
      </c>
      <c r="Q102" s="59" t="str">
        <f t="shared" si="12"/>
        <v>00011000</v>
      </c>
      <c r="R102" s="110" t="str">
        <f t="shared" si="13"/>
        <v>1</v>
      </c>
    </row>
    <row r="103" spans="3:18" x14ac:dyDescent="0.7">
      <c r="C103" s="2">
        <v>101</v>
      </c>
      <c r="D103" s="2" t="s">
        <v>198</v>
      </c>
      <c r="E103" s="2">
        <f t="shared" si="9"/>
        <v>5</v>
      </c>
      <c r="F103" s="2">
        <f t="shared" si="10"/>
        <v>13</v>
      </c>
      <c r="G103" s="3" t="str">
        <f>VLOOKUP(F103,'b3'!$C$3:$F$28,4,FALSE)</f>
        <v>00011000</v>
      </c>
      <c r="H103" s="2" t="str">
        <f t="shared" si="11"/>
        <v>1</v>
      </c>
      <c r="L103" s="97">
        <v>101</v>
      </c>
      <c r="M103" s="92" t="s">
        <v>1204</v>
      </c>
      <c r="N103" s="59">
        <f t="shared" si="14"/>
        <v>5</v>
      </c>
      <c r="O103" s="59">
        <f t="shared" si="15"/>
        <v>13</v>
      </c>
      <c r="P103" s="59">
        <f>VLOOKUP(O103,'b3'!$A$3:$D$136,4,FALSE)</f>
        <v>24</v>
      </c>
      <c r="Q103" s="59" t="str">
        <f t="shared" si="12"/>
        <v>00011000</v>
      </c>
      <c r="R103" s="110" t="str">
        <f t="shared" si="13"/>
        <v>1</v>
      </c>
    </row>
    <row r="104" spans="3:18" x14ac:dyDescent="0.7">
      <c r="C104" s="2">
        <v>102</v>
      </c>
      <c r="D104" s="2" t="s">
        <v>197</v>
      </c>
      <c r="E104" s="2">
        <f t="shared" si="9"/>
        <v>6</v>
      </c>
      <c r="F104" s="2">
        <f t="shared" si="10"/>
        <v>13</v>
      </c>
      <c r="G104" s="3" t="str">
        <f>VLOOKUP(F104,'b3'!$C$3:$F$28,4,FALSE)</f>
        <v>00011000</v>
      </c>
      <c r="H104" s="2" t="str">
        <f t="shared" si="11"/>
        <v>0</v>
      </c>
      <c r="L104" s="97">
        <v>102</v>
      </c>
      <c r="M104" s="92" t="s">
        <v>1203</v>
      </c>
      <c r="N104" s="59">
        <f t="shared" si="14"/>
        <v>6</v>
      </c>
      <c r="O104" s="59">
        <f t="shared" si="15"/>
        <v>13</v>
      </c>
      <c r="P104" s="59">
        <f>VLOOKUP(O104,'b3'!$A$3:$D$136,4,FALSE)</f>
        <v>24</v>
      </c>
      <c r="Q104" s="59" t="str">
        <f t="shared" si="12"/>
        <v>00011000</v>
      </c>
      <c r="R104" s="110" t="str">
        <f t="shared" si="13"/>
        <v>0</v>
      </c>
    </row>
    <row r="105" spans="3:18" x14ac:dyDescent="0.7">
      <c r="C105" s="2">
        <v>103</v>
      </c>
      <c r="D105" s="2" t="s">
        <v>186</v>
      </c>
      <c r="E105" s="2">
        <f t="shared" si="9"/>
        <v>7</v>
      </c>
      <c r="F105" s="2">
        <f t="shared" si="10"/>
        <v>13</v>
      </c>
      <c r="G105" s="3" t="str">
        <f>VLOOKUP(F105,'b3'!$C$3:$F$28,4,FALSE)</f>
        <v>00011000</v>
      </c>
      <c r="H105" s="2" t="str">
        <f t="shared" si="11"/>
        <v>0</v>
      </c>
      <c r="L105" s="97">
        <v>103</v>
      </c>
      <c r="M105" s="92" t="s">
        <v>1227</v>
      </c>
      <c r="N105" s="59">
        <f t="shared" si="14"/>
        <v>7</v>
      </c>
      <c r="O105" s="59">
        <f t="shared" si="15"/>
        <v>13</v>
      </c>
      <c r="P105" s="59">
        <f>VLOOKUP(O105,'b3'!$A$3:$D$136,4,FALSE)</f>
        <v>24</v>
      </c>
      <c r="Q105" s="59" t="str">
        <f t="shared" si="12"/>
        <v>00011000</v>
      </c>
      <c r="R105" s="110" t="str">
        <f t="shared" si="13"/>
        <v>0</v>
      </c>
    </row>
    <row r="106" spans="3:18" x14ac:dyDescent="0.7">
      <c r="C106" s="2">
        <v>104</v>
      </c>
      <c r="D106" s="2" t="s">
        <v>185</v>
      </c>
      <c r="E106" s="2">
        <f t="shared" si="9"/>
        <v>8</v>
      </c>
      <c r="F106" s="2">
        <f t="shared" si="10"/>
        <v>13</v>
      </c>
      <c r="G106" s="3" t="str">
        <f>VLOOKUP(F106,'b3'!$C$3:$F$28,4,FALSE)</f>
        <v>00011000</v>
      </c>
      <c r="H106" s="2" t="str">
        <f t="shared" si="11"/>
        <v>0</v>
      </c>
      <c r="L106" s="97">
        <v>104</v>
      </c>
      <c r="M106" s="92" t="s">
        <v>1226</v>
      </c>
      <c r="N106" s="59">
        <f t="shared" si="14"/>
        <v>8</v>
      </c>
      <c r="O106" s="59">
        <f t="shared" si="15"/>
        <v>13</v>
      </c>
      <c r="P106" s="59">
        <f>VLOOKUP(O106,'b3'!$A$3:$D$136,4,FALSE)</f>
        <v>24</v>
      </c>
      <c r="Q106" s="59" t="str">
        <f t="shared" si="12"/>
        <v>00011000</v>
      </c>
      <c r="R106" s="110" t="str">
        <f t="shared" si="13"/>
        <v>0</v>
      </c>
    </row>
    <row r="107" spans="3:18" x14ac:dyDescent="0.7">
      <c r="C107" s="2">
        <v>105</v>
      </c>
      <c r="D107" s="2" t="s">
        <v>174</v>
      </c>
      <c r="E107" s="2">
        <f t="shared" si="9"/>
        <v>1</v>
      </c>
      <c r="F107" s="2">
        <f t="shared" si="10"/>
        <v>14</v>
      </c>
      <c r="G107" s="3" t="str">
        <f>VLOOKUP(F107,'b3'!$C$3:$F$28,4,FALSE)</f>
        <v>10001110</v>
      </c>
      <c r="H107" s="2" t="str">
        <f t="shared" si="11"/>
        <v>1</v>
      </c>
      <c r="L107" s="97">
        <v>105</v>
      </c>
      <c r="M107" s="92" t="s">
        <v>1255</v>
      </c>
      <c r="N107" s="59">
        <f t="shared" si="14"/>
        <v>1</v>
      </c>
      <c r="O107" s="59">
        <f t="shared" si="15"/>
        <v>14</v>
      </c>
      <c r="P107" s="59">
        <f>VLOOKUP(O107,'b3'!$A$3:$D$136,4,FALSE)</f>
        <v>17</v>
      </c>
      <c r="Q107" s="59" t="str">
        <f t="shared" si="12"/>
        <v>00010001</v>
      </c>
      <c r="R107" s="110" t="str">
        <f t="shared" si="13"/>
        <v>0</v>
      </c>
    </row>
    <row r="108" spans="3:18" x14ac:dyDescent="0.7">
      <c r="C108" s="2">
        <v>106</v>
      </c>
      <c r="D108" s="2" t="s">
        <v>173</v>
      </c>
      <c r="E108" s="2">
        <f t="shared" si="9"/>
        <v>2</v>
      </c>
      <c r="F108" s="2">
        <f t="shared" si="10"/>
        <v>14</v>
      </c>
      <c r="G108" s="3" t="str">
        <f>VLOOKUP(F108,'b3'!$C$3:$F$28,4,FALSE)</f>
        <v>10001110</v>
      </c>
      <c r="H108" s="2" t="str">
        <f t="shared" si="11"/>
        <v>0</v>
      </c>
      <c r="L108" s="97">
        <v>106</v>
      </c>
      <c r="M108" s="92" t="s">
        <v>1254</v>
      </c>
      <c r="N108" s="59">
        <f t="shared" si="14"/>
        <v>2</v>
      </c>
      <c r="O108" s="59">
        <f t="shared" si="15"/>
        <v>14</v>
      </c>
      <c r="P108" s="59">
        <f>VLOOKUP(O108,'b3'!$A$3:$D$136,4,FALSE)</f>
        <v>17</v>
      </c>
      <c r="Q108" s="59" t="str">
        <f t="shared" si="12"/>
        <v>00010001</v>
      </c>
      <c r="R108" s="110" t="str">
        <f t="shared" si="13"/>
        <v>0</v>
      </c>
    </row>
    <row r="109" spans="3:18" x14ac:dyDescent="0.7">
      <c r="C109" s="2">
        <v>107</v>
      </c>
      <c r="D109" s="2" t="s">
        <v>162</v>
      </c>
      <c r="E109" s="2">
        <f t="shared" si="9"/>
        <v>3</v>
      </c>
      <c r="F109" s="2">
        <f t="shared" si="10"/>
        <v>14</v>
      </c>
      <c r="G109" s="3" t="str">
        <f>VLOOKUP(F109,'b3'!$C$3:$F$28,4,FALSE)</f>
        <v>10001110</v>
      </c>
      <c r="H109" s="2" t="str">
        <f t="shared" si="11"/>
        <v>0</v>
      </c>
      <c r="L109" s="97">
        <v>107</v>
      </c>
      <c r="M109" s="92" t="s">
        <v>1283</v>
      </c>
      <c r="N109" s="59">
        <f t="shared" si="14"/>
        <v>3</v>
      </c>
      <c r="O109" s="59">
        <f t="shared" si="15"/>
        <v>14</v>
      </c>
      <c r="P109" s="59">
        <f>VLOOKUP(O109,'b3'!$A$3:$D$136,4,FALSE)</f>
        <v>17</v>
      </c>
      <c r="Q109" s="59" t="str">
        <f t="shared" si="12"/>
        <v>00010001</v>
      </c>
      <c r="R109" s="110" t="str">
        <f t="shared" si="13"/>
        <v>0</v>
      </c>
    </row>
    <row r="110" spans="3:18" x14ac:dyDescent="0.7">
      <c r="C110" s="2">
        <v>108</v>
      </c>
      <c r="D110" s="2" t="s">
        <v>161</v>
      </c>
      <c r="E110" s="2">
        <f t="shared" si="9"/>
        <v>4</v>
      </c>
      <c r="F110" s="2">
        <f t="shared" si="10"/>
        <v>14</v>
      </c>
      <c r="G110" s="3" t="str">
        <f>VLOOKUP(F110,'b3'!$C$3:$F$28,4,FALSE)</f>
        <v>10001110</v>
      </c>
      <c r="H110" s="2" t="str">
        <f t="shared" si="11"/>
        <v>0</v>
      </c>
      <c r="L110" s="97">
        <v>108</v>
      </c>
      <c r="M110" s="92" t="s">
        <v>1282</v>
      </c>
      <c r="N110" s="59">
        <f t="shared" si="14"/>
        <v>4</v>
      </c>
      <c r="O110" s="59">
        <f t="shared" si="15"/>
        <v>14</v>
      </c>
      <c r="P110" s="59">
        <f>VLOOKUP(O110,'b3'!$A$3:$D$136,4,FALSE)</f>
        <v>17</v>
      </c>
      <c r="Q110" s="59" t="str">
        <f t="shared" si="12"/>
        <v>00010001</v>
      </c>
      <c r="R110" s="110" t="str">
        <f t="shared" si="13"/>
        <v>1</v>
      </c>
    </row>
    <row r="111" spans="3:18" x14ac:dyDescent="0.7">
      <c r="C111" s="2">
        <v>109</v>
      </c>
      <c r="D111" s="2" t="s">
        <v>150</v>
      </c>
      <c r="E111" s="2">
        <f t="shared" si="9"/>
        <v>5</v>
      </c>
      <c r="F111" s="2">
        <f t="shared" si="10"/>
        <v>14</v>
      </c>
      <c r="G111" s="3" t="str">
        <f>VLOOKUP(F111,'b3'!$C$3:$F$28,4,FALSE)</f>
        <v>10001110</v>
      </c>
      <c r="H111" s="2" t="str">
        <f t="shared" si="11"/>
        <v>1</v>
      </c>
      <c r="L111" s="97">
        <v>109</v>
      </c>
      <c r="M111" s="92" t="s">
        <v>1311</v>
      </c>
      <c r="N111" s="59">
        <f t="shared" si="14"/>
        <v>5</v>
      </c>
      <c r="O111" s="59">
        <f t="shared" si="15"/>
        <v>14</v>
      </c>
      <c r="P111" s="59">
        <f>VLOOKUP(O111,'b3'!$A$3:$D$136,4,FALSE)</f>
        <v>17</v>
      </c>
      <c r="Q111" s="59" t="str">
        <f t="shared" si="12"/>
        <v>00010001</v>
      </c>
      <c r="R111" s="110" t="str">
        <f t="shared" si="13"/>
        <v>0</v>
      </c>
    </row>
    <row r="112" spans="3:18" x14ac:dyDescent="0.7">
      <c r="C112" s="2">
        <v>110</v>
      </c>
      <c r="D112" s="2" t="s">
        <v>149</v>
      </c>
      <c r="E112" s="2">
        <f t="shared" si="9"/>
        <v>6</v>
      </c>
      <c r="F112" s="2">
        <f t="shared" si="10"/>
        <v>14</v>
      </c>
      <c r="G112" s="3" t="str">
        <f>VLOOKUP(F112,'b3'!$C$3:$F$28,4,FALSE)</f>
        <v>10001110</v>
      </c>
      <c r="H112" s="2" t="str">
        <f t="shared" si="11"/>
        <v>1</v>
      </c>
      <c r="L112" s="97">
        <v>110</v>
      </c>
      <c r="M112" s="92" t="s">
        <v>1310</v>
      </c>
      <c r="N112" s="59">
        <f t="shared" si="14"/>
        <v>6</v>
      </c>
      <c r="O112" s="59">
        <f t="shared" si="15"/>
        <v>14</v>
      </c>
      <c r="P112" s="59">
        <f>VLOOKUP(O112,'b3'!$A$3:$D$136,4,FALSE)</f>
        <v>17</v>
      </c>
      <c r="Q112" s="59" t="str">
        <f t="shared" si="12"/>
        <v>00010001</v>
      </c>
      <c r="R112" s="110" t="str">
        <f t="shared" si="13"/>
        <v>0</v>
      </c>
    </row>
    <row r="113" spans="3:18" x14ac:dyDescent="0.7">
      <c r="C113" s="2">
        <v>111</v>
      </c>
      <c r="D113" s="2" t="s">
        <v>138</v>
      </c>
      <c r="E113" s="2">
        <f t="shared" si="9"/>
        <v>7</v>
      </c>
      <c r="F113" s="2">
        <f t="shared" si="10"/>
        <v>14</v>
      </c>
      <c r="G113" s="3" t="str">
        <f>VLOOKUP(F113,'b3'!$C$3:$F$28,4,FALSE)</f>
        <v>10001110</v>
      </c>
      <c r="H113" s="2" t="str">
        <f t="shared" si="11"/>
        <v>1</v>
      </c>
      <c r="L113" s="97">
        <v>111</v>
      </c>
      <c r="M113" s="92" t="s">
        <v>1339</v>
      </c>
      <c r="N113" s="59">
        <f t="shared" si="14"/>
        <v>7</v>
      </c>
      <c r="O113" s="59">
        <f t="shared" si="15"/>
        <v>14</v>
      </c>
      <c r="P113" s="59">
        <f>VLOOKUP(O113,'b3'!$A$3:$D$136,4,FALSE)</f>
        <v>17</v>
      </c>
      <c r="Q113" s="59" t="str">
        <f t="shared" si="12"/>
        <v>00010001</v>
      </c>
      <c r="R113" s="110" t="str">
        <f t="shared" si="13"/>
        <v>0</v>
      </c>
    </row>
    <row r="114" spans="3:18" x14ac:dyDescent="0.7">
      <c r="C114" s="2">
        <v>112</v>
      </c>
      <c r="D114" s="2" t="s">
        <v>137</v>
      </c>
      <c r="E114" s="2">
        <f t="shared" si="9"/>
        <v>8</v>
      </c>
      <c r="F114" s="2">
        <f t="shared" si="10"/>
        <v>14</v>
      </c>
      <c r="G114" s="3" t="str">
        <f>VLOOKUP(F114,'b3'!$C$3:$F$28,4,FALSE)</f>
        <v>10001110</v>
      </c>
      <c r="H114" s="2" t="str">
        <f t="shared" si="11"/>
        <v>0</v>
      </c>
      <c r="L114" s="97">
        <v>112</v>
      </c>
      <c r="M114" s="92" t="s">
        <v>1338</v>
      </c>
      <c r="N114" s="59">
        <f t="shared" si="14"/>
        <v>8</v>
      </c>
      <c r="O114" s="59">
        <f t="shared" si="15"/>
        <v>14</v>
      </c>
      <c r="P114" s="59">
        <f>VLOOKUP(O114,'b3'!$A$3:$D$136,4,FALSE)</f>
        <v>17</v>
      </c>
      <c r="Q114" s="59" t="str">
        <f t="shared" si="12"/>
        <v>00010001</v>
      </c>
      <c r="R114" s="110" t="str">
        <f t="shared" si="13"/>
        <v>1</v>
      </c>
    </row>
    <row r="115" spans="3:18" x14ac:dyDescent="0.7">
      <c r="C115" s="2">
        <v>113</v>
      </c>
      <c r="D115" s="2" t="s">
        <v>126</v>
      </c>
      <c r="E115" s="2">
        <f t="shared" si="9"/>
        <v>1</v>
      </c>
      <c r="F115" s="2">
        <f t="shared" si="10"/>
        <v>15</v>
      </c>
      <c r="G115" s="3" t="str">
        <f>VLOOKUP(F115,'b3'!$C$3:$F$28,4,FALSE)</f>
        <v>00111000</v>
      </c>
      <c r="H115" s="2" t="str">
        <f t="shared" si="11"/>
        <v>0</v>
      </c>
      <c r="L115" s="97">
        <v>113</v>
      </c>
      <c r="M115" s="92" t="s">
        <v>1337</v>
      </c>
      <c r="N115" s="59">
        <f t="shared" si="14"/>
        <v>1</v>
      </c>
      <c r="O115" s="59">
        <f t="shared" si="15"/>
        <v>15</v>
      </c>
      <c r="P115" s="59">
        <f>VLOOKUP(O115,'b3'!$A$3:$D$136,4,FALSE)</f>
        <v>236</v>
      </c>
      <c r="Q115" s="59" t="str">
        <f t="shared" si="12"/>
        <v>11101100</v>
      </c>
      <c r="R115" s="110" t="str">
        <f t="shared" si="13"/>
        <v>1</v>
      </c>
    </row>
    <row r="116" spans="3:18" x14ac:dyDescent="0.7">
      <c r="C116" s="2">
        <v>114</v>
      </c>
      <c r="D116" s="2" t="s">
        <v>125</v>
      </c>
      <c r="E116" s="2">
        <f t="shared" si="9"/>
        <v>2</v>
      </c>
      <c r="F116" s="2">
        <f t="shared" si="10"/>
        <v>15</v>
      </c>
      <c r="G116" s="3" t="str">
        <f>VLOOKUP(F116,'b3'!$C$3:$F$28,4,FALSE)</f>
        <v>00111000</v>
      </c>
      <c r="H116" s="2" t="str">
        <f t="shared" si="11"/>
        <v>0</v>
      </c>
      <c r="L116" s="97">
        <v>114</v>
      </c>
      <c r="M116" s="92" t="s">
        <v>1336</v>
      </c>
      <c r="N116" s="59">
        <f t="shared" si="14"/>
        <v>2</v>
      </c>
      <c r="O116" s="59">
        <f t="shared" si="15"/>
        <v>15</v>
      </c>
      <c r="P116" s="59">
        <f>VLOOKUP(O116,'b3'!$A$3:$D$136,4,FALSE)</f>
        <v>236</v>
      </c>
      <c r="Q116" s="59" t="str">
        <f t="shared" si="12"/>
        <v>11101100</v>
      </c>
      <c r="R116" s="110" t="str">
        <f t="shared" si="13"/>
        <v>1</v>
      </c>
    </row>
    <row r="117" spans="3:18" x14ac:dyDescent="0.7">
      <c r="C117" s="2">
        <v>115</v>
      </c>
      <c r="D117" s="2" t="s">
        <v>106</v>
      </c>
      <c r="E117" s="2">
        <f t="shared" si="9"/>
        <v>3</v>
      </c>
      <c r="F117" s="2">
        <f t="shared" si="10"/>
        <v>15</v>
      </c>
      <c r="G117" s="3" t="str">
        <f>VLOOKUP(F117,'b3'!$C$3:$F$28,4,FALSE)</f>
        <v>00111000</v>
      </c>
      <c r="H117" s="2" t="str">
        <f t="shared" si="11"/>
        <v>1</v>
      </c>
      <c r="L117" s="97">
        <v>115</v>
      </c>
      <c r="M117" s="92" t="s">
        <v>1309</v>
      </c>
      <c r="N117" s="59">
        <f t="shared" si="14"/>
        <v>3</v>
      </c>
      <c r="O117" s="59">
        <f t="shared" si="15"/>
        <v>15</v>
      </c>
      <c r="P117" s="59">
        <f>VLOOKUP(O117,'b3'!$A$3:$D$136,4,FALSE)</f>
        <v>236</v>
      </c>
      <c r="Q117" s="59" t="str">
        <f t="shared" si="12"/>
        <v>11101100</v>
      </c>
      <c r="R117" s="110" t="str">
        <f t="shared" si="13"/>
        <v>1</v>
      </c>
    </row>
    <row r="118" spans="3:18" x14ac:dyDescent="0.7">
      <c r="C118" s="2">
        <v>116</v>
      </c>
      <c r="D118" s="2" t="s">
        <v>105</v>
      </c>
      <c r="E118" s="2">
        <f t="shared" si="9"/>
        <v>4</v>
      </c>
      <c r="F118" s="2">
        <f t="shared" si="10"/>
        <v>15</v>
      </c>
      <c r="G118" s="3" t="str">
        <f>VLOOKUP(F118,'b3'!$C$3:$F$28,4,FALSE)</f>
        <v>00111000</v>
      </c>
      <c r="H118" s="2" t="str">
        <f t="shared" si="11"/>
        <v>1</v>
      </c>
      <c r="L118" s="97">
        <v>116</v>
      </c>
      <c r="M118" s="92" t="s">
        <v>1308</v>
      </c>
      <c r="N118" s="59">
        <f t="shared" si="14"/>
        <v>4</v>
      </c>
      <c r="O118" s="59">
        <f t="shared" si="15"/>
        <v>15</v>
      </c>
      <c r="P118" s="59">
        <f>VLOOKUP(O118,'b3'!$A$3:$D$136,4,FALSE)</f>
        <v>236</v>
      </c>
      <c r="Q118" s="59" t="str">
        <f t="shared" si="12"/>
        <v>11101100</v>
      </c>
      <c r="R118" s="110" t="str">
        <f t="shared" si="13"/>
        <v>0</v>
      </c>
    </row>
    <row r="119" spans="3:18" x14ac:dyDescent="0.7">
      <c r="C119" s="2">
        <v>117</v>
      </c>
      <c r="D119" s="2" t="s">
        <v>86</v>
      </c>
      <c r="E119" s="2">
        <f t="shared" si="9"/>
        <v>5</v>
      </c>
      <c r="F119" s="2">
        <f t="shared" si="10"/>
        <v>15</v>
      </c>
      <c r="G119" s="3" t="str">
        <f>VLOOKUP(F119,'b3'!$C$3:$F$28,4,FALSE)</f>
        <v>00111000</v>
      </c>
      <c r="H119" s="2" t="str">
        <f t="shared" si="11"/>
        <v>1</v>
      </c>
      <c r="L119" s="97">
        <v>117</v>
      </c>
      <c r="M119" s="92" t="s">
        <v>1281</v>
      </c>
      <c r="N119" s="59">
        <f t="shared" si="14"/>
        <v>5</v>
      </c>
      <c r="O119" s="59">
        <f t="shared" si="15"/>
        <v>15</v>
      </c>
      <c r="P119" s="59">
        <f>VLOOKUP(O119,'b3'!$A$3:$D$136,4,FALSE)</f>
        <v>236</v>
      </c>
      <c r="Q119" s="59" t="str">
        <f t="shared" si="12"/>
        <v>11101100</v>
      </c>
      <c r="R119" s="110" t="str">
        <f t="shared" si="13"/>
        <v>1</v>
      </c>
    </row>
    <row r="120" spans="3:18" x14ac:dyDescent="0.7">
      <c r="C120" s="2">
        <v>118</v>
      </c>
      <c r="D120" s="2" t="s">
        <v>85</v>
      </c>
      <c r="E120" s="2">
        <f t="shared" si="9"/>
        <v>6</v>
      </c>
      <c r="F120" s="2">
        <f t="shared" si="10"/>
        <v>15</v>
      </c>
      <c r="G120" s="3" t="str">
        <f>VLOOKUP(F120,'b3'!$C$3:$F$28,4,FALSE)</f>
        <v>00111000</v>
      </c>
      <c r="H120" s="2" t="str">
        <f t="shared" si="11"/>
        <v>0</v>
      </c>
      <c r="L120" s="97">
        <v>118</v>
      </c>
      <c r="M120" s="92" t="s">
        <v>1280</v>
      </c>
      <c r="N120" s="59">
        <f t="shared" si="14"/>
        <v>6</v>
      </c>
      <c r="O120" s="59">
        <f t="shared" si="15"/>
        <v>15</v>
      </c>
      <c r="P120" s="59">
        <f>VLOOKUP(O120,'b3'!$A$3:$D$136,4,FALSE)</f>
        <v>236</v>
      </c>
      <c r="Q120" s="59" t="str">
        <f t="shared" si="12"/>
        <v>11101100</v>
      </c>
      <c r="R120" s="110" t="str">
        <f t="shared" si="13"/>
        <v>1</v>
      </c>
    </row>
    <row r="121" spans="3:18" x14ac:dyDescent="0.7">
      <c r="C121" s="2">
        <v>119</v>
      </c>
      <c r="D121" s="2" t="s">
        <v>66</v>
      </c>
      <c r="E121" s="2">
        <f t="shared" si="9"/>
        <v>7</v>
      </c>
      <c r="F121" s="2">
        <f t="shared" si="10"/>
        <v>15</v>
      </c>
      <c r="G121" s="3" t="str">
        <f>VLOOKUP(F121,'b3'!$C$3:$F$28,4,FALSE)</f>
        <v>00111000</v>
      </c>
      <c r="H121" s="2" t="str">
        <f t="shared" si="11"/>
        <v>0</v>
      </c>
      <c r="L121" s="97">
        <v>119</v>
      </c>
      <c r="M121" s="92" t="s">
        <v>1253</v>
      </c>
      <c r="N121" s="59">
        <f t="shared" si="14"/>
        <v>7</v>
      </c>
      <c r="O121" s="59">
        <f t="shared" si="15"/>
        <v>15</v>
      </c>
      <c r="P121" s="59">
        <f>VLOOKUP(O121,'b3'!$A$3:$D$136,4,FALSE)</f>
        <v>236</v>
      </c>
      <c r="Q121" s="59" t="str">
        <f t="shared" si="12"/>
        <v>11101100</v>
      </c>
      <c r="R121" s="110" t="str">
        <f t="shared" si="13"/>
        <v>0</v>
      </c>
    </row>
    <row r="122" spans="3:18" x14ac:dyDescent="0.7">
      <c r="C122" s="2">
        <v>120</v>
      </c>
      <c r="D122" s="2" t="s">
        <v>65</v>
      </c>
      <c r="E122" s="2">
        <f t="shared" si="9"/>
        <v>8</v>
      </c>
      <c r="F122" s="2">
        <f t="shared" si="10"/>
        <v>15</v>
      </c>
      <c r="G122" s="3" t="str">
        <f>VLOOKUP(F122,'b3'!$C$3:$F$28,4,FALSE)</f>
        <v>00111000</v>
      </c>
      <c r="H122" s="2" t="str">
        <f t="shared" si="11"/>
        <v>0</v>
      </c>
      <c r="L122" s="97">
        <v>120</v>
      </c>
      <c r="M122" s="92" t="s">
        <v>1252</v>
      </c>
      <c r="N122" s="59">
        <f t="shared" si="14"/>
        <v>8</v>
      </c>
      <c r="O122" s="59">
        <f t="shared" si="15"/>
        <v>15</v>
      </c>
      <c r="P122" s="59">
        <f>VLOOKUP(O122,'b3'!$A$3:$D$136,4,FALSE)</f>
        <v>236</v>
      </c>
      <c r="Q122" s="59" t="str">
        <f t="shared" si="12"/>
        <v>11101100</v>
      </c>
      <c r="R122" s="110" t="str">
        <f t="shared" si="13"/>
        <v>0</v>
      </c>
    </row>
    <row r="123" spans="3:18" x14ac:dyDescent="0.7">
      <c r="C123" s="2">
        <v>121</v>
      </c>
      <c r="D123" s="2" t="s">
        <v>54</v>
      </c>
      <c r="E123" s="2">
        <f t="shared" si="9"/>
        <v>1</v>
      </c>
      <c r="F123" s="2">
        <f t="shared" si="10"/>
        <v>16</v>
      </c>
      <c r="G123" s="3" t="str">
        <f>VLOOKUP(F123,'b3'!$C$3:$F$28,4,FALSE)</f>
        <v>00011000</v>
      </c>
      <c r="H123" s="2" t="str">
        <f t="shared" si="11"/>
        <v>0</v>
      </c>
      <c r="L123" s="97">
        <v>121</v>
      </c>
      <c r="M123" s="92" t="s">
        <v>1102</v>
      </c>
      <c r="N123" s="59">
        <f t="shared" si="14"/>
        <v>1</v>
      </c>
      <c r="O123" s="59">
        <f t="shared" si="15"/>
        <v>16</v>
      </c>
      <c r="P123" s="59">
        <f>VLOOKUP(O123,'b3'!$A$3:$D$136,4,FALSE)</f>
        <v>236</v>
      </c>
      <c r="Q123" s="59" t="str">
        <f t="shared" si="12"/>
        <v>11101100</v>
      </c>
      <c r="R123" s="110" t="str">
        <f t="shared" si="13"/>
        <v>1</v>
      </c>
    </row>
    <row r="124" spans="3:18" x14ac:dyDescent="0.7">
      <c r="C124" s="2">
        <v>122</v>
      </c>
      <c r="D124" s="2" t="s">
        <v>53</v>
      </c>
      <c r="E124" s="2">
        <f t="shared" si="9"/>
        <v>2</v>
      </c>
      <c r="F124" s="2">
        <f t="shared" si="10"/>
        <v>16</v>
      </c>
      <c r="G124" s="3" t="str">
        <f>VLOOKUP(F124,'b3'!$C$3:$F$28,4,FALSE)</f>
        <v>00011000</v>
      </c>
      <c r="H124" s="2" t="str">
        <f t="shared" si="11"/>
        <v>0</v>
      </c>
      <c r="L124" s="97">
        <v>122</v>
      </c>
      <c r="M124" s="92" t="s">
        <v>1101</v>
      </c>
      <c r="N124" s="59">
        <f t="shared" si="14"/>
        <v>2</v>
      </c>
      <c r="O124" s="59">
        <f t="shared" si="15"/>
        <v>16</v>
      </c>
      <c r="P124" s="59">
        <f>VLOOKUP(O124,'b3'!$A$3:$D$136,4,FALSE)</f>
        <v>236</v>
      </c>
      <c r="Q124" s="59" t="str">
        <f t="shared" si="12"/>
        <v>11101100</v>
      </c>
      <c r="R124" s="110" t="str">
        <f t="shared" si="13"/>
        <v>1</v>
      </c>
    </row>
    <row r="125" spans="3:18" x14ac:dyDescent="0.7">
      <c r="C125" s="2">
        <v>123</v>
      </c>
      <c r="D125" s="2" t="s">
        <v>50</v>
      </c>
      <c r="E125" s="2">
        <f t="shared" si="9"/>
        <v>3</v>
      </c>
      <c r="F125" s="2">
        <f t="shared" si="10"/>
        <v>16</v>
      </c>
      <c r="G125" s="3" t="str">
        <f>VLOOKUP(F125,'b3'!$C$3:$F$28,4,FALSE)</f>
        <v>00011000</v>
      </c>
      <c r="H125" s="2" t="str">
        <f t="shared" si="11"/>
        <v>0</v>
      </c>
      <c r="L125" s="97">
        <v>123</v>
      </c>
      <c r="M125" s="92" t="s">
        <v>1066</v>
      </c>
      <c r="N125" s="59">
        <f t="shared" si="14"/>
        <v>3</v>
      </c>
      <c r="O125" s="59">
        <f t="shared" si="15"/>
        <v>16</v>
      </c>
      <c r="P125" s="59">
        <f>VLOOKUP(O125,'b3'!$A$3:$D$136,4,FALSE)</f>
        <v>236</v>
      </c>
      <c r="Q125" s="59" t="str">
        <f t="shared" si="12"/>
        <v>11101100</v>
      </c>
      <c r="R125" s="110" t="str">
        <f t="shared" si="13"/>
        <v>1</v>
      </c>
    </row>
    <row r="126" spans="3:18" x14ac:dyDescent="0.7">
      <c r="C126" s="2">
        <v>124</v>
      </c>
      <c r="D126" s="2" t="s">
        <v>49</v>
      </c>
      <c r="E126" s="2">
        <f t="shared" si="9"/>
        <v>4</v>
      </c>
      <c r="F126" s="2">
        <f t="shared" si="10"/>
        <v>16</v>
      </c>
      <c r="G126" s="3" t="str">
        <f>VLOOKUP(F126,'b3'!$C$3:$F$28,4,FALSE)</f>
        <v>00011000</v>
      </c>
      <c r="H126" s="2" t="str">
        <f t="shared" si="11"/>
        <v>1</v>
      </c>
      <c r="L126" s="97">
        <v>124</v>
      </c>
      <c r="M126" s="92" t="s">
        <v>1065</v>
      </c>
      <c r="N126" s="59">
        <f t="shared" si="14"/>
        <v>4</v>
      </c>
      <c r="O126" s="59">
        <f t="shared" si="15"/>
        <v>16</v>
      </c>
      <c r="P126" s="59">
        <f>VLOOKUP(O126,'b3'!$A$3:$D$136,4,FALSE)</f>
        <v>236</v>
      </c>
      <c r="Q126" s="59" t="str">
        <f t="shared" si="12"/>
        <v>11101100</v>
      </c>
      <c r="R126" s="110" t="str">
        <f t="shared" si="13"/>
        <v>0</v>
      </c>
    </row>
    <row r="127" spans="3:18" x14ac:dyDescent="0.7">
      <c r="C127" s="2">
        <v>125</v>
      </c>
      <c r="D127" s="2" t="s">
        <v>46</v>
      </c>
      <c r="E127" s="2">
        <f t="shared" si="9"/>
        <v>5</v>
      </c>
      <c r="F127" s="2">
        <f t="shared" si="10"/>
        <v>16</v>
      </c>
      <c r="G127" s="3" t="str">
        <f>VLOOKUP(F127,'b3'!$C$3:$F$28,4,FALSE)</f>
        <v>00011000</v>
      </c>
      <c r="H127" s="2" t="str">
        <f t="shared" si="11"/>
        <v>1</v>
      </c>
      <c r="L127" s="97">
        <v>125</v>
      </c>
      <c r="M127" s="92" t="s">
        <v>1030</v>
      </c>
      <c r="N127" s="59">
        <f t="shared" si="14"/>
        <v>5</v>
      </c>
      <c r="O127" s="59">
        <f t="shared" si="15"/>
        <v>16</v>
      </c>
      <c r="P127" s="59">
        <f>VLOOKUP(O127,'b3'!$A$3:$D$136,4,FALSE)</f>
        <v>236</v>
      </c>
      <c r="Q127" s="59" t="str">
        <f t="shared" si="12"/>
        <v>11101100</v>
      </c>
      <c r="R127" s="110" t="str">
        <f t="shared" si="13"/>
        <v>1</v>
      </c>
    </row>
    <row r="128" spans="3:18" x14ac:dyDescent="0.7">
      <c r="C128" s="2">
        <v>126</v>
      </c>
      <c r="D128" s="2" t="s">
        <v>45</v>
      </c>
      <c r="E128" s="2">
        <f t="shared" si="9"/>
        <v>6</v>
      </c>
      <c r="F128" s="2">
        <f t="shared" si="10"/>
        <v>16</v>
      </c>
      <c r="G128" s="3" t="str">
        <f>VLOOKUP(F128,'b3'!$C$3:$F$28,4,FALSE)</f>
        <v>00011000</v>
      </c>
      <c r="H128" s="2" t="str">
        <f t="shared" si="11"/>
        <v>0</v>
      </c>
      <c r="L128" s="97">
        <v>126</v>
      </c>
      <c r="M128" s="92" t="s">
        <v>1029</v>
      </c>
      <c r="N128" s="59">
        <f t="shared" si="14"/>
        <v>6</v>
      </c>
      <c r="O128" s="59">
        <f t="shared" si="15"/>
        <v>16</v>
      </c>
      <c r="P128" s="59">
        <f>VLOOKUP(O128,'b3'!$A$3:$D$136,4,FALSE)</f>
        <v>236</v>
      </c>
      <c r="Q128" s="59" t="str">
        <f t="shared" si="12"/>
        <v>11101100</v>
      </c>
      <c r="R128" s="110" t="str">
        <f t="shared" si="13"/>
        <v>1</v>
      </c>
    </row>
    <row r="129" spans="3:18" x14ac:dyDescent="0.7">
      <c r="C129" s="2">
        <v>127</v>
      </c>
      <c r="D129" s="2" t="s">
        <v>42</v>
      </c>
      <c r="E129" s="2">
        <f t="shared" si="9"/>
        <v>7</v>
      </c>
      <c r="F129" s="2">
        <f t="shared" si="10"/>
        <v>16</v>
      </c>
      <c r="G129" s="3" t="str">
        <f>VLOOKUP(F129,'b3'!$C$3:$F$28,4,FALSE)</f>
        <v>00011000</v>
      </c>
      <c r="H129" s="2" t="str">
        <f t="shared" si="11"/>
        <v>0</v>
      </c>
      <c r="L129" s="97">
        <v>127</v>
      </c>
      <c r="M129" s="92" t="s">
        <v>994</v>
      </c>
      <c r="N129" s="59">
        <f t="shared" si="14"/>
        <v>7</v>
      </c>
      <c r="O129" s="59">
        <f t="shared" si="15"/>
        <v>16</v>
      </c>
      <c r="P129" s="59">
        <f>VLOOKUP(O129,'b3'!$A$3:$D$136,4,FALSE)</f>
        <v>236</v>
      </c>
      <c r="Q129" s="59" t="str">
        <f t="shared" si="12"/>
        <v>11101100</v>
      </c>
      <c r="R129" s="110" t="str">
        <f t="shared" si="13"/>
        <v>0</v>
      </c>
    </row>
    <row r="130" spans="3:18" x14ac:dyDescent="0.7">
      <c r="C130" s="2">
        <v>128</v>
      </c>
      <c r="D130" s="2" t="s">
        <v>41</v>
      </c>
      <c r="E130" s="2">
        <f t="shared" si="9"/>
        <v>8</v>
      </c>
      <c r="F130" s="2">
        <f t="shared" si="10"/>
        <v>16</v>
      </c>
      <c r="G130" s="3" t="str">
        <f>VLOOKUP(F130,'b3'!$C$3:$F$28,4,FALSE)</f>
        <v>00011000</v>
      </c>
      <c r="H130" s="2" t="str">
        <f t="shared" si="11"/>
        <v>0</v>
      </c>
      <c r="L130" s="97">
        <v>128</v>
      </c>
      <c r="M130" s="92" t="s">
        <v>993</v>
      </c>
      <c r="N130" s="59">
        <f t="shared" si="14"/>
        <v>8</v>
      </c>
      <c r="O130" s="59">
        <f t="shared" si="15"/>
        <v>16</v>
      </c>
      <c r="P130" s="59">
        <f>VLOOKUP(O130,'b3'!$A$3:$D$136,4,FALSE)</f>
        <v>236</v>
      </c>
      <c r="Q130" s="59" t="str">
        <f t="shared" si="12"/>
        <v>11101100</v>
      </c>
      <c r="R130" s="110" t="str">
        <f t="shared" si="13"/>
        <v>0</v>
      </c>
    </row>
    <row r="131" spans="3:18" x14ac:dyDescent="0.7">
      <c r="C131" s="2">
        <v>129</v>
      </c>
      <c r="D131" s="2" t="s">
        <v>38</v>
      </c>
      <c r="E131" s="2">
        <f t="shared" si="9"/>
        <v>1</v>
      </c>
      <c r="F131" s="2">
        <f t="shared" si="10"/>
        <v>17</v>
      </c>
      <c r="G131" s="3" t="str">
        <f>VLOOKUP(F131,'b3'!$C$3:$F$28,4,FALSE)</f>
        <v>10100000</v>
      </c>
      <c r="H131" s="2" t="str">
        <f t="shared" si="11"/>
        <v>1</v>
      </c>
      <c r="L131" s="97">
        <v>129</v>
      </c>
      <c r="M131" s="92" t="s">
        <v>958</v>
      </c>
      <c r="N131" s="59">
        <f t="shared" si="14"/>
        <v>1</v>
      </c>
      <c r="O131" s="59">
        <f t="shared" si="15"/>
        <v>17</v>
      </c>
      <c r="P131" s="59">
        <f>VLOOKUP(O131,'b3'!$A$3:$D$136,4,FALSE)</f>
        <v>46</v>
      </c>
      <c r="Q131" s="59" t="str">
        <f t="shared" si="12"/>
        <v>00101110</v>
      </c>
      <c r="R131" s="110" t="str">
        <f t="shared" si="13"/>
        <v>0</v>
      </c>
    </row>
    <row r="132" spans="3:18" x14ac:dyDescent="0.7">
      <c r="C132" s="2">
        <v>130</v>
      </c>
      <c r="D132" s="2" t="s">
        <v>37</v>
      </c>
      <c r="E132" s="2">
        <f t="shared" ref="E132:E195" si="16">IF(MOD(C132,8)=0,8,MOD(C132,8))</f>
        <v>2</v>
      </c>
      <c r="F132" s="2">
        <f t="shared" ref="F132:F195" si="17">ROUNDDOWN((C132-1)/8,0)+1</f>
        <v>17</v>
      </c>
      <c r="G132" s="3" t="str">
        <f>VLOOKUP(F132,'b3'!$C$3:$F$28,4,FALSE)</f>
        <v>10100000</v>
      </c>
      <c r="H132" s="2" t="str">
        <f t="shared" ref="H132:H195" si="18">MID(G132,E132,1)</f>
        <v>0</v>
      </c>
      <c r="L132" s="97">
        <v>130</v>
      </c>
      <c r="M132" s="92" t="s">
        <v>957</v>
      </c>
      <c r="N132" s="59">
        <f t="shared" si="14"/>
        <v>2</v>
      </c>
      <c r="O132" s="59">
        <f t="shared" si="15"/>
        <v>17</v>
      </c>
      <c r="P132" s="59">
        <f>VLOOKUP(O132,'b3'!$A$3:$D$136,4,FALSE)</f>
        <v>46</v>
      </c>
      <c r="Q132" s="59" t="str">
        <f t="shared" ref="Q132:Q195" si="19">DEC2BIN(P132,8)</f>
        <v>00101110</v>
      </c>
      <c r="R132" s="110" t="str">
        <f t="shared" ref="R132:R195" si="20">MID(Q132,N132,1)</f>
        <v>0</v>
      </c>
    </row>
    <row r="133" spans="3:18" x14ac:dyDescent="0.7">
      <c r="C133" s="2">
        <v>131</v>
      </c>
      <c r="D133" s="2" t="s">
        <v>34</v>
      </c>
      <c r="E133" s="2">
        <f t="shared" si="16"/>
        <v>3</v>
      </c>
      <c r="F133" s="2">
        <f t="shared" si="17"/>
        <v>17</v>
      </c>
      <c r="G133" s="3" t="str">
        <f>VLOOKUP(F133,'b3'!$C$3:$F$28,4,FALSE)</f>
        <v>10100000</v>
      </c>
      <c r="H133" s="2" t="str">
        <f t="shared" si="18"/>
        <v>1</v>
      </c>
      <c r="L133" s="97">
        <v>131</v>
      </c>
      <c r="M133" s="92" t="s">
        <v>922</v>
      </c>
      <c r="N133" s="59">
        <f t="shared" si="14"/>
        <v>3</v>
      </c>
      <c r="O133" s="59">
        <f t="shared" si="15"/>
        <v>17</v>
      </c>
      <c r="P133" s="59">
        <f>VLOOKUP(O133,'b3'!$A$3:$D$136,4,FALSE)</f>
        <v>46</v>
      </c>
      <c r="Q133" s="59" t="str">
        <f t="shared" si="19"/>
        <v>00101110</v>
      </c>
      <c r="R133" s="110" t="str">
        <f t="shared" si="20"/>
        <v>1</v>
      </c>
    </row>
    <row r="134" spans="3:18" x14ac:dyDescent="0.7">
      <c r="C134" s="2">
        <v>132</v>
      </c>
      <c r="D134" s="2" t="s">
        <v>33</v>
      </c>
      <c r="E134" s="2">
        <f t="shared" si="16"/>
        <v>4</v>
      </c>
      <c r="F134" s="2">
        <f t="shared" si="17"/>
        <v>17</v>
      </c>
      <c r="G134" s="3" t="str">
        <f>VLOOKUP(F134,'b3'!$C$3:$F$28,4,FALSE)</f>
        <v>10100000</v>
      </c>
      <c r="H134" s="2" t="str">
        <f t="shared" si="18"/>
        <v>0</v>
      </c>
      <c r="L134" s="97">
        <v>132</v>
      </c>
      <c r="M134" s="92" t="s">
        <v>921</v>
      </c>
      <c r="N134" s="59">
        <f t="shared" si="14"/>
        <v>4</v>
      </c>
      <c r="O134" s="59">
        <f t="shared" si="15"/>
        <v>17</v>
      </c>
      <c r="P134" s="59">
        <f>VLOOKUP(O134,'b3'!$A$3:$D$136,4,FALSE)</f>
        <v>46</v>
      </c>
      <c r="Q134" s="59" t="str">
        <f t="shared" si="19"/>
        <v>00101110</v>
      </c>
      <c r="R134" s="110" t="str">
        <f t="shared" si="20"/>
        <v>0</v>
      </c>
    </row>
    <row r="135" spans="3:18" x14ac:dyDescent="0.7">
      <c r="C135" s="2">
        <v>133</v>
      </c>
      <c r="D135" s="2" t="s">
        <v>30</v>
      </c>
      <c r="E135" s="2">
        <f t="shared" si="16"/>
        <v>5</v>
      </c>
      <c r="F135" s="2">
        <f t="shared" si="17"/>
        <v>17</v>
      </c>
      <c r="G135" s="3" t="str">
        <f>VLOOKUP(F135,'b3'!$C$3:$F$28,4,FALSE)</f>
        <v>10100000</v>
      </c>
      <c r="H135" s="2" t="str">
        <f t="shared" si="18"/>
        <v>0</v>
      </c>
      <c r="L135" s="97">
        <v>133</v>
      </c>
      <c r="M135" s="92" t="s">
        <v>886</v>
      </c>
      <c r="N135" s="59">
        <f t="shared" si="14"/>
        <v>5</v>
      </c>
      <c r="O135" s="59">
        <f t="shared" si="15"/>
        <v>17</v>
      </c>
      <c r="P135" s="59">
        <f>VLOOKUP(O135,'b3'!$A$3:$D$136,4,FALSE)</f>
        <v>46</v>
      </c>
      <c r="Q135" s="59" t="str">
        <f t="shared" si="19"/>
        <v>00101110</v>
      </c>
      <c r="R135" s="110" t="str">
        <f t="shared" si="20"/>
        <v>1</v>
      </c>
    </row>
    <row r="136" spans="3:18" x14ac:dyDescent="0.7">
      <c r="C136" s="2">
        <v>134</v>
      </c>
      <c r="D136" s="2" t="s">
        <v>29</v>
      </c>
      <c r="E136" s="2">
        <f t="shared" si="16"/>
        <v>6</v>
      </c>
      <c r="F136" s="2">
        <f t="shared" si="17"/>
        <v>17</v>
      </c>
      <c r="G136" s="3" t="str">
        <f>VLOOKUP(F136,'b3'!$C$3:$F$28,4,FALSE)</f>
        <v>10100000</v>
      </c>
      <c r="H136" s="2" t="str">
        <f t="shared" si="18"/>
        <v>0</v>
      </c>
      <c r="L136" s="97">
        <v>134</v>
      </c>
      <c r="M136" s="92" t="s">
        <v>885</v>
      </c>
      <c r="N136" s="59">
        <f t="shared" si="14"/>
        <v>6</v>
      </c>
      <c r="O136" s="59">
        <f t="shared" si="15"/>
        <v>17</v>
      </c>
      <c r="P136" s="59">
        <f>VLOOKUP(O136,'b3'!$A$3:$D$136,4,FALSE)</f>
        <v>46</v>
      </c>
      <c r="Q136" s="59" t="str">
        <f t="shared" si="19"/>
        <v>00101110</v>
      </c>
      <c r="R136" s="110" t="str">
        <f t="shared" si="20"/>
        <v>1</v>
      </c>
    </row>
    <row r="137" spans="3:18" x14ac:dyDescent="0.7">
      <c r="C137" s="2">
        <v>135</v>
      </c>
      <c r="D137" s="2" t="s">
        <v>26</v>
      </c>
      <c r="E137" s="2">
        <f t="shared" si="16"/>
        <v>7</v>
      </c>
      <c r="F137" s="2">
        <f t="shared" si="17"/>
        <v>17</v>
      </c>
      <c r="G137" s="3" t="str">
        <f>VLOOKUP(F137,'b3'!$C$3:$F$28,4,FALSE)</f>
        <v>10100000</v>
      </c>
      <c r="H137" s="2" t="str">
        <f t="shared" si="18"/>
        <v>0</v>
      </c>
      <c r="L137" s="97">
        <v>135</v>
      </c>
      <c r="M137" s="92" t="s">
        <v>850</v>
      </c>
      <c r="N137" s="59">
        <f t="shared" si="14"/>
        <v>7</v>
      </c>
      <c r="O137" s="59">
        <f t="shared" si="15"/>
        <v>17</v>
      </c>
      <c r="P137" s="59">
        <f>VLOOKUP(O137,'b3'!$A$3:$D$136,4,FALSE)</f>
        <v>46</v>
      </c>
      <c r="Q137" s="59" t="str">
        <f t="shared" si="19"/>
        <v>00101110</v>
      </c>
      <c r="R137" s="110" t="str">
        <f t="shared" si="20"/>
        <v>1</v>
      </c>
    </row>
    <row r="138" spans="3:18" x14ac:dyDescent="0.7">
      <c r="C138" s="2">
        <v>136</v>
      </c>
      <c r="D138" s="2" t="s">
        <v>25</v>
      </c>
      <c r="E138" s="2">
        <f t="shared" si="16"/>
        <v>8</v>
      </c>
      <c r="F138" s="2">
        <f t="shared" si="17"/>
        <v>17</v>
      </c>
      <c r="G138" s="3" t="str">
        <f>VLOOKUP(F138,'b3'!$C$3:$F$28,4,FALSE)</f>
        <v>10100000</v>
      </c>
      <c r="H138" s="2" t="str">
        <f t="shared" si="18"/>
        <v>0</v>
      </c>
      <c r="L138" s="97">
        <v>136</v>
      </c>
      <c r="M138" s="92" t="s">
        <v>849</v>
      </c>
      <c r="N138" s="59">
        <f t="shared" si="14"/>
        <v>8</v>
      </c>
      <c r="O138" s="59">
        <f t="shared" si="15"/>
        <v>17</v>
      </c>
      <c r="P138" s="59">
        <f>VLOOKUP(O138,'b3'!$A$3:$D$136,4,FALSE)</f>
        <v>46</v>
      </c>
      <c r="Q138" s="59" t="str">
        <f t="shared" si="19"/>
        <v>00101110</v>
      </c>
      <c r="R138" s="110" t="str">
        <f t="shared" si="20"/>
        <v>0</v>
      </c>
    </row>
    <row r="139" spans="3:18" x14ac:dyDescent="0.7">
      <c r="C139" s="2">
        <v>137</v>
      </c>
      <c r="D139" s="2" t="s">
        <v>24</v>
      </c>
      <c r="E139" s="2">
        <f t="shared" si="16"/>
        <v>1</v>
      </c>
      <c r="F139" s="2">
        <f t="shared" si="17"/>
        <v>18</v>
      </c>
      <c r="G139" s="3" t="str">
        <f>VLOOKUP(F139,'b3'!$C$3:$F$28,4,FALSE)</f>
        <v>11101100</v>
      </c>
      <c r="H139" s="2" t="str">
        <f t="shared" si="18"/>
        <v>1</v>
      </c>
      <c r="L139" s="97">
        <v>137</v>
      </c>
      <c r="M139" s="92" t="s">
        <v>814</v>
      </c>
      <c r="N139" s="59">
        <f t="shared" si="14"/>
        <v>1</v>
      </c>
      <c r="O139" s="59">
        <f t="shared" si="15"/>
        <v>18</v>
      </c>
      <c r="P139" s="59">
        <f>VLOOKUP(O139,'b3'!$A$3:$D$136,4,FALSE)</f>
        <v>236</v>
      </c>
      <c r="Q139" s="59" t="str">
        <f t="shared" si="19"/>
        <v>11101100</v>
      </c>
      <c r="R139" s="110" t="str">
        <f t="shared" si="20"/>
        <v>1</v>
      </c>
    </row>
    <row r="140" spans="3:18" x14ac:dyDescent="0.7">
      <c r="C140" s="2">
        <v>138</v>
      </c>
      <c r="D140" s="2" t="s">
        <v>23</v>
      </c>
      <c r="E140" s="2">
        <f t="shared" si="16"/>
        <v>2</v>
      </c>
      <c r="F140" s="2">
        <f t="shared" si="17"/>
        <v>18</v>
      </c>
      <c r="G140" s="3" t="str">
        <f>VLOOKUP(F140,'b3'!$C$3:$F$28,4,FALSE)</f>
        <v>11101100</v>
      </c>
      <c r="H140" s="2" t="str">
        <f t="shared" si="18"/>
        <v>1</v>
      </c>
      <c r="L140" s="97">
        <v>138</v>
      </c>
      <c r="M140" s="92" t="s">
        <v>813</v>
      </c>
      <c r="N140" s="59">
        <f t="shared" si="14"/>
        <v>2</v>
      </c>
      <c r="O140" s="59">
        <f t="shared" si="15"/>
        <v>18</v>
      </c>
      <c r="P140" s="59">
        <f>VLOOKUP(O140,'b3'!$A$3:$D$136,4,FALSE)</f>
        <v>236</v>
      </c>
      <c r="Q140" s="59" t="str">
        <f t="shared" si="19"/>
        <v>11101100</v>
      </c>
      <c r="R140" s="110" t="str">
        <f t="shared" si="20"/>
        <v>1</v>
      </c>
    </row>
    <row r="141" spans="3:18" x14ac:dyDescent="0.7">
      <c r="C141" s="2">
        <v>139</v>
      </c>
      <c r="D141" s="2" t="s">
        <v>28</v>
      </c>
      <c r="E141" s="2">
        <f t="shared" si="16"/>
        <v>3</v>
      </c>
      <c r="F141" s="2">
        <f t="shared" si="17"/>
        <v>18</v>
      </c>
      <c r="G141" s="3" t="str">
        <f>VLOOKUP(F141,'b3'!$C$3:$F$28,4,FALSE)</f>
        <v>11101100</v>
      </c>
      <c r="H141" s="2" t="str">
        <f t="shared" si="18"/>
        <v>1</v>
      </c>
      <c r="L141" s="97">
        <v>139</v>
      </c>
      <c r="M141" s="92" t="s">
        <v>778</v>
      </c>
      <c r="N141" s="59">
        <f t="shared" si="14"/>
        <v>3</v>
      </c>
      <c r="O141" s="59">
        <f t="shared" si="15"/>
        <v>18</v>
      </c>
      <c r="P141" s="59">
        <f>VLOOKUP(O141,'b3'!$A$3:$D$136,4,FALSE)</f>
        <v>236</v>
      </c>
      <c r="Q141" s="59" t="str">
        <f t="shared" si="19"/>
        <v>11101100</v>
      </c>
      <c r="R141" s="110" t="str">
        <f t="shared" si="20"/>
        <v>1</v>
      </c>
    </row>
    <row r="142" spans="3:18" x14ac:dyDescent="0.7">
      <c r="C142" s="2">
        <v>140</v>
      </c>
      <c r="D142" s="2" t="s">
        <v>27</v>
      </c>
      <c r="E142" s="2">
        <f t="shared" si="16"/>
        <v>4</v>
      </c>
      <c r="F142" s="2">
        <f t="shared" si="17"/>
        <v>18</v>
      </c>
      <c r="G142" s="3" t="str">
        <f>VLOOKUP(F142,'b3'!$C$3:$F$28,4,FALSE)</f>
        <v>11101100</v>
      </c>
      <c r="H142" s="2" t="str">
        <f t="shared" si="18"/>
        <v>0</v>
      </c>
      <c r="L142" s="97">
        <v>140</v>
      </c>
      <c r="M142" s="92" t="s">
        <v>777</v>
      </c>
      <c r="N142" s="59">
        <f t="shared" ref="N142:N205" si="21">IF(MOD(L142,8)=0,8,MOD(L142,8))</f>
        <v>4</v>
      </c>
      <c r="O142" s="59">
        <f t="shared" ref="O142:O205" si="22">ROUNDDOWN((L142-1)/8,0)+1</f>
        <v>18</v>
      </c>
      <c r="P142" s="59">
        <f>VLOOKUP(O142,'b3'!$A$3:$D$136,4,FALSE)</f>
        <v>236</v>
      </c>
      <c r="Q142" s="59" t="str">
        <f t="shared" si="19"/>
        <v>11101100</v>
      </c>
      <c r="R142" s="110" t="str">
        <f t="shared" si="20"/>
        <v>0</v>
      </c>
    </row>
    <row r="143" spans="3:18" x14ac:dyDescent="0.7">
      <c r="C143" s="2">
        <v>141</v>
      </c>
      <c r="D143" s="2" t="s">
        <v>32</v>
      </c>
      <c r="E143" s="2">
        <f t="shared" si="16"/>
        <v>5</v>
      </c>
      <c r="F143" s="2">
        <f t="shared" si="17"/>
        <v>18</v>
      </c>
      <c r="G143" s="3" t="str">
        <f>VLOOKUP(F143,'b3'!$C$3:$F$28,4,FALSE)</f>
        <v>11101100</v>
      </c>
      <c r="H143" s="2" t="str">
        <f t="shared" si="18"/>
        <v>1</v>
      </c>
      <c r="L143" s="97">
        <v>141</v>
      </c>
      <c r="M143" s="92" t="s">
        <v>759</v>
      </c>
      <c r="N143" s="59">
        <f t="shared" si="21"/>
        <v>5</v>
      </c>
      <c r="O143" s="59">
        <f t="shared" si="22"/>
        <v>18</v>
      </c>
      <c r="P143" s="59">
        <f>VLOOKUP(O143,'b3'!$A$3:$D$136,4,FALSE)</f>
        <v>236</v>
      </c>
      <c r="Q143" s="59" t="str">
        <f t="shared" si="19"/>
        <v>11101100</v>
      </c>
      <c r="R143" s="110" t="str">
        <f t="shared" si="20"/>
        <v>1</v>
      </c>
    </row>
    <row r="144" spans="3:18" x14ac:dyDescent="0.7">
      <c r="C144" s="2">
        <v>142</v>
      </c>
      <c r="D144" s="2" t="s">
        <v>31</v>
      </c>
      <c r="E144" s="2">
        <f t="shared" si="16"/>
        <v>6</v>
      </c>
      <c r="F144" s="2">
        <f t="shared" si="17"/>
        <v>18</v>
      </c>
      <c r="G144" s="3" t="str">
        <f>VLOOKUP(F144,'b3'!$C$3:$F$28,4,FALSE)</f>
        <v>11101100</v>
      </c>
      <c r="H144" s="2" t="str">
        <f t="shared" si="18"/>
        <v>1</v>
      </c>
      <c r="L144" s="97">
        <v>142</v>
      </c>
      <c r="M144" s="92" t="s">
        <v>758</v>
      </c>
      <c r="N144" s="59">
        <f t="shared" si="21"/>
        <v>6</v>
      </c>
      <c r="O144" s="59">
        <f t="shared" si="22"/>
        <v>18</v>
      </c>
      <c r="P144" s="59">
        <f>VLOOKUP(O144,'b3'!$A$3:$D$136,4,FALSE)</f>
        <v>236</v>
      </c>
      <c r="Q144" s="59" t="str">
        <f t="shared" si="19"/>
        <v>11101100</v>
      </c>
      <c r="R144" s="110" t="str">
        <f t="shared" si="20"/>
        <v>1</v>
      </c>
    </row>
    <row r="145" spans="3:18" x14ac:dyDescent="0.7">
      <c r="C145" s="2">
        <v>143</v>
      </c>
      <c r="D145" s="2" t="s">
        <v>36</v>
      </c>
      <c r="E145" s="2">
        <f t="shared" si="16"/>
        <v>7</v>
      </c>
      <c r="F145" s="2">
        <f t="shared" si="17"/>
        <v>18</v>
      </c>
      <c r="G145" s="3" t="str">
        <f>VLOOKUP(F145,'b3'!$C$3:$F$28,4,FALSE)</f>
        <v>11101100</v>
      </c>
      <c r="H145" s="2" t="str">
        <f t="shared" si="18"/>
        <v>0</v>
      </c>
      <c r="L145" s="97">
        <v>143</v>
      </c>
      <c r="M145" s="92" t="s">
        <v>723</v>
      </c>
      <c r="N145" s="59">
        <f t="shared" si="21"/>
        <v>7</v>
      </c>
      <c r="O145" s="59">
        <f t="shared" si="22"/>
        <v>18</v>
      </c>
      <c r="P145" s="59">
        <f>VLOOKUP(O145,'b3'!$A$3:$D$136,4,FALSE)</f>
        <v>236</v>
      </c>
      <c r="Q145" s="59" t="str">
        <f t="shared" si="19"/>
        <v>11101100</v>
      </c>
      <c r="R145" s="110" t="str">
        <f t="shared" si="20"/>
        <v>0</v>
      </c>
    </row>
    <row r="146" spans="3:18" x14ac:dyDescent="0.7">
      <c r="C146" s="2">
        <v>144</v>
      </c>
      <c r="D146" s="2" t="s">
        <v>35</v>
      </c>
      <c r="E146" s="2">
        <f t="shared" si="16"/>
        <v>8</v>
      </c>
      <c r="F146" s="2">
        <f t="shared" si="17"/>
        <v>18</v>
      </c>
      <c r="G146" s="3" t="str">
        <f>VLOOKUP(F146,'b3'!$C$3:$F$28,4,FALSE)</f>
        <v>11101100</v>
      </c>
      <c r="H146" s="2" t="str">
        <f t="shared" si="18"/>
        <v>0</v>
      </c>
      <c r="L146" s="97">
        <v>144</v>
      </c>
      <c r="M146" s="92" t="s">
        <v>722</v>
      </c>
      <c r="N146" s="59">
        <f t="shared" si="21"/>
        <v>8</v>
      </c>
      <c r="O146" s="59">
        <f t="shared" si="22"/>
        <v>18</v>
      </c>
      <c r="P146" s="59">
        <f>VLOOKUP(O146,'b3'!$A$3:$D$136,4,FALSE)</f>
        <v>236</v>
      </c>
      <c r="Q146" s="59" t="str">
        <f t="shared" si="19"/>
        <v>11101100</v>
      </c>
      <c r="R146" s="110" t="str">
        <f t="shared" si="20"/>
        <v>0</v>
      </c>
    </row>
    <row r="147" spans="3:18" x14ac:dyDescent="0.7">
      <c r="C147" s="2">
        <v>145</v>
      </c>
      <c r="D147" s="2" t="s">
        <v>40</v>
      </c>
      <c r="E147" s="2">
        <f t="shared" si="16"/>
        <v>1</v>
      </c>
      <c r="F147" s="2">
        <f t="shared" si="17"/>
        <v>19</v>
      </c>
      <c r="G147" s="3" t="str">
        <f>VLOOKUP(F147,'b3'!$C$3:$F$28,4,FALSE)</f>
        <v>00010001</v>
      </c>
      <c r="H147" s="2" t="str">
        <f t="shared" si="18"/>
        <v>0</v>
      </c>
      <c r="L147" s="97">
        <v>145</v>
      </c>
      <c r="M147" s="92" t="s">
        <v>687</v>
      </c>
      <c r="N147" s="59">
        <f t="shared" si="21"/>
        <v>1</v>
      </c>
      <c r="O147" s="59">
        <f t="shared" si="22"/>
        <v>19</v>
      </c>
      <c r="P147" s="59">
        <f>VLOOKUP(O147,'b3'!$A$3:$D$136,4,FALSE)</f>
        <v>17</v>
      </c>
      <c r="Q147" s="59" t="str">
        <f t="shared" si="19"/>
        <v>00010001</v>
      </c>
      <c r="R147" s="110" t="str">
        <f t="shared" si="20"/>
        <v>0</v>
      </c>
    </row>
    <row r="148" spans="3:18" x14ac:dyDescent="0.7">
      <c r="C148" s="2">
        <v>146</v>
      </c>
      <c r="D148" s="2" t="s">
        <v>39</v>
      </c>
      <c r="E148" s="2">
        <f t="shared" si="16"/>
        <v>2</v>
      </c>
      <c r="F148" s="2">
        <f t="shared" si="17"/>
        <v>19</v>
      </c>
      <c r="G148" s="3" t="str">
        <f>VLOOKUP(F148,'b3'!$C$3:$F$28,4,FALSE)</f>
        <v>00010001</v>
      </c>
      <c r="H148" s="2" t="str">
        <f t="shared" si="18"/>
        <v>0</v>
      </c>
      <c r="L148" s="97">
        <v>146</v>
      </c>
      <c r="M148" s="92" t="s">
        <v>686</v>
      </c>
      <c r="N148" s="59">
        <f t="shared" si="21"/>
        <v>2</v>
      </c>
      <c r="O148" s="59">
        <f t="shared" si="22"/>
        <v>19</v>
      </c>
      <c r="P148" s="59">
        <f>VLOOKUP(O148,'b3'!$A$3:$D$136,4,FALSE)</f>
        <v>17</v>
      </c>
      <c r="Q148" s="59" t="str">
        <f t="shared" si="19"/>
        <v>00010001</v>
      </c>
      <c r="R148" s="110" t="str">
        <f t="shared" si="20"/>
        <v>0</v>
      </c>
    </row>
    <row r="149" spans="3:18" x14ac:dyDescent="0.7">
      <c r="C149" s="2">
        <v>147</v>
      </c>
      <c r="D149" s="2" t="s">
        <v>44</v>
      </c>
      <c r="E149" s="2">
        <f t="shared" si="16"/>
        <v>3</v>
      </c>
      <c r="F149" s="2">
        <f t="shared" si="17"/>
        <v>19</v>
      </c>
      <c r="G149" s="3" t="str">
        <f>VLOOKUP(F149,'b3'!$C$3:$F$28,4,FALSE)</f>
        <v>00010001</v>
      </c>
      <c r="H149" s="2" t="str">
        <f t="shared" si="18"/>
        <v>0</v>
      </c>
      <c r="L149" s="97">
        <v>147</v>
      </c>
      <c r="M149" s="92" t="s">
        <v>651</v>
      </c>
      <c r="N149" s="59">
        <f t="shared" si="21"/>
        <v>3</v>
      </c>
      <c r="O149" s="59">
        <f t="shared" si="22"/>
        <v>19</v>
      </c>
      <c r="P149" s="59">
        <f>VLOOKUP(O149,'b3'!$A$3:$D$136,4,FALSE)</f>
        <v>17</v>
      </c>
      <c r="Q149" s="59" t="str">
        <f t="shared" si="19"/>
        <v>00010001</v>
      </c>
      <c r="R149" s="110" t="str">
        <f t="shared" si="20"/>
        <v>0</v>
      </c>
    </row>
    <row r="150" spans="3:18" x14ac:dyDescent="0.7">
      <c r="C150" s="2">
        <v>148</v>
      </c>
      <c r="D150" s="2" t="s">
        <v>43</v>
      </c>
      <c r="E150" s="2">
        <f t="shared" si="16"/>
        <v>4</v>
      </c>
      <c r="F150" s="2">
        <f t="shared" si="17"/>
        <v>19</v>
      </c>
      <c r="G150" s="3" t="str">
        <f>VLOOKUP(F150,'b3'!$C$3:$F$28,4,FALSE)</f>
        <v>00010001</v>
      </c>
      <c r="H150" s="2" t="str">
        <f t="shared" si="18"/>
        <v>1</v>
      </c>
      <c r="L150" s="97">
        <v>148</v>
      </c>
      <c r="M150" s="92" t="s">
        <v>650</v>
      </c>
      <c r="N150" s="59">
        <f t="shared" si="21"/>
        <v>4</v>
      </c>
      <c r="O150" s="59">
        <f t="shared" si="22"/>
        <v>19</v>
      </c>
      <c r="P150" s="59">
        <f>VLOOKUP(O150,'b3'!$A$3:$D$136,4,FALSE)</f>
        <v>17</v>
      </c>
      <c r="Q150" s="59" t="str">
        <f t="shared" si="19"/>
        <v>00010001</v>
      </c>
      <c r="R150" s="110" t="str">
        <f t="shared" si="20"/>
        <v>1</v>
      </c>
    </row>
    <row r="151" spans="3:18" x14ac:dyDescent="0.7">
      <c r="C151" s="2">
        <v>149</v>
      </c>
      <c r="D151" s="2" t="s">
        <v>48</v>
      </c>
      <c r="E151" s="2">
        <f t="shared" si="16"/>
        <v>5</v>
      </c>
      <c r="F151" s="2">
        <f t="shared" si="17"/>
        <v>19</v>
      </c>
      <c r="G151" s="3" t="str">
        <f>VLOOKUP(F151,'b3'!$C$3:$F$28,4,FALSE)</f>
        <v>00010001</v>
      </c>
      <c r="H151" s="2" t="str">
        <f t="shared" si="18"/>
        <v>0</v>
      </c>
      <c r="L151" s="97">
        <v>149</v>
      </c>
      <c r="M151" s="92" t="s">
        <v>615</v>
      </c>
      <c r="N151" s="59">
        <f t="shared" si="21"/>
        <v>5</v>
      </c>
      <c r="O151" s="59">
        <f t="shared" si="22"/>
        <v>19</v>
      </c>
      <c r="P151" s="59">
        <f>VLOOKUP(O151,'b3'!$A$3:$D$136,4,FALSE)</f>
        <v>17</v>
      </c>
      <c r="Q151" s="59" t="str">
        <f t="shared" si="19"/>
        <v>00010001</v>
      </c>
      <c r="R151" s="110" t="str">
        <f t="shared" si="20"/>
        <v>0</v>
      </c>
    </row>
    <row r="152" spans="3:18" x14ac:dyDescent="0.7">
      <c r="C152" s="2">
        <v>150</v>
      </c>
      <c r="D152" s="2" t="s">
        <v>47</v>
      </c>
      <c r="E152" s="2">
        <f t="shared" si="16"/>
        <v>6</v>
      </c>
      <c r="F152" s="2">
        <f t="shared" si="17"/>
        <v>19</v>
      </c>
      <c r="G152" s="3" t="str">
        <f>VLOOKUP(F152,'b3'!$C$3:$F$28,4,FALSE)</f>
        <v>00010001</v>
      </c>
      <c r="H152" s="2" t="str">
        <f t="shared" si="18"/>
        <v>0</v>
      </c>
      <c r="L152" s="97">
        <v>150</v>
      </c>
      <c r="M152" s="92" t="s">
        <v>614</v>
      </c>
      <c r="N152" s="59">
        <f t="shared" si="21"/>
        <v>6</v>
      </c>
      <c r="O152" s="59">
        <f t="shared" si="22"/>
        <v>19</v>
      </c>
      <c r="P152" s="59">
        <f>VLOOKUP(O152,'b3'!$A$3:$D$136,4,FALSE)</f>
        <v>17</v>
      </c>
      <c r="Q152" s="59" t="str">
        <f t="shared" si="19"/>
        <v>00010001</v>
      </c>
      <c r="R152" s="110" t="str">
        <f t="shared" si="20"/>
        <v>0</v>
      </c>
    </row>
    <row r="153" spans="3:18" x14ac:dyDescent="0.7">
      <c r="C153" s="2">
        <v>151</v>
      </c>
      <c r="D153" s="2" t="s">
        <v>52</v>
      </c>
      <c r="E153" s="2">
        <f t="shared" si="16"/>
        <v>7</v>
      </c>
      <c r="F153" s="2">
        <f t="shared" si="17"/>
        <v>19</v>
      </c>
      <c r="G153" s="3" t="str">
        <f>VLOOKUP(F153,'b3'!$C$3:$F$28,4,FALSE)</f>
        <v>00010001</v>
      </c>
      <c r="H153" s="2" t="str">
        <f t="shared" si="18"/>
        <v>0</v>
      </c>
      <c r="L153" s="97">
        <v>151</v>
      </c>
      <c r="M153" s="92" t="s">
        <v>579</v>
      </c>
      <c r="N153" s="59">
        <f t="shared" si="21"/>
        <v>7</v>
      </c>
      <c r="O153" s="59">
        <f t="shared" si="22"/>
        <v>19</v>
      </c>
      <c r="P153" s="59">
        <f>VLOOKUP(O153,'b3'!$A$3:$D$136,4,FALSE)</f>
        <v>17</v>
      </c>
      <c r="Q153" s="59" t="str">
        <f t="shared" si="19"/>
        <v>00010001</v>
      </c>
      <c r="R153" s="110" t="str">
        <f t="shared" si="20"/>
        <v>0</v>
      </c>
    </row>
    <row r="154" spans="3:18" x14ac:dyDescent="0.7">
      <c r="C154" s="2">
        <v>152</v>
      </c>
      <c r="D154" s="2" t="s">
        <v>51</v>
      </c>
      <c r="E154" s="2">
        <f t="shared" si="16"/>
        <v>8</v>
      </c>
      <c r="F154" s="2">
        <f t="shared" si="17"/>
        <v>19</v>
      </c>
      <c r="G154" s="3" t="str">
        <f>VLOOKUP(F154,'b3'!$C$3:$F$28,4,FALSE)</f>
        <v>00010001</v>
      </c>
      <c r="H154" s="2" t="str">
        <f t="shared" si="18"/>
        <v>1</v>
      </c>
      <c r="L154" s="97">
        <v>152</v>
      </c>
      <c r="M154" s="92" t="s">
        <v>578</v>
      </c>
      <c r="N154" s="59">
        <f t="shared" si="21"/>
        <v>8</v>
      </c>
      <c r="O154" s="59">
        <f t="shared" si="22"/>
        <v>19</v>
      </c>
      <c r="P154" s="59">
        <f>VLOOKUP(O154,'b3'!$A$3:$D$136,4,FALSE)</f>
        <v>17</v>
      </c>
      <c r="Q154" s="59" t="str">
        <f t="shared" si="19"/>
        <v>00010001</v>
      </c>
      <c r="R154" s="110" t="str">
        <f t="shared" si="20"/>
        <v>1</v>
      </c>
    </row>
    <row r="155" spans="3:18" x14ac:dyDescent="0.7">
      <c r="C155" s="2">
        <v>153</v>
      </c>
      <c r="D155" s="2" t="s">
        <v>64</v>
      </c>
      <c r="E155" s="2">
        <f t="shared" si="16"/>
        <v>1</v>
      </c>
      <c r="F155" s="2">
        <f t="shared" si="17"/>
        <v>20</v>
      </c>
      <c r="G155" s="3" t="str">
        <f>VLOOKUP(F155,'b3'!$C$3:$F$28,4,FALSE)</f>
        <v>11101100</v>
      </c>
      <c r="H155" s="2" t="str">
        <f t="shared" si="18"/>
        <v>1</v>
      </c>
      <c r="L155" s="97">
        <v>153</v>
      </c>
      <c r="M155" s="92" t="s">
        <v>543</v>
      </c>
      <c r="N155" s="59">
        <f t="shared" si="21"/>
        <v>1</v>
      </c>
      <c r="O155" s="59">
        <f t="shared" si="22"/>
        <v>20</v>
      </c>
      <c r="P155" s="59">
        <f>VLOOKUP(O155,'b3'!$A$3:$D$136,4,FALSE)</f>
        <v>17</v>
      </c>
      <c r="Q155" s="59" t="str">
        <f t="shared" si="19"/>
        <v>00010001</v>
      </c>
      <c r="R155" s="110" t="str">
        <f t="shared" si="20"/>
        <v>0</v>
      </c>
    </row>
    <row r="156" spans="3:18" x14ac:dyDescent="0.7">
      <c r="C156" s="2">
        <v>154</v>
      </c>
      <c r="D156" s="2" t="s">
        <v>63</v>
      </c>
      <c r="E156" s="2">
        <f t="shared" si="16"/>
        <v>2</v>
      </c>
      <c r="F156" s="2">
        <f t="shared" si="17"/>
        <v>20</v>
      </c>
      <c r="G156" s="3" t="str">
        <f>VLOOKUP(F156,'b3'!$C$3:$F$28,4,FALSE)</f>
        <v>11101100</v>
      </c>
      <c r="H156" s="2" t="str">
        <f t="shared" si="18"/>
        <v>1</v>
      </c>
      <c r="L156" s="97">
        <v>154</v>
      </c>
      <c r="M156" s="92" t="s">
        <v>542</v>
      </c>
      <c r="N156" s="59">
        <f t="shared" si="21"/>
        <v>2</v>
      </c>
      <c r="O156" s="59">
        <f t="shared" si="22"/>
        <v>20</v>
      </c>
      <c r="P156" s="59">
        <f>VLOOKUP(O156,'b3'!$A$3:$D$136,4,FALSE)</f>
        <v>17</v>
      </c>
      <c r="Q156" s="59" t="str">
        <f t="shared" si="19"/>
        <v>00010001</v>
      </c>
      <c r="R156" s="110" t="str">
        <f t="shared" si="20"/>
        <v>0</v>
      </c>
    </row>
    <row r="157" spans="3:18" x14ac:dyDescent="0.7">
      <c r="C157" s="2">
        <v>155</v>
      </c>
      <c r="D157" s="2" t="s">
        <v>84</v>
      </c>
      <c r="E157" s="2">
        <f t="shared" si="16"/>
        <v>3</v>
      </c>
      <c r="F157" s="2">
        <f t="shared" si="17"/>
        <v>20</v>
      </c>
      <c r="G157" s="3" t="str">
        <f>VLOOKUP(F157,'b3'!$C$3:$F$28,4,FALSE)</f>
        <v>11101100</v>
      </c>
      <c r="H157" s="2" t="str">
        <f t="shared" si="18"/>
        <v>1</v>
      </c>
      <c r="L157" s="97">
        <v>155</v>
      </c>
      <c r="M157" s="92" t="s">
        <v>507</v>
      </c>
      <c r="N157" s="59">
        <f t="shared" si="21"/>
        <v>3</v>
      </c>
      <c r="O157" s="59">
        <f t="shared" si="22"/>
        <v>20</v>
      </c>
      <c r="P157" s="59">
        <f>VLOOKUP(O157,'b3'!$A$3:$D$136,4,FALSE)</f>
        <v>17</v>
      </c>
      <c r="Q157" s="59" t="str">
        <f t="shared" si="19"/>
        <v>00010001</v>
      </c>
      <c r="R157" s="110" t="str">
        <f t="shared" si="20"/>
        <v>0</v>
      </c>
    </row>
    <row r="158" spans="3:18" x14ac:dyDescent="0.7">
      <c r="C158" s="2">
        <v>156</v>
      </c>
      <c r="D158" s="2" t="s">
        <v>83</v>
      </c>
      <c r="E158" s="2">
        <f t="shared" si="16"/>
        <v>4</v>
      </c>
      <c r="F158" s="2">
        <f t="shared" si="17"/>
        <v>20</v>
      </c>
      <c r="G158" s="3" t="str">
        <f>VLOOKUP(F158,'b3'!$C$3:$F$28,4,FALSE)</f>
        <v>11101100</v>
      </c>
      <c r="H158" s="2" t="str">
        <f t="shared" si="18"/>
        <v>0</v>
      </c>
      <c r="L158" s="97">
        <v>156</v>
      </c>
      <c r="M158" s="92" t="s">
        <v>506</v>
      </c>
      <c r="N158" s="59">
        <f t="shared" si="21"/>
        <v>4</v>
      </c>
      <c r="O158" s="59">
        <f t="shared" si="22"/>
        <v>20</v>
      </c>
      <c r="P158" s="59">
        <f>VLOOKUP(O158,'b3'!$A$3:$D$136,4,FALSE)</f>
        <v>17</v>
      </c>
      <c r="Q158" s="59" t="str">
        <f t="shared" si="19"/>
        <v>00010001</v>
      </c>
      <c r="R158" s="110" t="str">
        <f t="shared" si="20"/>
        <v>1</v>
      </c>
    </row>
    <row r="159" spans="3:18" x14ac:dyDescent="0.7">
      <c r="C159" s="2">
        <v>157</v>
      </c>
      <c r="D159" s="2" t="s">
        <v>104</v>
      </c>
      <c r="E159" s="2">
        <f t="shared" si="16"/>
        <v>5</v>
      </c>
      <c r="F159" s="2">
        <f t="shared" si="17"/>
        <v>20</v>
      </c>
      <c r="G159" s="3" t="str">
        <f>VLOOKUP(F159,'b3'!$C$3:$F$28,4,FALSE)</f>
        <v>11101100</v>
      </c>
      <c r="H159" s="2" t="str">
        <f t="shared" si="18"/>
        <v>1</v>
      </c>
      <c r="L159" s="97">
        <v>157</v>
      </c>
      <c r="M159" s="92" t="s">
        <v>471</v>
      </c>
      <c r="N159" s="59">
        <f t="shared" si="21"/>
        <v>5</v>
      </c>
      <c r="O159" s="59">
        <f t="shared" si="22"/>
        <v>20</v>
      </c>
      <c r="P159" s="59">
        <f>VLOOKUP(O159,'b3'!$A$3:$D$136,4,FALSE)</f>
        <v>17</v>
      </c>
      <c r="Q159" s="59" t="str">
        <f t="shared" si="19"/>
        <v>00010001</v>
      </c>
      <c r="R159" s="110" t="str">
        <f t="shared" si="20"/>
        <v>0</v>
      </c>
    </row>
    <row r="160" spans="3:18" x14ac:dyDescent="0.7">
      <c r="C160" s="2">
        <v>158</v>
      </c>
      <c r="D160" s="2" t="s">
        <v>103</v>
      </c>
      <c r="E160" s="2">
        <f t="shared" si="16"/>
        <v>6</v>
      </c>
      <c r="F160" s="2">
        <f t="shared" si="17"/>
        <v>20</v>
      </c>
      <c r="G160" s="3" t="str">
        <f>VLOOKUP(F160,'b3'!$C$3:$F$28,4,FALSE)</f>
        <v>11101100</v>
      </c>
      <c r="H160" s="2" t="str">
        <f t="shared" si="18"/>
        <v>1</v>
      </c>
      <c r="L160" s="97">
        <v>158</v>
      </c>
      <c r="M160" s="92" t="s">
        <v>470</v>
      </c>
      <c r="N160" s="59">
        <f t="shared" si="21"/>
        <v>6</v>
      </c>
      <c r="O160" s="59">
        <f t="shared" si="22"/>
        <v>20</v>
      </c>
      <c r="P160" s="59">
        <f>VLOOKUP(O160,'b3'!$A$3:$D$136,4,FALSE)</f>
        <v>17</v>
      </c>
      <c r="Q160" s="59" t="str">
        <f t="shared" si="19"/>
        <v>00010001</v>
      </c>
      <c r="R160" s="110" t="str">
        <f t="shared" si="20"/>
        <v>0</v>
      </c>
    </row>
    <row r="161" spans="3:18" x14ac:dyDescent="0.7">
      <c r="C161" s="2">
        <v>159</v>
      </c>
      <c r="D161" s="2" t="s">
        <v>124</v>
      </c>
      <c r="E161" s="2">
        <f t="shared" si="16"/>
        <v>7</v>
      </c>
      <c r="F161" s="2">
        <f t="shared" si="17"/>
        <v>20</v>
      </c>
      <c r="G161" s="3" t="str">
        <f>VLOOKUP(F161,'b3'!$C$3:$F$28,4,FALSE)</f>
        <v>11101100</v>
      </c>
      <c r="H161" s="2" t="str">
        <f t="shared" si="18"/>
        <v>0</v>
      </c>
      <c r="L161" s="97">
        <v>159</v>
      </c>
      <c r="M161" s="92" t="s">
        <v>469</v>
      </c>
      <c r="N161" s="59">
        <f t="shared" si="21"/>
        <v>7</v>
      </c>
      <c r="O161" s="59">
        <f t="shared" si="22"/>
        <v>20</v>
      </c>
      <c r="P161" s="59">
        <f>VLOOKUP(O161,'b3'!$A$3:$D$136,4,FALSE)</f>
        <v>17</v>
      </c>
      <c r="Q161" s="59" t="str">
        <f t="shared" si="19"/>
        <v>00010001</v>
      </c>
      <c r="R161" s="110" t="str">
        <f t="shared" si="20"/>
        <v>0</v>
      </c>
    </row>
    <row r="162" spans="3:18" x14ac:dyDescent="0.7">
      <c r="C162" s="2">
        <v>160</v>
      </c>
      <c r="D162" s="2" t="s">
        <v>123</v>
      </c>
      <c r="E162" s="2">
        <f t="shared" si="16"/>
        <v>8</v>
      </c>
      <c r="F162" s="2">
        <f t="shared" si="17"/>
        <v>20</v>
      </c>
      <c r="G162" s="3" t="str">
        <f>VLOOKUP(F162,'b3'!$C$3:$F$28,4,FALSE)</f>
        <v>11101100</v>
      </c>
      <c r="H162" s="2" t="str">
        <f t="shared" si="18"/>
        <v>0</v>
      </c>
      <c r="L162" s="97">
        <v>160</v>
      </c>
      <c r="M162" s="92" t="s">
        <v>468</v>
      </c>
      <c r="N162" s="59">
        <f t="shared" si="21"/>
        <v>8</v>
      </c>
      <c r="O162" s="59">
        <f t="shared" si="22"/>
        <v>20</v>
      </c>
      <c r="P162" s="59">
        <f>VLOOKUP(O162,'b3'!$A$3:$D$136,4,FALSE)</f>
        <v>17</v>
      </c>
      <c r="Q162" s="59" t="str">
        <f t="shared" si="19"/>
        <v>00010001</v>
      </c>
      <c r="R162" s="110" t="str">
        <f t="shared" si="20"/>
        <v>1</v>
      </c>
    </row>
    <row r="163" spans="3:18" x14ac:dyDescent="0.7">
      <c r="C163" s="2">
        <v>161</v>
      </c>
      <c r="D163" s="2" t="s">
        <v>136</v>
      </c>
      <c r="E163" s="2">
        <f t="shared" si="16"/>
        <v>1</v>
      </c>
      <c r="F163" s="2">
        <f t="shared" si="17"/>
        <v>21</v>
      </c>
      <c r="G163" s="3" t="str">
        <f>VLOOKUP(F163,'b3'!$C$3:$F$28,4,FALSE)</f>
        <v>00010001</v>
      </c>
      <c r="H163" s="2" t="str">
        <f t="shared" si="18"/>
        <v>0</v>
      </c>
      <c r="L163" s="97">
        <v>161</v>
      </c>
      <c r="M163" s="92" t="s">
        <v>505</v>
      </c>
      <c r="N163" s="59">
        <f t="shared" si="21"/>
        <v>1</v>
      </c>
      <c r="O163" s="59">
        <f t="shared" si="22"/>
        <v>21</v>
      </c>
      <c r="P163" s="59">
        <f>VLOOKUP(O163,'b3'!$A$3:$D$136,4,FALSE)</f>
        <v>56</v>
      </c>
      <c r="Q163" s="59" t="str">
        <f t="shared" si="19"/>
        <v>00111000</v>
      </c>
      <c r="R163" s="110" t="str">
        <f t="shared" si="20"/>
        <v>0</v>
      </c>
    </row>
    <row r="164" spans="3:18" x14ac:dyDescent="0.7">
      <c r="C164" s="2">
        <v>162</v>
      </c>
      <c r="D164" s="2" t="s">
        <v>135</v>
      </c>
      <c r="E164" s="2">
        <f t="shared" si="16"/>
        <v>2</v>
      </c>
      <c r="F164" s="2">
        <f t="shared" si="17"/>
        <v>21</v>
      </c>
      <c r="G164" s="3" t="str">
        <f>VLOOKUP(F164,'b3'!$C$3:$F$28,4,FALSE)</f>
        <v>00010001</v>
      </c>
      <c r="H164" s="2" t="str">
        <f t="shared" si="18"/>
        <v>0</v>
      </c>
      <c r="L164" s="97">
        <v>162</v>
      </c>
      <c r="M164" s="92" t="s">
        <v>504</v>
      </c>
      <c r="N164" s="59">
        <f t="shared" si="21"/>
        <v>2</v>
      </c>
      <c r="O164" s="59">
        <f t="shared" si="22"/>
        <v>21</v>
      </c>
      <c r="P164" s="59">
        <f>VLOOKUP(O164,'b3'!$A$3:$D$136,4,FALSE)</f>
        <v>56</v>
      </c>
      <c r="Q164" s="59" t="str">
        <f t="shared" si="19"/>
        <v>00111000</v>
      </c>
      <c r="R164" s="110" t="str">
        <f t="shared" si="20"/>
        <v>0</v>
      </c>
    </row>
    <row r="165" spans="3:18" x14ac:dyDescent="0.7">
      <c r="C165" s="2">
        <v>163</v>
      </c>
      <c r="D165" s="2" t="s">
        <v>148</v>
      </c>
      <c r="E165" s="2">
        <f t="shared" si="16"/>
        <v>3</v>
      </c>
      <c r="F165" s="2">
        <f t="shared" si="17"/>
        <v>21</v>
      </c>
      <c r="G165" s="3" t="str">
        <f>VLOOKUP(F165,'b3'!$C$3:$F$28,4,FALSE)</f>
        <v>00010001</v>
      </c>
      <c r="H165" s="2" t="str">
        <f t="shared" si="18"/>
        <v>0</v>
      </c>
      <c r="L165" s="97">
        <v>163</v>
      </c>
      <c r="M165" s="92" t="s">
        <v>541</v>
      </c>
      <c r="N165" s="59">
        <f t="shared" si="21"/>
        <v>3</v>
      </c>
      <c r="O165" s="59">
        <f t="shared" si="22"/>
        <v>21</v>
      </c>
      <c r="P165" s="59">
        <f>VLOOKUP(O165,'b3'!$A$3:$D$136,4,FALSE)</f>
        <v>56</v>
      </c>
      <c r="Q165" s="59" t="str">
        <f t="shared" si="19"/>
        <v>00111000</v>
      </c>
      <c r="R165" s="110" t="str">
        <f t="shared" si="20"/>
        <v>1</v>
      </c>
    </row>
    <row r="166" spans="3:18" x14ac:dyDescent="0.7">
      <c r="C166" s="2">
        <v>164</v>
      </c>
      <c r="D166" s="2" t="s">
        <v>147</v>
      </c>
      <c r="E166" s="2">
        <f t="shared" si="16"/>
        <v>4</v>
      </c>
      <c r="F166" s="2">
        <f t="shared" si="17"/>
        <v>21</v>
      </c>
      <c r="G166" s="3" t="str">
        <f>VLOOKUP(F166,'b3'!$C$3:$F$28,4,FALSE)</f>
        <v>00010001</v>
      </c>
      <c r="H166" s="2" t="str">
        <f t="shared" si="18"/>
        <v>1</v>
      </c>
      <c r="L166" s="97">
        <v>164</v>
      </c>
      <c r="M166" s="92" t="s">
        <v>540</v>
      </c>
      <c r="N166" s="59">
        <f t="shared" si="21"/>
        <v>4</v>
      </c>
      <c r="O166" s="59">
        <f t="shared" si="22"/>
        <v>21</v>
      </c>
      <c r="P166" s="59">
        <f>VLOOKUP(O166,'b3'!$A$3:$D$136,4,FALSE)</f>
        <v>56</v>
      </c>
      <c r="Q166" s="59" t="str">
        <f t="shared" si="19"/>
        <v>00111000</v>
      </c>
      <c r="R166" s="110" t="str">
        <f t="shared" si="20"/>
        <v>1</v>
      </c>
    </row>
    <row r="167" spans="3:18" x14ac:dyDescent="0.7">
      <c r="C167" s="2">
        <v>165</v>
      </c>
      <c r="D167" s="2" t="s">
        <v>160</v>
      </c>
      <c r="E167" s="2">
        <f t="shared" si="16"/>
        <v>5</v>
      </c>
      <c r="F167" s="2">
        <f t="shared" si="17"/>
        <v>21</v>
      </c>
      <c r="G167" s="3" t="str">
        <f>VLOOKUP(F167,'b3'!$C$3:$F$28,4,FALSE)</f>
        <v>00010001</v>
      </c>
      <c r="H167" s="2" t="str">
        <f t="shared" si="18"/>
        <v>0</v>
      </c>
      <c r="L167" s="97">
        <v>165</v>
      </c>
      <c r="M167" s="92" t="s">
        <v>577</v>
      </c>
      <c r="N167" s="59">
        <f t="shared" si="21"/>
        <v>5</v>
      </c>
      <c r="O167" s="59">
        <f t="shared" si="22"/>
        <v>21</v>
      </c>
      <c r="P167" s="59">
        <f>VLOOKUP(O167,'b3'!$A$3:$D$136,4,FALSE)</f>
        <v>56</v>
      </c>
      <c r="Q167" s="59" t="str">
        <f t="shared" si="19"/>
        <v>00111000</v>
      </c>
      <c r="R167" s="110" t="str">
        <f t="shared" si="20"/>
        <v>1</v>
      </c>
    </row>
    <row r="168" spans="3:18" x14ac:dyDescent="0.7">
      <c r="C168" s="2">
        <v>166</v>
      </c>
      <c r="D168" s="2" t="s">
        <v>159</v>
      </c>
      <c r="E168" s="2">
        <f t="shared" si="16"/>
        <v>6</v>
      </c>
      <c r="F168" s="2">
        <f t="shared" si="17"/>
        <v>21</v>
      </c>
      <c r="G168" s="3" t="str">
        <f>VLOOKUP(F168,'b3'!$C$3:$F$28,4,FALSE)</f>
        <v>00010001</v>
      </c>
      <c r="H168" s="2" t="str">
        <f t="shared" si="18"/>
        <v>0</v>
      </c>
      <c r="L168" s="97">
        <v>166</v>
      </c>
      <c r="M168" s="92" t="s">
        <v>576</v>
      </c>
      <c r="N168" s="59">
        <f t="shared" si="21"/>
        <v>6</v>
      </c>
      <c r="O168" s="59">
        <f t="shared" si="22"/>
        <v>21</v>
      </c>
      <c r="P168" s="59">
        <f>VLOOKUP(O168,'b3'!$A$3:$D$136,4,FALSE)</f>
        <v>56</v>
      </c>
      <c r="Q168" s="59" t="str">
        <f t="shared" si="19"/>
        <v>00111000</v>
      </c>
      <c r="R168" s="110" t="str">
        <f t="shared" si="20"/>
        <v>0</v>
      </c>
    </row>
    <row r="169" spans="3:18" x14ac:dyDescent="0.7">
      <c r="C169" s="2">
        <v>167</v>
      </c>
      <c r="D169" s="2" t="s">
        <v>172</v>
      </c>
      <c r="E169" s="2">
        <f t="shared" si="16"/>
        <v>7</v>
      </c>
      <c r="F169" s="2">
        <f t="shared" si="17"/>
        <v>21</v>
      </c>
      <c r="G169" s="3" t="str">
        <f>VLOOKUP(F169,'b3'!$C$3:$F$28,4,FALSE)</f>
        <v>00010001</v>
      </c>
      <c r="H169" s="2" t="str">
        <f t="shared" si="18"/>
        <v>0</v>
      </c>
      <c r="L169" s="97">
        <v>167</v>
      </c>
      <c r="M169" s="92" t="s">
        <v>613</v>
      </c>
      <c r="N169" s="59">
        <f t="shared" si="21"/>
        <v>7</v>
      </c>
      <c r="O169" s="59">
        <f t="shared" si="22"/>
        <v>21</v>
      </c>
      <c r="P169" s="59">
        <f>VLOOKUP(O169,'b3'!$A$3:$D$136,4,FALSE)</f>
        <v>56</v>
      </c>
      <c r="Q169" s="59" t="str">
        <f t="shared" si="19"/>
        <v>00111000</v>
      </c>
      <c r="R169" s="110" t="str">
        <f t="shared" si="20"/>
        <v>0</v>
      </c>
    </row>
    <row r="170" spans="3:18" x14ac:dyDescent="0.7">
      <c r="C170" s="2">
        <v>168</v>
      </c>
      <c r="D170" s="2" t="s">
        <v>171</v>
      </c>
      <c r="E170" s="2">
        <f t="shared" si="16"/>
        <v>8</v>
      </c>
      <c r="F170" s="2">
        <f t="shared" si="17"/>
        <v>21</v>
      </c>
      <c r="G170" s="3" t="str">
        <f>VLOOKUP(F170,'b3'!$C$3:$F$28,4,FALSE)</f>
        <v>00010001</v>
      </c>
      <c r="H170" s="2" t="str">
        <f t="shared" si="18"/>
        <v>1</v>
      </c>
      <c r="L170" s="97">
        <v>168</v>
      </c>
      <c r="M170" s="92" t="s">
        <v>612</v>
      </c>
      <c r="N170" s="59">
        <f t="shared" si="21"/>
        <v>8</v>
      </c>
      <c r="O170" s="59">
        <f t="shared" si="22"/>
        <v>21</v>
      </c>
      <c r="P170" s="59">
        <f>VLOOKUP(O170,'b3'!$A$3:$D$136,4,FALSE)</f>
        <v>56</v>
      </c>
      <c r="Q170" s="59" t="str">
        <f t="shared" si="19"/>
        <v>00111000</v>
      </c>
      <c r="R170" s="110" t="str">
        <f t="shared" si="20"/>
        <v>0</v>
      </c>
    </row>
    <row r="171" spans="3:18" x14ac:dyDescent="0.7">
      <c r="C171" s="2">
        <v>169</v>
      </c>
      <c r="D171" s="2" t="s">
        <v>184</v>
      </c>
      <c r="E171" s="2">
        <f t="shared" si="16"/>
        <v>1</v>
      </c>
      <c r="F171" s="2">
        <f t="shared" si="17"/>
        <v>22</v>
      </c>
      <c r="G171" s="3" t="str">
        <f>VLOOKUP(F171,'b3'!$C$3:$F$28,4,FALSE)</f>
        <v>11101100</v>
      </c>
      <c r="H171" s="2" t="str">
        <f t="shared" si="18"/>
        <v>1</v>
      </c>
      <c r="L171" s="97">
        <v>169</v>
      </c>
      <c r="M171" s="92" t="s">
        <v>649</v>
      </c>
      <c r="N171" s="59">
        <f t="shared" si="21"/>
        <v>1</v>
      </c>
      <c r="O171" s="59">
        <f t="shared" si="22"/>
        <v>22</v>
      </c>
      <c r="P171" s="59">
        <f>VLOOKUP(O171,'b3'!$A$3:$D$136,4,FALSE)</f>
        <v>17</v>
      </c>
      <c r="Q171" s="59" t="str">
        <f t="shared" si="19"/>
        <v>00010001</v>
      </c>
      <c r="R171" s="110" t="str">
        <f t="shared" si="20"/>
        <v>0</v>
      </c>
    </row>
    <row r="172" spans="3:18" x14ac:dyDescent="0.7">
      <c r="C172" s="2">
        <v>170</v>
      </c>
      <c r="D172" s="2" t="s">
        <v>183</v>
      </c>
      <c r="E172" s="2">
        <f t="shared" si="16"/>
        <v>2</v>
      </c>
      <c r="F172" s="2">
        <f t="shared" si="17"/>
        <v>22</v>
      </c>
      <c r="G172" s="3" t="str">
        <f>VLOOKUP(F172,'b3'!$C$3:$F$28,4,FALSE)</f>
        <v>11101100</v>
      </c>
      <c r="H172" s="2" t="str">
        <f t="shared" si="18"/>
        <v>1</v>
      </c>
      <c r="L172" s="97">
        <v>170</v>
      </c>
      <c r="M172" s="92" t="s">
        <v>648</v>
      </c>
      <c r="N172" s="59">
        <f t="shared" si="21"/>
        <v>2</v>
      </c>
      <c r="O172" s="59">
        <f t="shared" si="22"/>
        <v>22</v>
      </c>
      <c r="P172" s="59">
        <f>VLOOKUP(O172,'b3'!$A$3:$D$136,4,FALSE)</f>
        <v>17</v>
      </c>
      <c r="Q172" s="59" t="str">
        <f t="shared" si="19"/>
        <v>00010001</v>
      </c>
      <c r="R172" s="110" t="str">
        <f t="shared" si="20"/>
        <v>0</v>
      </c>
    </row>
    <row r="173" spans="3:18" x14ac:dyDescent="0.7">
      <c r="C173" s="2">
        <v>171</v>
      </c>
      <c r="D173" s="2" t="s">
        <v>196</v>
      </c>
      <c r="E173" s="2">
        <f t="shared" si="16"/>
        <v>3</v>
      </c>
      <c r="F173" s="2">
        <f t="shared" si="17"/>
        <v>22</v>
      </c>
      <c r="G173" s="3" t="str">
        <f>VLOOKUP(F173,'b3'!$C$3:$F$28,4,FALSE)</f>
        <v>11101100</v>
      </c>
      <c r="H173" s="2" t="str">
        <f t="shared" si="18"/>
        <v>1</v>
      </c>
      <c r="L173" s="97">
        <v>171</v>
      </c>
      <c r="M173" s="92" t="s">
        <v>685</v>
      </c>
      <c r="N173" s="59">
        <f t="shared" si="21"/>
        <v>3</v>
      </c>
      <c r="O173" s="59">
        <f t="shared" si="22"/>
        <v>22</v>
      </c>
      <c r="P173" s="59">
        <f>VLOOKUP(O173,'b3'!$A$3:$D$136,4,FALSE)</f>
        <v>17</v>
      </c>
      <c r="Q173" s="59" t="str">
        <f t="shared" si="19"/>
        <v>00010001</v>
      </c>
      <c r="R173" s="110" t="str">
        <f t="shared" si="20"/>
        <v>0</v>
      </c>
    </row>
    <row r="174" spans="3:18" x14ac:dyDescent="0.7">
      <c r="C174" s="2">
        <v>172</v>
      </c>
      <c r="D174" s="2" t="s">
        <v>195</v>
      </c>
      <c r="E174" s="2">
        <f t="shared" si="16"/>
        <v>4</v>
      </c>
      <c r="F174" s="2">
        <f t="shared" si="17"/>
        <v>22</v>
      </c>
      <c r="G174" s="3" t="str">
        <f>VLOOKUP(F174,'b3'!$C$3:$F$28,4,FALSE)</f>
        <v>11101100</v>
      </c>
      <c r="H174" s="2" t="str">
        <f t="shared" si="18"/>
        <v>0</v>
      </c>
      <c r="L174" s="97">
        <v>172</v>
      </c>
      <c r="M174" s="92" t="s">
        <v>684</v>
      </c>
      <c r="N174" s="59">
        <f t="shared" si="21"/>
        <v>4</v>
      </c>
      <c r="O174" s="59">
        <f t="shared" si="22"/>
        <v>22</v>
      </c>
      <c r="P174" s="59">
        <f>VLOOKUP(O174,'b3'!$A$3:$D$136,4,FALSE)</f>
        <v>17</v>
      </c>
      <c r="Q174" s="59" t="str">
        <f t="shared" si="19"/>
        <v>00010001</v>
      </c>
      <c r="R174" s="110" t="str">
        <f t="shared" si="20"/>
        <v>1</v>
      </c>
    </row>
    <row r="175" spans="3:18" x14ac:dyDescent="0.7">
      <c r="C175" s="2">
        <v>173</v>
      </c>
      <c r="D175" s="2" t="s">
        <v>208</v>
      </c>
      <c r="E175" s="2">
        <f t="shared" si="16"/>
        <v>5</v>
      </c>
      <c r="F175" s="2">
        <f t="shared" si="17"/>
        <v>22</v>
      </c>
      <c r="G175" s="3" t="str">
        <f>VLOOKUP(F175,'b3'!$C$3:$F$28,4,FALSE)</f>
        <v>11101100</v>
      </c>
      <c r="H175" s="2" t="str">
        <f t="shared" si="18"/>
        <v>1</v>
      </c>
      <c r="L175" s="97">
        <v>173</v>
      </c>
      <c r="M175" s="92" t="s">
        <v>721</v>
      </c>
      <c r="N175" s="59">
        <f t="shared" si="21"/>
        <v>5</v>
      </c>
      <c r="O175" s="59">
        <f t="shared" si="22"/>
        <v>22</v>
      </c>
      <c r="P175" s="59">
        <f>VLOOKUP(O175,'b3'!$A$3:$D$136,4,FALSE)</f>
        <v>17</v>
      </c>
      <c r="Q175" s="59" t="str">
        <f t="shared" si="19"/>
        <v>00010001</v>
      </c>
      <c r="R175" s="110" t="str">
        <f t="shared" si="20"/>
        <v>0</v>
      </c>
    </row>
    <row r="176" spans="3:18" x14ac:dyDescent="0.7">
      <c r="C176" s="2">
        <v>174</v>
      </c>
      <c r="D176" s="2" t="s">
        <v>207</v>
      </c>
      <c r="E176" s="2">
        <f t="shared" si="16"/>
        <v>6</v>
      </c>
      <c r="F176" s="2">
        <f t="shared" si="17"/>
        <v>22</v>
      </c>
      <c r="G176" s="3" t="str">
        <f>VLOOKUP(F176,'b3'!$C$3:$F$28,4,FALSE)</f>
        <v>11101100</v>
      </c>
      <c r="H176" s="2" t="str">
        <f t="shared" si="18"/>
        <v>1</v>
      </c>
      <c r="L176" s="97">
        <v>174</v>
      </c>
      <c r="M176" s="92" t="s">
        <v>720</v>
      </c>
      <c r="N176" s="59">
        <f t="shared" si="21"/>
        <v>6</v>
      </c>
      <c r="O176" s="59">
        <f t="shared" si="22"/>
        <v>22</v>
      </c>
      <c r="P176" s="59">
        <f>VLOOKUP(O176,'b3'!$A$3:$D$136,4,FALSE)</f>
        <v>17</v>
      </c>
      <c r="Q176" s="59" t="str">
        <f t="shared" si="19"/>
        <v>00010001</v>
      </c>
      <c r="R176" s="110" t="str">
        <f t="shared" si="20"/>
        <v>0</v>
      </c>
    </row>
    <row r="177" spans="3:18" x14ac:dyDescent="0.7">
      <c r="C177" s="2">
        <v>175</v>
      </c>
      <c r="D177" s="2" t="s">
        <v>220</v>
      </c>
      <c r="E177" s="2">
        <f t="shared" si="16"/>
        <v>7</v>
      </c>
      <c r="F177" s="2">
        <f t="shared" si="17"/>
        <v>22</v>
      </c>
      <c r="G177" s="3" t="str">
        <f>VLOOKUP(F177,'b3'!$C$3:$F$28,4,FALSE)</f>
        <v>11101100</v>
      </c>
      <c r="H177" s="2" t="str">
        <f t="shared" si="18"/>
        <v>0</v>
      </c>
      <c r="L177" s="97">
        <v>175</v>
      </c>
      <c r="M177" s="92" t="s">
        <v>757</v>
      </c>
      <c r="N177" s="59">
        <f t="shared" si="21"/>
        <v>7</v>
      </c>
      <c r="O177" s="59">
        <f t="shared" si="22"/>
        <v>22</v>
      </c>
      <c r="P177" s="59">
        <f>VLOOKUP(O177,'b3'!$A$3:$D$136,4,FALSE)</f>
        <v>17</v>
      </c>
      <c r="Q177" s="59" t="str">
        <f t="shared" si="19"/>
        <v>00010001</v>
      </c>
      <c r="R177" s="110" t="str">
        <f t="shared" si="20"/>
        <v>0</v>
      </c>
    </row>
    <row r="178" spans="3:18" x14ac:dyDescent="0.7">
      <c r="C178" s="2">
        <v>176</v>
      </c>
      <c r="D178" s="2" t="s">
        <v>219</v>
      </c>
      <c r="E178" s="2">
        <f t="shared" si="16"/>
        <v>8</v>
      </c>
      <c r="F178" s="2">
        <f t="shared" si="17"/>
        <v>22</v>
      </c>
      <c r="G178" s="3" t="str">
        <f>VLOOKUP(F178,'b3'!$C$3:$F$28,4,FALSE)</f>
        <v>11101100</v>
      </c>
      <c r="H178" s="2" t="str">
        <f t="shared" si="18"/>
        <v>0</v>
      </c>
      <c r="L178" s="97">
        <v>176</v>
      </c>
      <c r="M178" s="92" t="s">
        <v>756</v>
      </c>
      <c r="N178" s="59">
        <f t="shared" si="21"/>
        <v>8</v>
      </c>
      <c r="O178" s="59">
        <f t="shared" si="22"/>
        <v>22</v>
      </c>
      <c r="P178" s="59">
        <f>VLOOKUP(O178,'b3'!$A$3:$D$136,4,FALSE)</f>
        <v>17</v>
      </c>
      <c r="Q178" s="59" t="str">
        <f t="shared" si="19"/>
        <v>00010001</v>
      </c>
      <c r="R178" s="110" t="str">
        <f t="shared" si="20"/>
        <v>1</v>
      </c>
    </row>
    <row r="179" spans="3:18" x14ac:dyDescent="0.7">
      <c r="C179" s="2">
        <v>177</v>
      </c>
      <c r="D179" s="2" t="s">
        <v>122</v>
      </c>
      <c r="E179" s="2">
        <f t="shared" si="16"/>
        <v>1</v>
      </c>
      <c r="F179" s="2">
        <f t="shared" si="17"/>
        <v>23</v>
      </c>
      <c r="G179" s="3" t="str">
        <f>VLOOKUP(F179,'b3'!$C$3:$F$28,4,FALSE)</f>
        <v>00010001</v>
      </c>
      <c r="H179" s="2" t="str">
        <f t="shared" si="18"/>
        <v>0</v>
      </c>
      <c r="L179" s="97">
        <v>177</v>
      </c>
      <c r="M179" s="92" t="s">
        <v>776</v>
      </c>
      <c r="N179" s="59">
        <f t="shared" si="21"/>
        <v>1</v>
      </c>
      <c r="O179" s="59">
        <f t="shared" si="22"/>
        <v>23</v>
      </c>
      <c r="P179" s="59">
        <f>VLOOKUP(O179,'b3'!$A$3:$D$136,4,FALSE)</f>
        <v>236</v>
      </c>
      <c r="Q179" s="59" t="str">
        <f t="shared" si="19"/>
        <v>11101100</v>
      </c>
      <c r="R179" s="110" t="str">
        <f t="shared" si="20"/>
        <v>1</v>
      </c>
    </row>
    <row r="180" spans="3:18" x14ac:dyDescent="0.7">
      <c r="C180" s="2">
        <v>178</v>
      </c>
      <c r="D180" s="2" t="s">
        <v>121</v>
      </c>
      <c r="E180" s="2">
        <f t="shared" si="16"/>
        <v>2</v>
      </c>
      <c r="F180" s="2">
        <f t="shared" si="17"/>
        <v>23</v>
      </c>
      <c r="G180" s="3" t="str">
        <f>VLOOKUP(F180,'b3'!$C$3:$F$28,4,FALSE)</f>
        <v>00010001</v>
      </c>
      <c r="H180" s="2" t="str">
        <f t="shared" si="18"/>
        <v>0</v>
      </c>
      <c r="L180" s="97">
        <v>178</v>
      </c>
      <c r="M180" s="92" t="s">
        <v>775</v>
      </c>
      <c r="N180" s="59">
        <f t="shared" si="21"/>
        <v>2</v>
      </c>
      <c r="O180" s="59">
        <f t="shared" si="22"/>
        <v>23</v>
      </c>
      <c r="P180" s="59">
        <f>VLOOKUP(O180,'b3'!$A$3:$D$136,4,FALSE)</f>
        <v>236</v>
      </c>
      <c r="Q180" s="59" t="str">
        <f t="shared" si="19"/>
        <v>11101100</v>
      </c>
      <c r="R180" s="110" t="str">
        <f t="shared" si="20"/>
        <v>1</v>
      </c>
    </row>
    <row r="181" spans="3:18" x14ac:dyDescent="0.7">
      <c r="C181" s="2">
        <v>179</v>
      </c>
      <c r="D181" s="2" t="s">
        <v>102</v>
      </c>
      <c r="E181" s="2">
        <f t="shared" si="16"/>
        <v>3</v>
      </c>
      <c r="F181" s="2">
        <f t="shared" si="17"/>
        <v>23</v>
      </c>
      <c r="G181" s="3" t="str">
        <f>VLOOKUP(F181,'b3'!$C$3:$F$28,4,FALSE)</f>
        <v>00010001</v>
      </c>
      <c r="H181" s="2" t="str">
        <f t="shared" si="18"/>
        <v>0</v>
      </c>
      <c r="L181" s="97">
        <v>179</v>
      </c>
      <c r="M181" s="92" t="s">
        <v>812</v>
      </c>
      <c r="N181" s="59">
        <f t="shared" si="21"/>
        <v>3</v>
      </c>
      <c r="O181" s="59">
        <f t="shared" si="22"/>
        <v>23</v>
      </c>
      <c r="P181" s="59">
        <f>VLOOKUP(O181,'b3'!$A$3:$D$136,4,FALSE)</f>
        <v>236</v>
      </c>
      <c r="Q181" s="59" t="str">
        <f t="shared" si="19"/>
        <v>11101100</v>
      </c>
      <c r="R181" s="110" t="str">
        <f t="shared" si="20"/>
        <v>1</v>
      </c>
    </row>
    <row r="182" spans="3:18" x14ac:dyDescent="0.7">
      <c r="C182" s="2">
        <v>180</v>
      </c>
      <c r="D182" s="2" t="s">
        <v>101</v>
      </c>
      <c r="E182" s="2">
        <f t="shared" si="16"/>
        <v>4</v>
      </c>
      <c r="F182" s="2">
        <f t="shared" si="17"/>
        <v>23</v>
      </c>
      <c r="G182" s="3" t="str">
        <f>VLOOKUP(F182,'b3'!$C$3:$F$28,4,FALSE)</f>
        <v>00010001</v>
      </c>
      <c r="H182" s="2" t="str">
        <f t="shared" si="18"/>
        <v>1</v>
      </c>
      <c r="L182" s="97">
        <v>180</v>
      </c>
      <c r="M182" s="92" t="s">
        <v>811</v>
      </c>
      <c r="N182" s="59">
        <f t="shared" si="21"/>
        <v>4</v>
      </c>
      <c r="O182" s="59">
        <f t="shared" si="22"/>
        <v>23</v>
      </c>
      <c r="P182" s="59">
        <f>VLOOKUP(O182,'b3'!$A$3:$D$136,4,FALSE)</f>
        <v>236</v>
      </c>
      <c r="Q182" s="59" t="str">
        <f t="shared" si="19"/>
        <v>11101100</v>
      </c>
      <c r="R182" s="110" t="str">
        <f t="shared" si="20"/>
        <v>0</v>
      </c>
    </row>
    <row r="183" spans="3:18" x14ac:dyDescent="0.7">
      <c r="C183" s="2">
        <v>181</v>
      </c>
      <c r="D183" s="2" t="s">
        <v>82</v>
      </c>
      <c r="E183" s="2">
        <f t="shared" si="16"/>
        <v>5</v>
      </c>
      <c r="F183" s="2">
        <f t="shared" si="17"/>
        <v>23</v>
      </c>
      <c r="G183" s="3" t="str">
        <f>VLOOKUP(F183,'b3'!$C$3:$F$28,4,FALSE)</f>
        <v>00010001</v>
      </c>
      <c r="H183" s="2" t="str">
        <f t="shared" si="18"/>
        <v>0</v>
      </c>
      <c r="L183" s="97">
        <v>181</v>
      </c>
      <c r="M183" s="92" t="s">
        <v>848</v>
      </c>
      <c r="N183" s="59">
        <f t="shared" si="21"/>
        <v>5</v>
      </c>
      <c r="O183" s="59">
        <f t="shared" si="22"/>
        <v>23</v>
      </c>
      <c r="P183" s="59">
        <f>VLOOKUP(O183,'b3'!$A$3:$D$136,4,FALSE)</f>
        <v>236</v>
      </c>
      <c r="Q183" s="59" t="str">
        <f t="shared" si="19"/>
        <v>11101100</v>
      </c>
      <c r="R183" s="110" t="str">
        <f t="shared" si="20"/>
        <v>1</v>
      </c>
    </row>
    <row r="184" spans="3:18" x14ac:dyDescent="0.7">
      <c r="C184" s="2">
        <v>182</v>
      </c>
      <c r="D184" s="2" t="s">
        <v>81</v>
      </c>
      <c r="E184" s="2">
        <f t="shared" si="16"/>
        <v>6</v>
      </c>
      <c r="F184" s="2">
        <f t="shared" si="17"/>
        <v>23</v>
      </c>
      <c r="G184" s="3" t="str">
        <f>VLOOKUP(F184,'b3'!$C$3:$F$28,4,FALSE)</f>
        <v>00010001</v>
      </c>
      <c r="H184" s="2" t="str">
        <f t="shared" si="18"/>
        <v>0</v>
      </c>
      <c r="L184" s="97">
        <v>182</v>
      </c>
      <c r="M184" s="92" t="s">
        <v>847</v>
      </c>
      <c r="N184" s="59">
        <f t="shared" si="21"/>
        <v>6</v>
      </c>
      <c r="O184" s="59">
        <f t="shared" si="22"/>
        <v>23</v>
      </c>
      <c r="P184" s="59">
        <f>VLOOKUP(O184,'b3'!$A$3:$D$136,4,FALSE)</f>
        <v>236</v>
      </c>
      <c r="Q184" s="59" t="str">
        <f t="shared" si="19"/>
        <v>11101100</v>
      </c>
      <c r="R184" s="110" t="str">
        <f t="shared" si="20"/>
        <v>1</v>
      </c>
    </row>
    <row r="185" spans="3:18" x14ac:dyDescent="0.7">
      <c r="C185" s="2">
        <v>183</v>
      </c>
      <c r="D185" s="2" t="s">
        <v>62</v>
      </c>
      <c r="E185" s="2">
        <f t="shared" si="16"/>
        <v>7</v>
      </c>
      <c r="F185" s="2">
        <f t="shared" si="17"/>
        <v>23</v>
      </c>
      <c r="G185" s="3" t="str">
        <f>VLOOKUP(F185,'b3'!$C$3:$F$28,4,FALSE)</f>
        <v>00010001</v>
      </c>
      <c r="H185" s="2" t="str">
        <f t="shared" si="18"/>
        <v>0</v>
      </c>
      <c r="L185" s="97">
        <v>183</v>
      </c>
      <c r="M185" s="92" t="s">
        <v>884</v>
      </c>
      <c r="N185" s="59">
        <f t="shared" si="21"/>
        <v>7</v>
      </c>
      <c r="O185" s="59">
        <f t="shared" si="22"/>
        <v>23</v>
      </c>
      <c r="P185" s="59">
        <f>VLOOKUP(O185,'b3'!$A$3:$D$136,4,FALSE)</f>
        <v>236</v>
      </c>
      <c r="Q185" s="59" t="str">
        <f t="shared" si="19"/>
        <v>11101100</v>
      </c>
      <c r="R185" s="110" t="str">
        <f t="shared" si="20"/>
        <v>0</v>
      </c>
    </row>
    <row r="186" spans="3:18" x14ac:dyDescent="0.7">
      <c r="C186" s="2">
        <v>184</v>
      </c>
      <c r="D186" s="2" t="s">
        <v>61</v>
      </c>
      <c r="E186" s="2">
        <f t="shared" si="16"/>
        <v>8</v>
      </c>
      <c r="F186" s="2">
        <f t="shared" si="17"/>
        <v>23</v>
      </c>
      <c r="G186" s="3" t="str">
        <f>VLOOKUP(F186,'b3'!$C$3:$F$28,4,FALSE)</f>
        <v>00010001</v>
      </c>
      <c r="H186" s="2" t="str">
        <f t="shared" si="18"/>
        <v>1</v>
      </c>
      <c r="L186" s="97">
        <v>184</v>
      </c>
      <c r="M186" s="92" t="s">
        <v>883</v>
      </c>
      <c r="N186" s="59">
        <f t="shared" si="21"/>
        <v>8</v>
      </c>
      <c r="O186" s="59">
        <f t="shared" si="22"/>
        <v>23</v>
      </c>
      <c r="P186" s="59">
        <f>VLOOKUP(O186,'b3'!$A$3:$D$136,4,FALSE)</f>
        <v>236</v>
      </c>
      <c r="Q186" s="59" t="str">
        <f t="shared" si="19"/>
        <v>11101100</v>
      </c>
      <c r="R186" s="110" t="str">
        <f t="shared" si="20"/>
        <v>0</v>
      </c>
    </row>
    <row r="187" spans="3:18" x14ac:dyDescent="0.7">
      <c r="C187" s="2">
        <v>185</v>
      </c>
      <c r="D187" s="2" t="s">
        <v>60</v>
      </c>
      <c r="E187" s="2">
        <f t="shared" si="16"/>
        <v>1</v>
      </c>
      <c r="F187" s="2">
        <f t="shared" si="17"/>
        <v>24</v>
      </c>
      <c r="G187" s="3" t="str">
        <f>VLOOKUP(F187,'b3'!$C$3:$F$28,4,FALSE)</f>
        <v>11101100</v>
      </c>
      <c r="H187" s="2" t="str">
        <f t="shared" si="18"/>
        <v>1</v>
      </c>
      <c r="L187" s="97">
        <v>185</v>
      </c>
      <c r="M187" s="92" t="s">
        <v>920</v>
      </c>
      <c r="N187" s="59">
        <f t="shared" si="21"/>
        <v>1</v>
      </c>
      <c r="O187" s="59">
        <f t="shared" si="22"/>
        <v>24</v>
      </c>
      <c r="P187" s="59">
        <f>VLOOKUP(O187,'b3'!$A$3:$D$136,4,FALSE)</f>
        <v>236</v>
      </c>
      <c r="Q187" s="59" t="str">
        <f t="shared" si="19"/>
        <v>11101100</v>
      </c>
      <c r="R187" s="110" t="str">
        <f t="shared" si="20"/>
        <v>1</v>
      </c>
    </row>
    <row r="188" spans="3:18" x14ac:dyDescent="0.7">
      <c r="C188" s="2">
        <v>186</v>
      </c>
      <c r="D188" s="2" t="s">
        <v>59</v>
      </c>
      <c r="E188" s="2">
        <f t="shared" si="16"/>
        <v>2</v>
      </c>
      <c r="F188" s="2">
        <f t="shared" si="17"/>
        <v>24</v>
      </c>
      <c r="G188" s="3" t="str">
        <f>VLOOKUP(F188,'b3'!$C$3:$F$28,4,FALSE)</f>
        <v>11101100</v>
      </c>
      <c r="H188" s="2" t="str">
        <f t="shared" si="18"/>
        <v>1</v>
      </c>
      <c r="L188" s="97">
        <v>186</v>
      </c>
      <c r="M188" s="92" t="s">
        <v>919</v>
      </c>
      <c r="N188" s="59">
        <f t="shared" si="21"/>
        <v>2</v>
      </c>
      <c r="O188" s="59">
        <f t="shared" si="22"/>
        <v>24</v>
      </c>
      <c r="P188" s="59">
        <f>VLOOKUP(O188,'b3'!$A$3:$D$136,4,FALSE)</f>
        <v>236</v>
      </c>
      <c r="Q188" s="59" t="str">
        <f t="shared" si="19"/>
        <v>11101100</v>
      </c>
      <c r="R188" s="110" t="str">
        <f t="shared" si="20"/>
        <v>1</v>
      </c>
    </row>
    <row r="189" spans="3:18" x14ac:dyDescent="0.7">
      <c r="C189" s="2">
        <v>187</v>
      </c>
      <c r="D189" s="2" t="s">
        <v>80</v>
      </c>
      <c r="E189" s="2">
        <f t="shared" si="16"/>
        <v>3</v>
      </c>
      <c r="F189" s="2">
        <f t="shared" si="17"/>
        <v>24</v>
      </c>
      <c r="G189" s="3" t="str">
        <f>VLOOKUP(F189,'b3'!$C$3:$F$28,4,FALSE)</f>
        <v>11101100</v>
      </c>
      <c r="H189" s="2" t="str">
        <f t="shared" si="18"/>
        <v>1</v>
      </c>
      <c r="L189" s="97">
        <v>187</v>
      </c>
      <c r="M189" s="92" t="s">
        <v>956</v>
      </c>
      <c r="N189" s="59">
        <f t="shared" si="21"/>
        <v>3</v>
      </c>
      <c r="O189" s="59">
        <f t="shared" si="22"/>
        <v>24</v>
      </c>
      <c r="P189" s="59">
        <f>VLOOKUP(O189,'b3'!$A$3:$D$136,4,FALSE)</f>
        <v>236</v>
      </c>
      <c r="Q189" s="59" t="str">
        <f t="shared" si="19"/>
        <v>11101100</v>
      </c>
      <c r="R189" s="110" t="str">
        <f t="shared" si="20"/>
        <v>1</v>
      </c>
    </row>
    <row r="190" spans="3:18" x14ac:dyDescent="0.7">
      <c r="C190" s="2">
        <v>188</v>
      </c>
      <c r="D190" s="2" t="s">
        <v>79</v>
      </c>
      <c r="E190" s="2">
        <f t="shared" si="16"/>
        <v>4</v>
      </c>
      <c r="F190" s="2">
        <f t="shared" si="17"/>
        <v>24</v>
      </c>
      <c r="G190" s="3" t="str">
        <f>VLOOKUP(F190,'b3'!$C$3:$F$28,4,FALSE)</f>
        <v>11101100</v>
      </c>
      <c r="H190" s="2" t="str">
        <f t="shared" si="18"/>
        <v>0</v>
      </c>
      <c r="L190" s="97">
        <v>188</v>
      </c>
      <c r="M190" s="92" t="s">
        <v>955</v>
      </c>
      <c r="N190" s="59">
        <f t="shared" si="21"/>
        <v>4</v>
      </c>
      <c r="O190" s="59">
        <f t="shared" si="22"/>
        <v>24</v>
      </c>
      <c r="P190" s="59">
        <f>VLOOKUP(O190,'b3'!$A$3:$D$136,4,FALSE)</f>
        <v>236</v>
      </c>
      <c r="Q190" s="59" t="str">
        <f t="shared" si="19"/>
        <v>11101100</v>
      </c>
      <c r="R190" s="110" t="str">
        <f t="shared" si="20"/>
        <v>0</v>
      </c>
    </row>
    <row r="191" spans="3:18" x14ac:dyDescent="0.7">
      <c r="C191" s="2">
        <v>189</v>
      </c>
      <c r="D191" s="2" t="s">
        <v>100</v>
      </c>
      <c r="E191" s="2">
        <f t="shared" si="16"/>
        <v>5</v>
      </c>
      <c r="F191" s="2">
        <f t="shared" si="17"/>
        <v>24</v>
      </c>
      <c r="G191" s="3" t="str">
        <f>VLOOKUP(F191,'b3'!$C$3:$F$28,4,FALSE)</f>
        <v>11101100</v>
      </c>
      <c r="H191" s="2" t="str">
        <f t="shared" si="18"/>
        <v>1</v>
      </c>
      <c r="L191" s="97">
        <v>189</v>
      </c>
      <c r="M191" s="92" t="s">
        <v>992</v>
      </c>
      <c r="N191" s="59">
        <f t="shared" si="21"/>
        <v>5</v>
      </c>
      <c r="O191" s="59">
        <f t="shared" si="22"/>
        <v>24</v>
      </c>
      <c r="P191" s="59">
        <f>VLOOKUP(O191,'b3'!$A$3:$D$136,4,FALSE)</f>
        <v>236</v>
      </c>
      <c r="Q191" s="59" t="str">
        <f t="shared" si="19"/>
        <v>11101100</v>
      </c>
      <c r="R191" s="110" t="str">
        <f t="shared" si="20"/>
        <v>1</v>
      </c>
    </row>
    <row r="192" spans="3:18" x14ac:dyDescent="0.7">
      <c r="C192" s="2">
        <v>190</v>
      </c>
      <c r="D192" s="2" t="s">
        <v>99</v>
      </c>
      <c r="E192" s="2">
        <f t="shared" si="16"/>
        <v>6</v>
      </c>
      <c r="F192" s="2">
        <f t="shared" si="17"/>
        <v>24</v>
      </c>
      <c r="G192" s="3" t="str">
        <f>VLOOKUP(F192,'b3'!$C$3:$F$28,4,FALSE)</f>
        <v>11101100</v>
      </c>
      <c r="H192" s="2" t="str">
        <f t="shared" si="18"/>
        <v>1</v>
      </c>
      <c r="L192" s="97">
        <v>190</v>
      </c>
      <c r="M192" s="92" t="s">
        <v>991</v>
      </c>
      <c r="N192" s="59">
        <f t="shared" si="21"/>
        <v>6</v>
      </c>
      <c r="O192" s="59">
        <f t="shared" si="22"/>
        <v>24</v>
      </c>
      <c r="P192" s="59">
        <f>VLOOKUP(O192,'b3'!$A$3:$D$136,4,FALSE)</f>
        <v>236</v>
      </c>
      <c r="Q192" s="59" t="str">
        <f t="shared" si="19"/>
        <v>11101100</v>
      </c>
      <c r="R192" s="110" t="str">
        <f t="shared" si="20"/>
        <v>1</v>
      </c>
    </row>
    <row r="193" spans="3:18" x14ac:dyDescent="0.7">
      <c r="C193" s="2">
        <v>191</v>
      </c>
      <c r="D193" s="2" t="s">
        <v>120</v>
      </c>
      <c r="E193" s="2">
        <f t="shared" si="16"/>
        <v>7</v>
      </c>
      <c r="F193" s="2">
        <f t="shared" si="17"/>
        <v>24</v>
      </c>
      <c r="G193" s="3" t="str">
        <f>VLOOKUP(F193,'b3'!$C$3:$F$28,4,FALSE)</f>
        <v>11101100</v>
      </c>
      <c r="H193" s="2" t="str">
        <f t="shared" si="18"/>
        <v>0</v>
      </c>
      <c r="L193" s="97">
        <v>191</v>
      </c>
      <c r="M193" s="92" t="s">
        <v>1028</v>
      </c>
      <c r="N193" s="59">
        <f t="shared" si="21"/>
        <v>7</v>
      </c>
      <c r="O193" s="59">
        <f t="shared" si="22"/>
        <v>24</v>
      </c>
      <c r="P193" s="59">
        <f>VLOOKUP(O193,'b3'!$A$3:$D$136,4,FALSE)</f>
        <v>236</v>
      </c>
      <c r="Q193" s="59" t="str">
        <f t="shared" si="19"/>
        <v>11101100</v>
      </c>
      <c r="R193" s="110" t="str">
        <f t="shared" si="20"/>
        <v>0</v>
      </c>
    </row>
    <row r="194" spans="3:18" x14ac:dyDescent="0.7">
      <c r="C194" s="2">
        <v>192</v>
      </c>
      <c r="D194" s="2" t="s">
        <v>119</v>
      </c>
      <c r="E194" s="2">
        <f t="shared" si="16"/>
        <v>8</v>
      </c>
      <c r="F194" s="2">
        <f t="shared" si="17"/>
        <v>24</v>
      </c>
      <c r="G194" s="3" t="str">
        <f>VLOOKUP(F194,'b3'!$C$3:$F$28,4,FALSE)</f>
        <v>11101100</v>
      </c>
      <c r="H194" s="2" t="str">
        <f t="shared" si="18"/>
        <v>0</v>
      </c>
      <c r="L194" s="97">
        <v>192</v>
      </c>
      <c r="M194" s="92" t="s">
        <v>1027</v>
      </c>
      <c r="N194" s="59">
        <f t="shared" si="21"/>
        <v>8</v>
      </c>
      <c r="O194" s="59">
        <f t="shared" si="22"/>
        <v>24</v>
      </c>
      <c r="P194" s="59">
        <f>VLOOKUP(O194,'b3'!$A$3:$D$136,4,FALSE)</f>
        <v>236</v>
      </c>
      <c r="Q194" s="59" t="str">
        <f t="shared" si="19"/>
        <v>11101100</v>
      </c>
      <c r="R194" s="110" t="str">
        <f t="shared" si="20"/>
        <v>0</v>
      </c>
    </row>
    <row r="195" spans="3:18" x14ac:dyDescent="0.7">
      <c r="C195" s="2">
        <v>193</v>
      </c>
      <c r="D195" s="2" t="s">
        <v>118</v>
      </c>
      <c r="E195" s="2">
        <f t="shared" si="16"/>
        <v>1</v>
      </c>
      <c r="F195" s="2">
        <f t="shared" si="17"/>
        <v>25</v>
      </c>
      <c r="G195" s="3" t="str">
        <f>VLOOKUP(F195,'b3'!$C$3:$F$28,4,FALSE)</f>
        <v>00010001</v>
      </c>
      <c r="H195" s="2" t="str">
        <f t="shared" si="18"/>
        <v>0</v>
      </c>
      <c r="L195" s="97">
        <v>193</v>
      </c>
      <c r="M195" s="92" t="s">
        <v>1064</v>
      </c>
      <c r="N195" s="59">
        <f t="shared" si="21"/>
        <v>1</v>
      </c>
      <c r="O195" s="59">
        <f t="shared" si="22"/>
        <v>25</v>
      </c>
      <c r="P195" s="59">
        <f>VLOOKUP(O195,'b3'!$A$3:$D$136,4,FALSE)</f>
        <v>24</v>
      </c>
      <c r="Q195" s="59" t="str">
        <f t="shared" si="19"/>
        <v>00011000</v>
      </c>
      <c r="R195" s="110" t="str">
        <f t="shared" si="20"/>
        <v>0</v>
      </c>
    </row>
    <row r="196" spans="3:18" x14ac:dyDescent="0.7">
      <c r="C196" s="2">
        <v>194</v>
      </c>
      <c r="D196" s="2" t="s">
        <v>117</v>
      </c>
      <c r="E196" s="2">
        <f t="shared" ref="E196:E210" si="23">IF(MOD(C196,8)=0,8,MOD(C196,8))</f>
        <v>2</v>
      </c>
      <c r="F196" s="2">
        <f t="shared" ref="F196:F210" si="24">ROUNDDOWN((C196-1)/8,0)+1</f>
        <v>25</v>
      </c>
      <c r="G196" s="3" t="str">
        <f>VLOOKUP(F196,'b3'!$C$3:$F$28,4,FALSE)</f>
        <v>00010001</v>
      </c>
      <c r="H196" s="2" t="str">
        <f t="shared" ref="H196:H210" si="25">MID(G196,E196,1)</f>
        <v>0</v>
      </c>
      <c r="L196" s="97">
        <v>194</v>
      </c>
      <c r="M196" s="92" t="s">
        <v>1063</v>
      </c>
      <c r="N196" s="59">
        <f t="shared" si="21"/>
        <v>2</v>
      </c>
      <c r="O196" s="59">
        <f t="shared" si="22"/>
        <v>25</v>
      </c>
      <c r="P196" s="59">
        <f>VLOOKUP(O196,'b3'!$A$3:$D$136,4,FALSE)</f>
        <v>24</v>
      </c>
      <c r="Q196" s="59" t="str">
        <f t="shared" ref="Q196:Q259" si="26">DEC2BIN(P196,8)</f>
        <v>00011000</v>
      </c>
      <c r="R196" s="110" t="str">
        <f t="shared" ref="R196:R259" si="27">MID(Q196,N196,1)</f>
        <v>0</v>
      </c>
    </row>
    <row r="197" spans="3:18" x14ac:dyDescent="0.7">
      <c r="C197" s="2">
        <v>195</v>
      </c>
      <c r="D197" s="2" t="s">
        <v>98</v>
      </c>
      <c r="E197" s="2">
        <f t="shared" si="23"/>
        <v>3</v>
      </c>
      <c r="F197" s="2">
        <f t="shared" si="24"/>
        <v>25</v>
      </c>
      <c r="G197" s="3" t="str">
        <f>VLOOKUP(F197,'b3'!$C$3:$F$28,4,FALSE)</f>
        <v>00010001</v>
      </c>
      <c r="H197" s="2" t="str">
        <f t="shared" si="25"/>
        <v>0</v>
      </c>
      <c r="L197" s="97">
        <v>195</v>
      </c>
      <c r="M197" s="92" t="s">
        <v>1100</v>
      </c>
      <c r="N197" s="59">
        <f t="shared" si="21"/>
        <v>3</v>
      </c>
      <c r="O197" s="59">
        <f t="shared" si="22"/>
        <v>25</v>
      </c>
      <c r="P197" s="59">
        <f>VLOOKUP(O197,'b3'!$A$3:$D$136,4,FALSE)</f>
        <v>24</v>
      </c>
      <c r="Q197" s="59" t="str">
        <f t="shared" si="26"/>
        <v>00011000</v>
      </c>
      <c r="R197" s="110" t="str">
        <f t="shared" si="27"/>
        <v>0</v>
      </c>
    </row>
    <row r="198" spans="3:18" x14ac:dyDescent="0.7">
      <c r="C198" s="2">
        <v>196</v>
      </c>
      <c r="D198" s="2" t="s">
        <v>97</v>
      </c>
      <c r="E198" s="2">
        <f t="shared" si="23"/>
        <v>4</v>
      </c>
      <c r="F198" s="2">
        <f t="shared" si="24"/>
        <v>25</v>
      </c>
      <c r="G198" s="3" t="str">
        <f>VLOOKUP(F198,'b3'!$C$3:$F$28,4,FALSE)</f>
        <v>00010001</v>
      </c>
      <c r="H198" s="2" t="str">
        <f t="shared" si="25"/>
        <v>1</v>
      </c>
      <c r="L198" s="97">
        <v>196</v>
      </c>
      <c r="M198" s="92" t="s">
        <v>1099</v>
      </c>
      <c r="N198" s="59">
        <f t="shared" si="21"/>
        <v>4</v>
      </c>
      <c r="O198" s="59">
        <f t="shared" si="22"/>
        <v>25</v>
      </c>
      <c r="P198" s="59">
        <f>VLOOKUP(O198,'b3'!$A$3:$D$136,4,FALSE)</f>
        <v>24</v>
      </c>
      <c r="Q198" s="59" t="str">
        <f t="shared" si="26"/>
        <v>00011000</v>
      </c>
      <c r="R198" s="110" t="str">
        <f t="shared" si="27"/>
        <v>1</v>
      </c>
    </row>
    <row r="199" spans="3:18" x14ac:dyDescent="0.7">
      <c r="C199" s="2">
        <v>197</v>
      </c>
      <c r="D199" s="2" t="s">
        <v>78</v>
      </c>
      <c r="E199" s="2">
        <f t="shared" si="23"/>
        <v>5</v>
      </c>
      <c r="F199" s="2">
        <f t="shared" si="24"/>
        <v>25</v>
      </c>
      <c r="G199" s="3" t="str">
        <f>VLOOKUP(F199,'b3'!$C$3:$F$28,4,FALSE)</f>
        <v>00010001</v>
      </c>
      <c r="H199" s="2" t="str">
        <f t="shared" si="25"/>
        <v>0</v>
      </c>
      <c r="L199" s="97">
        <v>197</v>
      </c>
      <c r="M199" s="92" t="s">
        <v>1251</v>
      </c>
      <c r="N199" s="59">
        <f t="shared" si="21"/>
        <v>5</v>
      </c>
      <c r="O199" s="59">
        <f t="shared" si="22"/>
        <v>25</v>
      </c>
      <c r="P199" s="59">
        <f>VLOOKUP(O199,'b3'!$A$3:$D$136,4,FALSE)</f>
        <v>24</v>
      </c>
      <c r="Q199" s="59" t="str">
        <f t="shared" si="26"/>
        <v>00011000</v>
      </c>
      <c r="R199" s="110" t="str">
        <f t="shared" si="27"/>
        <v>1</v>
      </c>
    </row>
    <row r="200" spans="3:18" x14ac:dyDescent="0.7">
      <c r="C200" s="2">
        <v>198</v>
      </c>
      <c r="D200" s="2" t="s">
        <v>77</v>
      </c>
      <c r="E200" s="2">
        <f t="shared" si="23"/>
        <v>6</v>
      </c>
      <c r="F200" s="2">
        <f t="shared" si="24"/>
        <v>25</v>
      </c>
      <c r="G200" s="3" t="str">
        <f>VLOOKUP(F200,'b3'!$C$3:$F$28,4,FALSE)</f>
        <v>00010001</v>
      </c>
      <c r="H200" s="2" t="str">
        <f t="shared" si="25"/>
        <v>0</v>
      </c>
      <c r="L200" s="97">
        <v>198</v>
      </c>
      <c r="M200" s="92" t="s">
        <v>1250</v>
      </c>
      <c r="N200" s="59">
        <f t="shared" si="21"/>
        <v>6</v>
      </c>
      <c r="O200" s="59">
        <f t="shared" si="22"/>
        <v>25</v>
      </c>
      <c r="P200" s="59">
        <f>VLOOKUP(O200,'b3'!$A$3:$D$136,4,FALSE)</f>
        <v>24</v>
      </c>
      <c r="Q200" s="59" t="str">
        <f t="shared" si="26"/>
        <v>00011000</v>
      </c>
      <c r="R200" s="110" t="str">
        <f t="shared" si="27"/>
        <v>0</v>
      </c>
    </row>
    <row r="201" spans="3:18" x14ac:dyDescent="0.7">
      <c r="C201" s="2">
        <v>199</v>
      </c>
      <c r="D201" s="2" t="s">
        <v>58</v>
      </c>
      <c r="E201" s="2">
        <f t="shared" si="23"/>
        <v>7</v>
      </c>
      <c r="F201" s="2">
        <f t="shared" si="24"/>
        <v>25</v>
      </c>
      <c r="G201" s="3" t="str">
        <f>VLOOKUP(F201,'b3'!$C$3:$F$28,4,FALSE)</f>
        <v>00010001</v>
      </c>
      <c r="H201" s="2" t="str">
        <f t="shared" si="25"/>
        <v>0</v>
      </c>
      <c r="L201" s="97">
        <v>199</v>
      </c>
      <c r="M201" s="92" t="s">
        <v>1279</v>
      </c>
      <c r="N201" s="59">
        <f t="shared" si="21"/>
        <v>7</v>
      </c>
      <c r="O201" s="59">
        <f t="shared" si="22"/>
        <v>25</v>
      </c>
      <c r="P201" s="59">
        <f>VLOOKUP(O201,'b3'!$A$3:$D$136,4,FALSE)</f>
        <v>24</v>
      </c>
      <c r="Q201" s="59" t="str">
        <f t="shared" si="26"/>
        <v>00011000</v>
      </c>
      <c r="R201" s="110" t="str">
        <f t="shared" si="27"/>
        <v>0</v>
      </c>
    </row>
    <row r="202" spans="3:18" x14ac:dyDescent="0.7">
      <c r="C202" s="2">
        <v>200</v>
      </c>
      <c r="D202" s="2" t="s">
        <v>57</v>
      </c>
      <c r="E202" s="2">
        <f t="shared" si="23"/>
        <v>8</v>
      </c>
      <c r="F202" s="2">
        <f t="shared" si="24"/>
        <v>25</v>
      </c>
      <c r="G202" s="3" t="str">
        <f>VLOOKUP(F202,'b3'!$C$3:$F$28,4,FALSE)</f>
        <v>00010001</v>
      </c>
      <c r="H202" s="2" t="str">
        <f t="shared" si="25"/>
        <v>1</v>
      </c>
      <c r="L202" s="97">
        <v>200</v>
      </c>
      <c r="M202" s="92" t="s">
        <v>1278</v>
      </c>
      <c r="N202" s="59">
        <f t="shared" si="21"/>
        <v>8</v>
      </c>
      <c r="O202" s="59">
        <f t="shared" si="22"/>
        <v>25</v>
      </c>
      <c r="P202" s="59">
        <f>VLOOKUP(O202,'b3'!$A$3:$D$136,4,FALSE)</f>
        <v>24</v>
      </c>
      <c r="Q202" s="59" t="str">
        <f t="shared" si="26"/>
        <v>00011000</v>
      </c>
      <c r="R202" s="110" t="str">
        <f t="shared" si="27"/>
        <v>0</v>
      </c>
    </row>
    <row r="203" spans="3:18" x14ac:dyDescent="0.7">
      <c r="C203" s="2">
        <v>201</v>
      </c>
      <c r="D203" s="2" t="s">
        <v>56</v>
      </c>
      <c r="E203" s="2">
        <f t="shared" si="23"/>
        <v>1</v>
      </c>
      <c r="F203" s="2">
        <f t="shared" si="24"/>
        <v>26</v>
      </c>
      <c r="G203" s="3" t="str">
        <f>VLOOKUP(F203,'b3'!$C$3:$F$28,4,FALSE)</f>
        <v>11101100</v>
      </c>
      <c r="H203" s="2" t="str">
        <f t="shared" si="25"/>
        <v>1</v>
      </c>
      <c r="L203" s="97">
        <v>201</v>
      </c>
      <c r="M203" s="92" t="s">
        <v>1307</v>
      </c>
      <c r="N203" s="59">
        <f t="shared" si="21"/>
        <v>1</v>
      </c>
      <c r="O203" s="59">
        <f t="shared" si="22"/>
        <v>26</v>
      </c>
      <c r="P203" s="59">
        <f>VLOOKUP(O203,'b3'!$A$3:$D$136,4,FALSE)</f>
        <v>236</v>
      </c>
      <c r="Q203" s="59" t="str">
        <f t="shared" si="26"/>
        <v>11101100</v>
      </c>
      <c r="R203" s="110" t="str">
        <f t="shared" si="27"/>
        <v>1</v>
      </c>
    </row>
    <row r="204" spans="3:18" x14ac:dyDescent="0.7">
      <c r="C204" s="2">
        <v>202</v>
      </c>
      <c r="D204" s="2" t="s">
        <v>55</v>
      </c>
      <c r="E204" s="2">
        <f t="shared" si="23"/>
        <v>2</v>
      </c>
      <c r="F204" s="2">
        <f t="shared" si="24"/>
        <v>26</v>
      </c>
      <c r="G204" s="3" t="str">
        <f>VLOOKUP(F204,'b3'!$C$3:$F$28,4,FALSE)</f>
        <v>11101100</v>
      </c>
      <c r="H204" s="2" t="str">
        <f t="shared" si="25"/>
        <v>1</v>
      </c>
      <c r="L204" s="97">
        <v>202</v>
      </c>
      <c r="M204" s="92" t="s">
        <v>1306</v>
      </c>
      <c r="N204" s="59">
        <f t="shared" si="21"/>
        <v>2</v>
      </c>
      <c r="O204" s="59">
        <f t="shared" si="22"/>
        <v>26</v>
      </c>
      <c r="P204" s="59">
        <f>VLOOKUP(O204,'b3'!$A$3:$D$136,4,FALSE)</f>
        <v>236</v>
      </c>
      <c r="Q204" s="59" t="str">
        <f t="shared" si="26"/>
        <v>11101100</v>
      </c>
      <c r="R204" s="110" t="str">
        <f t="shared" si="27"/>
        <v>1</v>
      </c>
    </row>
    <row r="205" spans="3:18" x14ac:dyDescent="0.7">
      <c r="C205" s="2">
        <v>203</v>
      </c>
      <c r="D205" s="2" t="s">
        <v>76</v>
      </c>
      <c r="E205" s="2">
        <f t="shared" si="23"/>
        <v>3</v>
      </c>
      <c r="F205" s="2">
        <f t="shared" si="24"/>
        <v>26</v>
      </c>
      <c r="G205" s="3" t="str">
        <f>VLOOKUP(F205,'b3'!$C$3:$F$28,4,FALSE)</f>
        <v>11101100</v>
      </c>
      <c r="H205" s="2" t="str">
        <f t="shared" si="25"/>
        <v>1</v>
      </c>
      <c r="L205" s="97">
        <v>203</v>
      </c>
      <c r="M205" s="92" t="s">
        <v>1335</v>
      </c>
      <c r="N205" s="59">
        <f t="shared" si="21"/>
        <v>3</v>
      </c>
      <c r="O205" s="59">
        <f t="shared" si="22"/>
        <v>26</v>
      </c>
      <c r="P205" s="59">
        <f>VLOOKUP(O205,'b3'!$A$3:$D$136,4,FALSE)</f>
        <v>236</v>
      </c>
      <c r="Q205" s="59" t="str">
        <f t="shared" si="26"/>
        <v>11101100</v>
      </c>
      <c r="R205" s="110" t="str">
        <f t="shared" si="27"/>
        <v>1</v>
      </c>
    </row>
    <row r="206" spans="3:18" x14ac:dyDescent="0.7">
      <c r="C206" s="2">
        <v>204</v>
      </c>
      <c r="D206" s="2" t="s">
        <v>75</v>
      </c>
      <c r="E206" s="2">
        <f t="shared" si="23"/>
        <v>4</v>
      </c>
      <c r="F206" s="2">
        <f t="shared" si="24"/>
        <v>26</v>
      </c>
      <c r="G206" s="3" t="str">
        <f>VLOOKUP(F206,'b3'!$C$3:$F$28,4,FALSE)</f>
        <v>11101100</v>
      </c>
      <c r="H206" s="2" t="str">
        <f t="shared" si="25"/>
        <v>0</v>
      </c>
      <c r="L206" s="97">
        <v>204</v>
      </c>
      <c r="M206" s="92" t="s">
        <v>1334</v>
      </c>
      <c r="N206" s="59">
        <f t="shared" ref="N206:N269" si="28">IF(MOD(L206,8)=0,8,MOD(L206,8))</f>
        <v>4</v>
      </c>
      <c r="O206" s="59">
        <f t="shared" ref="O206:O269" si="29">ROUNDDOWN((L206-1)/8,0)+1</f>
        <v>26</v>
      </c>
      <c r="P206" s="59">
        <f>VLOOKUP(O206,'b3'!$A$3:$D$136,4,FALSE)</f>
        <v>236</v>
      </c>
      <c r="Q206" s="59" t="str">
        <f t="shared" si="26"/>
        <v>11101100</v>
      </c>
      <c r="R206" s="110" t="str">
        <f t="shared" si="27"/>
        <v>0</v>
      </c>
    </row>
    <row r="207" spans="3:18" x14ac:dyDescent="0.7">
      <c r="C207" s="2">
        <v>205</v>
      </c>
      <c r="D207" s="2" t="s">
        <v>96</v>
      </c>
      <c r="E207" s="2">
        <f t="shared" si="23"/>
        <v>5</v>
      </c>
      <c r="F207" s="2">
        <f t="shared" si="24"/>
        <v>26</v>
      </c>
      <c r="G207" s="3" t="str">
        <f>VLOOKUP(F207,'b3'!$C$3:$F$28,4,FALSE)</f>
        <v>11101100</v>
      </c>
      <c r="H207" s="2" t="str">
        <f t="shared" si="25"/>
        <v>1</v>
      </c>
      <c r="L207" s="97">
        <v>205</v>
      </c>
      <c r="M207" s="92" t="s">
        <v>1333</v>
      </c>
      <c r="N207" s="59">
        <f t="shared" si="28"/>
        <v>5</v>
      </c>
      <c r="O207" s="59">
        <f t="shared" si="29"/>
        <v>26</v>
      </c>
      <c r="P207" s="59">
        <f>VLOOKUP(O207,'b3'!$A$3:$D$136,4,FALSE)</f>
        <v>236</v>
      </c>
      <c r="Q207" s="59" t="str">
        <f t="shared" si="26"/>
        <v>11101100</v>
      </c>
      <c r="R207" s="110" t="str">
        <f t="shared" si="27"/>
        <v>1</v>
      </c>
    </row>
    <row r="208" spans="3:18" x14ac:dyDescent="0.7">
      <c r="C208" s="2">
        <v>206</v>
      </c>
      <c r="D208" s="2" t="s">
        <v>95</v>
      </c>
      <c r="E208" s="2">
        <f t="shared" si="23"/>
        <v>6</v>
      </c>
      <c r="F208" s="2">
        <f t="shared" si="24"/>
        <v>26</v>
      </c>
      <c r="G208" s="3" t="str">
        <f>VLOOKUP(F208,'b3'!$C$3:$F$28,4,FALSE)</f>
        <v>11101100</v>
      </c>
      <c r="H208" s="2" t="str">
        <f t="shared" si="25"/>
        <v>1</v>
      </c>
      <c r="L208" s="97">
        <v>206</v>
      </c>
      <c r="M208" s="92" t="s">
        <v>1332</v>
      </c>
      <c r="N208" s="59">
        <f t="shared" si="28"/>
        <v>6</v>
      </c>
      <c r="O208" s="59">
        <f t="shared" si="29"/>
        <v>26</v>
      </c>
      <c r="P208" s="59">
        <f>VLOOKUP(O208,'b3'!$A$3:$D$136,4,FALSE)</f>
        <v>236</v>
      </c>
      <c r="Q208" s="59" t="str">
        <f t="shared" si="26"/>
        <v>11101100</v>
      </c>
      <c r="R208" s="110" t="str">
        <f t="shared" si="27"/>
        <v>1</v>
      </c>
    </row>
    <row r="209" spans="3:18" x14ac:dyDescent="0.7">
      <c r="C209" s="2">
        <v>207</v>
      </c>
      <c r="D209" s="2" t="s">
        <v>116</v>
      </c>
      <c r="E209" s="2">
        <f t="shared" si="23"/>
        <v>7</v>
      </c>
      <c r="F209" s="2">
        <f t="shared" si="24"/>
        <v>26</v>
      </c>
      <c r="G209" s="3" t="str">
        <f>VLOOKUP(F209,'b3'!$C$3:$F$28,4,FALSE)</f>
        <v>11101100</v>
      </c>
      <c r="H209" s="2" t="str">
        <f t="shared" si="25"/>
        <v>0</v>
      </c>
      <c r="L209" s="97">
        <v>207</v>
      </c>
      <c r="M209" s="92" t="s">
        <v>1305</v>
      </c>
      <c r="N209" s="59">
        <f t="shared" si="28"/>
        <v>7</v>
      </c>
      <c r="O209" s="59">
        <f t="shared" si="29"/>
        <v>26</v>
      </c>
      <c r="P209" s="59">
        <f>VLOOKUP(O209,'b3'!$A$3:$D$136,4,FALSE)</f>
        <v>236</v>
      </c>
      <c r="Q209" s="59" t="str">
        <f t="shared" si="26"/>
        <v>11101100</v>
      </c>
      <c r="R209" s="110" t="str">
        <f t="shared" si="27"/>
        <v>0</v>
      </c>
    </row>
    <row r="210" spans="3:18" x14ac:dyDescent="0.7">
      <c r="C210" s="2">
        <v>208</v>
      </c>
      <c r="D210" s="2" t="s">
        <v>115</v>
      </c>
      <c r="E210" s="2">
        <f t="shared" si="23"/>
        <v>8</v>
      </c>
      <c r="F210" s="2">
        <f t="shared" si="24"/>
        <v>26</v>
      </c>
      <c r="G210" s="3" t="str">
        <f>VLOOKUP(F210,'b3'!$C$3:$F$28,4,FALSE)</f>
        <v>11101100</v>
      </c>
      <c r="H210" s="2" t="str">
        <f t="shared" si="25"/>
        <v>0</v>
      </c>
      <c r="L210" s="97">
        <v>208</v>
      </c>
      <c r="M210" s="92" t="s">
        <v>1304</v>
      </c>
      <c r="N210" s="59">
        <f t="shared" si="28"/>
        <v>8</v>
      </c>
      <c r="O210" s="59">
        <f t="shared" si="29"/>
        <v>26</v>
      </c>
      <c r="P210" s="59">
        <f>VLOOKUP(O210,'b3'!$A$3:$D$136,4,FALSE)</f>
        <v>236</v>
      </c>
      <c r="Q210" s="59" t="str">
        <f t="shared" si="26"/>
        <v>11101100</v>
      </c>
      <c r="R210" s="110" t="str">
        <f t="shared" si="27"/>
        <v>0</v>
      </c>
    </row>
    <row r="211" spans="3:18" x14ac:dyDescent="0.7">
      <c r="L211" s="97">
        <v>209</v>
      </c>
      <c r="M211" s="92" t="s">
        <v>1277</v>
      </c>
      <c r="N211" s="59">
        <f t="shared" si="28"/>
        <v>1</v>
      </c>
      <c r="O211" s="59">
        <f t="shared" si="29"/>
        <v>27</v>
      </c>
      <c r="P211" s="59">
        <f>VLOOKUP(O211,'b3'!$A$3:$D$136,4,FALSE)</f>
        <v>17</v>
      </c>
      <c r="Q211" s="59" t="str">
        <f t="shared" si="26"/>
        <v>00010001</v>
      </c>
      <c r="R211" s="110" t="str">
        <f t="shared" si="27"/>
        <v>0</v>
      </c>
    </row>
    <row r="212" spans="3:18" x14ac:dyDescent="0.7">
      <c r="L212" s="97">
        <v>210</v>
      </c>
      <c r="M212" s="92" t="s">
        <v>1276</v>
      </c>
      <c r="N212" s="59">
        <f t="shared" si="28"/>
        <v>2</v>
      </c>
      <c r="O212" s="59">
        <f t="shared" si="29"/>
        <v>27</v>
      </c>
      <c r="P212" s="59">
        <f>VLOOKUP(O212,'b3'!$A$3:$D$136,4,FALSE)</f>
        <v>17</v>
      </c>
      <c r="Q212" s="59" t="str">
        <f t="shared" si="26"/>
        <v>00010001</v>
      </c>
      <c r="R212" s="110" t="str">
        <f t="shared" si="27"/>
        <v>0</v>
      </c>
    </row>
    <row r="213" spans="3:18" x14ac:dyDescent="0.7">
      <c r="L213" s="97">
        <v>211</v>
      </c>
      <c r="M213" s="92" t="s">
        <v>1249</v>
      </c>
      <c r="N213" s="59">
        <f t="shared" si="28"/>
        <v>3</v>
      </c>
      <c r="O213" s="59">
        <f t="shared" si="29"/>
        <v>27</v>
      </c>
      <c r="P213" s="59">
        <f>VLOOKUP(O213,'b3'!$A$3:$D$136,4,FALSE)</f>
        <v>17</v>
      </c>
      <c r="Q213" s="59" t="str">
        <f t="shared" si="26"/>
        <v>00010001</v>
      </c>
      <c r="R213" s="110" t="str">
        <f t="shared" si="27"/>
        <v>0</v>
      </c>
    </row>
    <row r="214" spans="3:18" x14ac:dyDescent="0.7">
      <c r="L214" s="97">
        <v>212</v>
      </c>
      <c r="M214" s="92" t="s">
        <v>1248</v>
      </c>
      <c r="N214" s="59">
        <f t="shared" si="28"/>
        <v>4</v>
      </c>
      <c r="O214" s="59">
        <f t="shared" si="29"/>
        <v>27</v>
      </c>
      <c r="P214" s="59">
        <f>VLOOKUP(O214,'b3'!$A$3:$D$136,4,FALSE)</f>
        <v>17</v>
      </c>
      <c r="Q214" s="59" t="str">
        <f t="shared" si="26"/>
        <v>00010001</v>
      </c>
      <c r="R214" s="110" t="str">
        <f t="shared" si="27"/>
        <v>1</v>
      </c>
    </row>
    <row r="215" spans="3:18" x14ac:dyDescent="0.7">
      <c r="L215" s="97">
        <v>213</v>
      </c>
      <c r="M215" s="92" t="s">
        <v>1225</v>
      </c>
      <c r="N215" s="59">
        <f t="shared" si="28"/>
        <v>5</v>
      </c>
      <c r="O215" s="59">
        <f t="shared" si="29"/>
        <v>27</v>
      </c>
      <c r="P215" s="59">
        <f>VLOOKUP(O215,'b3'!$A$3:$D$136,4,FALSE)</f>
        <v>17</v>
      </c>
      <c r="Q215" s="59" t="str">
        <f t="shared" si="26"/>
        <v>00010001</v>
      </c>
      <c r="R215" s="110" t="str">
        <f t="shared" si="27"/>
        <v>0</v>
      </c>
    </row>
    <row r="216" spans="3:18" x14ac:dyDescent="0.7">
      <c r="L216" s="97">
        <v>214</v>
      </c>
      <c r="M216" s="92" t="s">
        <v>1202</v>
      </c>
      <c r="N216" s="59">
        <f t="shared" si="28"/>
        <v>6</v>
      </c>
      <c r="O216" s="59">
        <f t="shared" si="29"/>
        <v>27</v>
      </c>
      <c r="P216" s="59">
        <f>VLOOKUP(O216,'b3'!$A$3:$D$136,4,FALSE)</f>
        <v>17</v>
      </c>
      <c r="Q216" s="59" t="str">
        <f t="shared" si="26"/>
        <v>00010001</v>
      </c>
      <c r="R216" s="110" t="str">
        <f t="shared" si="27"/>
        <v>0</v>
      </c>
    </row>
    <row r="217" spans="3:18" x14ac:dyDescent="0.7">
      <c r="L217" s="97">
        <v>215</v>
      </c>
      <c r="M217" s="92" t="s">
        <v>1179</v>
      </c>
      <c r="N217" s="59">
        <f t="shared" si="28"/>
        <v>7</v>
      </c>
      <c r="O217" s="59">
        <f t="shared" si="29"/>
        <v>27</v>
      </c>
      <c r="P217" s="59">
        <f>VLOOKUP(O217,'b3'!$A$3:$D$136,4,FALSE)</f>
        <v>17</v>
      </c>
      <c r="Q217" s="59" t="str">
        <f t="shared" si="26"/>
        <v>00010001</v>
      </c>
      <c r="R217" s="110" t="str">
        <f t="shared" si="27"/>
        <v>0</v>
      </c>
    </row>
    <row r="218" spans="3:18" x14ac:dyDescent="0.7">
      <c r="L218" s="97">
        <v>216</v>
      </c>
      <c r="M218" s="92" t="s">
        <v>1156</v>
      </c>
      <c r="N218" s="59">
        <f t="shared" si="28"/>
        <v>8</v>
      </c>
      <c r="O218" s="59">
        <f t="shared" si="29"/>
        <v>27</v>
      </c>
      <c r="P218" s="59">
        <f>VLOOKUP(O218,'b3'!$A$3:$D$136,4,FALSE)</f>
        <v>17</v>
      </c>
      <c r="Q218" s="59" t="str">
        <f t="shared" si="26"/>
        <v>00010001</v>
      </c>
      <c r="R218" s="110" t="str">
        <f t="shared" si="27"/>
        <v>1</v>
      </c>
    </row>
    <row r="219" spans="3:18" x14ac:dyDescent="0.7">
      <c r="L219" s="97">
        <v>217</v>
      </c>
      <c r="M219" s="92" t="s">
        <v>1133</v>
      </c>
      <c r="N219" s="59">
        <f t="shared" si="28"/>
        <v>1</v>
      </c>
      <c r="O219" s="59">
        <f t="shared" si="29"/>
        <v>28</v>
      </c>
      <c r="P219" s="59">
        <f>VLOOKUP(O219,'b3'!$A$3:$D$136,4,FALSE)</f>
        <v>17</v>
      </c>
      <c r="Q219" s="59" t="str">
        <f t="shared" si="26"/>
        <v>00010001</v>
      </c>
      <c r="R219" s="110" t="str">
        <f t="shared" si="27"/>
        <v>0</v>
      </c>
    </row>
    <row r="220" spans="3:18" x14ac:dyDescent="0.7">
      <c r="L220" s="97">
        <v>218</v>
      </c>
      <c r="M220" s="92" t="s">
        <v>1098</v>
      </c>
      <c r="N220" s="59">
        <f t="shared" si="28"/>
        <v>2</v>
      </c>
      <c r="O220" s="59">
        <f t="shared" si="29"/>
        <v>28</v>
      </c>
      <c r="P220" s="59">
        <f>VLOOKUP(O220,'b3'!$A$3:$D$136,4,FALSE)</f>
        <v>17</v>
      </c>
      <c r="Q220" s="59" t="str">
        <f t="shared" si="26"/>
        <v>00010001</v>
      </c>
      <c r="R220" s="110" t="str">
        <f t="shared" si="27"/>
        <v>0</v>
      </c>
    </row>
    <row r="221" spans="3:18" x14ac:dyDescent="0.7">
      <c r="L221" s="97">
        <v>219</v>
      </c>
      <c r="M221" s="92" t="s">
        <v>1097</v>
      </c>
      <c r="N221" s="59">
        <f t="shared" si="28"/>
        <v>3</v>
      </c>
      <c r="O221" s="59">
        <f t="shared" si="29"/>
        <v>28</v>
      </c>
      <c r="P221" s="59">
        <f>VLOOKUP(O221,'b3'!$A$3:$D$136,4,FALSE)</f>
        <v>17</v>
      </c>
      <c r="Q221" s="59" t="str">
        <f t="shared" si="26"/>
        <v>00010001</v>
      </c>
      <c r="R221" s="110" t="str">
        <f t="shared" si="27"/>
        <v>0</v>
      </c>
    </row>
    <row r="222" spans="3:18" x14ac:dyDescent="0.7">
      <c r="L222" s="97">
        <v>220</v>
      </c>
      <c r="M222" s="92" t="s">
        <v>1062</v>
      </c>
      <c r="N222" s="59">
        <f t="shared" si="28"/>
        <v>4</v>
      </c>
      <c r="O222" s="59">
        <f t="shared" si="29"/>
        <v>28</v>
      </c>
      <c r="P222" s="59">
        <f>VLOOKUP(O222,'b3'!$A$3:$D$136,4,FALSE)</f>
        <v>17</v>
      </c>
      <c r="Q222" s="59" t="str">
        <f t="shared" si="26"/>
        <v>00010001</v>
      </c>
      <c r="R222" s="110" t="str">
        <f t="shared" si="27"/>
        <v>1</v>
      </c>
    </row>
    <row r="223" spans="3:18" x14ac:dyDescent="0.7">
      <c r="L223" s="97">
        <v>221</v>
      </c>
      <c r="M223" s="92" t="s">
        <v>1061</v>
      </c>
      <c r="N223" s="59">
        <f t="shared" si="28"/>
        <v>5</v>
      </c>
      <c r="O223" s="59">
        <f t="shared" si="29"/>
        <v>28</v>
      </c>
      <c r="P223" s="59">
        <f>VLOOKUP(O223,'b3'!$A$3:$D$136,4,FALSE)</f>
        <v>17</v>
      </c>
      <c r="Q223" s="59" t="str">
        <f t="shared" si="26"/>
        <v>00010001</v>
      </c>
      <c r="R223" s="110" t="str">
        <f t="shared" si="27"/>
        <v>0</v>
      </c>
    </row>
    <row r="224" spans="3:18" x14ac:dyDescent="0.7">
      <c r="L224" s="97">
        <v>222</v>
      </c>
      <c r="M224" s="92" t="s">
        <v>1026</v>
      </c>
      <c r="N224" s="59">
        <f t="shared" si="28"/>
        <v>6</v>
      </c>
      <c r="O224" s="59">
        <f t="shared" si="29"/>
        <v>28</v>
      </c>
      <c r="P224" s="59">
        <f>VLOOKUP(O224,'b3'!$A$3:$D$136,4,FALSE)</f>
        <v>17</v>
      </c>
      <c r="Q224" s="59" t="str">
        <f t="shared" si="26"/>
        <v>00010001</v>
      </c>
      <c r="R224" s="110" t="str">
        <f t="shared" si="27"/>
        <v>0</v>
      </c>
    </row>
    <row r="225" spans="12:18" x14ac:dyDescent="0.7">
      <c r="L225" s="97">
        <v>223</v>
      </c>
      <c r="M225" s="92" t="s">
        <v>1025</v>
      </c>
      <c r="N225" s="59">
        <f t="shared" si="28"/>
        <v>7</v>
      </c>
      <c r="O225" s="59">
        <f t="shared" si="29"/>
        <v>28</v>
      </c>
      <c r="P225" s="59">
        <f>VLOOKUP(O225,'b3'!$A$3:$D$136,4,FALSE)</f>
        <v>17</v>
      </c>
      <c r="Q225" s="59" t="str">
        <f t="shared" si="26"/>
        <v>00010001</v>
      </c>
      <c r="R225" s="110" t="str">
        <f t="shared" si="27"/>
        <v>0</v>
      </c>
    </row>
    <row r="226" spans="12:18" x14ac:dyDescent="0.7">
      <c r="L226" s="97">
        <v>224</v>
      </c>
      <c r="M226" s="92" t="s">
        <v>990</v>
      </c>
      <c r="N226" s="59">
        <f t="shared" si="28"/>
        <v>8</v>
      </c>
      <c r="O226" s="59">
        <f t="shared" si="29"/>
        <v>28</v>
      </c>
      <c r="P226" s="59">
        <f>VLOOKUP(O226,'b3'!$A$3:$D$136,4,FALSE)</f>
        <v>17</v>
      </c>
      <c r="Q226" s="59" t="str">
        <f t="shared" si="26"/>
        <v>00010001</v>
      </c>
      <c r="R226" s="110" t="str">
        <f t="shared" si="27"/>
        <v>1</v>
      </c>
    </row>
    <row r="227" spans="12:18" x14ac:dyDescent="0.7">
      <c r="L227" s="97">
        <v>225</v>
      </c>
      <c r="M227" s="92" t="s">
        <v>989</v>
      </c>
      <c r="N227" s="59">
        <f t="shared" si="28"/>
        <v>1</v>
      </c>
      <c r="O227" s="59">
        <f t="shared" si="29"/>
        <v>29</v>
      </c>
      <c r="P227" s="59">
        <f>VLOOKUP(O227,'b3'!$A$3:$D$136,4,FALSE)</f>
        <v>78</v>
      </c>
      <c r="Q227" s="59" t="str">
        <f t="shared" si="26"/>
        <v>01001110</v>
      </c>
      <c r="R227" s="110" t="str">
        <f t="shared" si="27"/>
        <v>0</v>
      </c>
    </row>
    <row r="228" spans="12:18" x14ac:dyDescent="0.7">
      <c r="L228" s="97">
        <v>226</v>
      </c>
      <c r="M228" s="92" t="s">
        <v>954</v>
      </c>
      <c r="N228" s="59">
        <f t="shared" si="28"/>
        <v>2</v>
      </c>
      <c r="O228" s="59">
        <f t="shared" si="29"/>
        <v>29</v>
      </c>
      <c r="P228" s="59">
        <f>VLOOKUP(O228,'b3'!$A$3:$D$136,4,FALSE)</f>
        <v>78</v>
      </c>
      <c r="Q228" s="59" t="str">
        <f t="shared" si="26"/>
        <v>01001110</v>
      </c>
      <c r="R228" s="110" t="str">
        <f t="shared" si="27"/>
        <v>1</v>
      </c>
    </row>
    <row r="229" spans="12:18" x14ac:dyDescent="0.7">
      <c r="L229" s="97">
        <v>227</v>
      </c>
      <c r="M229" s="92" t="s">
        <v>953</v>
      </c>
      <c r="N229" s="59">
        <f t="shared" si="28"/>
        <v>3</v>
      </c>
      <c r="O229" s="59">
        <f t="shared" si="29"/>
        <v>29</v>
      </c>
      <c r="P229" s="59">
        <f>VLOOKUP(O229,'b3'!$A$3:$D$136,4,FALSE)</f>
        <v>78</v>
      </c>
      <c r="Q229" s="59" t="str">
        <f t="shared" si="26"/>
        <v>01001110</v>
      </c>
      <c r="R229" s="110" t="str">
        <f t="shared" si="27"/>
        <v>0</v>
      </c>
    </row>
    <row r="230" spans="12:18" x14ac:dyDescent="0.7">
      <c r="L230" s="97">
        <v>228</v>
      </c>
      <c r="M230" s="92" t="s">
        <v>918</v>
      </c>
      <c r="N230" s="59">
        <f t="shared" si="28"/>
        <v>4</v>
      </c>
      <c r="O230" s="59">
        <f t="shared" si="29"/>
        <v>29</v>
      </c>
      <c r="P230" s="59">
        <f>VLOOKUP(O230,'b3'!$A$3:$D$136,4,FALSE)</f>
        <v>78</v>
      </c>
      <c r="Q230" s="59" t="str">
        <f t="shared" si="26"/>
        <v>01001110</v>
      </c>
      <c r="R230" s="110" t="str">
        <f t="shared" si="27"/>
        <v>0</v>
      </c>
    </row>
    <row r="231" spans="12:18" x14ac:dyDescent="0.7">
      <c r="L231" s="97">
        <v>229</v>
      </c>
      <c r="M231" s="92" t="s">
        <v>917</v>
      </c>
      <c r="N231" s="59">
        <f t="shared" si="28"/>
        <v>5</v>
      </c>
      <c r="O231" s="59">
        <f t="shared" si="29"/>
        <v>29</v>
      </c>
      <c r="P231" s="59">
        <f>VLOOKUP(O231,'b3'!$A$3:$D$136,4,FALSE)</f>
        <v>78</v>
      </c>
      <c r="Q231" s="59" t="str">
        <f t="shared" si="26"/>
        <v>01001110</v>
      </c>
      <c r="R231" s="110" t="str">
        <f t="shared" si="27"/>
        <v>1</v>
      </c>
    </row>
    <row r="232" spans="12:18" x14ac:dyDescent="0.7">
      <c r="L232" s="97">
        <v>230</v>
      </c>
      <c r="M232" s="92" t="s">
        <v>882</v>
      </c>
      <c r="N232" s="59">
        <f t="shared" si="28"/>
        <v>6</v>
      </c>
      <c r="O232" s="59">
        <f t="shared" si="29"/>
        <v>29</v>
      </c>
      <c r="P232" s="59">
        <f>VLOOKUP(O232,'b3'!$A$3:$D$136,4,FALSE)</f>
        <v>78</v>
      </c>
      <c r="Q232" s="59" t="str">
        <f t="shared" si="26"/>
        <v>01001110</v>
      </c>
      <c r="R232" s="110" t="str">
        <f t="shared" si="27"/>
        <v>1</v>
      </c>
    </row>
    <row r="233" spans="12:18" x14ac:dyDescent="0.7">
      <c r="L233" s="97">
        <v>231</v>
      </c>
      <c r="M233" s="92" t="s">
        <v>881</v>
      </c>
      <c r="N233" s="59">
        <f t="shared" si="28"/>
        <v>7</v>
      </c>
      <c r="O233" s="59">
        <f t="shared" si="29"/>
        <v>29</v>
      </c>
      <c r="P233" s="59">
        <f>VLOOKUP(O233,'b3'!$A$3:$D$136,4,FALSE)</f>
        <v>78</v>
      </c>
      <c r="Q233" s="59" t="str">
        <f t="shared" si="26"/>
        <v>01001110</v>
      </c>
      <c r="R233" s="110" t="str">
        <f t="shared" si="27"/>
        <v>1</v>
      </c>
    </row>
    <row r="234" spans="12:18" x14ac:dyDescent="0.7">
      <c r="L234" s="97">
        <v>232</v>
      </c>
      <c r="M234" s="92" t="s">
        <v>846</v>
      </c>
      <c r="N234" s="59">
        <f t="shared" si="28"/>
        <v>8</v>
      </c>
      <c r="O234" s="59">
        <f t="shared" si="29"/>
        <v>29</v>
      </c>
      <c r="P234" s="59">
        <f>VLOOKUP(O234,'b3'!$A$3:$D$136,4,FALSE)</f>
        <v>78</v>
      </c>
      <c r="Q234" s="59" t="str">
        <f t="shared" si="26"/>
        <v>01001110</v>
      </c>
      <c r="R234" s="110" t="str">
        <f t="shared" si="27"/>
        <v>0</v>
      </c>
    </row>
    <row r="235" spans="12:18" x14ac:dyDescent="0.7">
      <c r="L235" s="97">
        <v>233</v>
      </c>
      <c r="M235" s="92" t="s">
        <v>845</v>
      </c>
      <c r="N235" s="59">
        <f t="shared" si="28"/>
        <v>1</v>
      </c>
      <c r="O235" s="59">
        <f t="shared" si="29"/>
        <v>30</v>
      </c>
      <c r="P235" s="59">
        <f>VLOOKUP(O235,'b3'!$A$3:$D$136,4,FALSE)</f>
        <v>17</v>
      </c>
      <c r="Q235" s="59" t="str">
        <f t="shared" si="26"/>
        <v>00010001</v>
      </c>
      <c r="R235" s="110" t="str">
        <f t="shared" si="27"/>
        <v>0</v>
      </c>
    </row>
    <row r="236" spans="12:18" x14ac:dyDescent="0.7">
      <c r="L236" s="97">
        <v>234</v>
      </c>
      <c r="M236" s="92" t="s">
        <v>810</v>
      </c>
      <c r="N236" s="59">
        <f t="shared" si="28"/>
        <v>2</v>
      </c>
      <c r="O236" s="59">
        <f t="shared" si="29"/>
        <v>30</v>
      </c>
      <c r="P236" s="59">
        <f>VLOOKUP(O236,'b3'!$A$3:$D$136,4,FALSE)</f>
        <v>17</v>
      </c>
      <c r="Q236" s="59" t="str">
        <f t="shared" si="26"/>
        <v>00010001</v>
      </c>
      <c r="R236" s="110" t="str">
        <f t="shared" si="27"/>
        <v>0</v>
      </c>
    </row>
    <row r="237" spans="12:18" x14ac:dyDescent="0.7">
      <c r="L237" s="97">
        <v>235</v>
      </c>
      <c r="M237" s="92" t="s">
        <v>809</v>
      </c>
      <c r="N237" s="59">
        <f t="shared" si="28"/>
        <v>3</v>
      </c>
      <c r="O237" s="59">
        <f t="shared" si="29"/>
        <v>30</v>
      </c>
      <c r="P237" s="59">
        <f>VLOOKUP(O237,'b3'!$A$3:$D$136,4,FALSE)</f>
        <v>17</v>
      </c>
      <c r="Q237" s="59" t="str">
        <f t="shared" si="26"/>
        <v>00010001</v>
      </c>
      <c r="R237" s="110" t="str">
        <f t="shared" si="27"/>
        <v>0</v>
      </c>
    </row>
    <row r="238" spans="12:18" x14ac:dyDescent="0.7">
      <c r="L238" s="97">
        <v>236</v>
      </c>
      <c r="M238" s="92" t="s">
        <v>774</v>
      </c>
      <c r="N238" s="59">
        <f t="shared" si="28"/>
        <v>4</v>
      </c>
      <c r="O238" s="59">
        <f t="shared" si="29"/>
        <v>30</v>
      </c>
      <c r="P238" s="59">
        <f>VLOOKUP(O238,'b3'!$A$3:$D$136,4,FALSE)</f>
        <v>17</v>
      </c>
      <c r="Q238" s="59" t="str">
        <f t="shared" si="26"/>
        <v>00010001</v>
      </c>
      <c r="R238" s="110" t="str">
        <f t="shared" si="27"/>
        <v>1</v>
      </c>
    </row>
    <row r="239" spans="12:18" x14ac:dyDescent="0.7">
      <c r="L239" s="97">
        <v>237</v>
      </c>
      <c r="M239" s="92" t="s">
        <v>773</v>
      </c>
      <c r="N239" s="59">
        <f t="shared" si="28"/>
        <v>5</v>
      </c>
      <c r="O239" s="59">
        <f t="shared" si="29"/>
        <v>30</v>
      </c>
      <c r="P239" s="59">
        <f>VLOOKUP(O239,'b3'!$A$3:$D$136,4,FALSE)</f>
        <v>17</v>
      </c>
      <c r="Q239" s="59" t="str">
        <f t="shared" si="26"/>
        <v>00010001</v>
      </c>
      <c r="R239" s="110" t="str">
        <f t="shared" si="27"/>
        <v>0</v>
      </c>
    </row>
    <row r="240" spans="12:18" x14ac:dyDescent="0.7">
      <c r="L240" s="97">
        <v>238</v>
      </c>
      <c r="M240" s="92" t="s">
        <v>755</v>
      </c>
      <c r="N240" s="59">
        <f t="shared" si="28"/>
        <v>6</v>
      </c>
      <c r="O240" s="59">
        <f t="shared" si="29"/>
        <v>30</v>
      </c>
      <c r="P240" s="59">
        <f>VLOOKUP(O240,'b3'!$A$3:$D$136,4,FALSE)</f>
        <v>17</v>
      </c>
      <c r="Q240" s="59" t="str">
        <f t="shared" si="26"/>
        <v>00010001</v>
      </c>
      <c r="R240" s="110" t="str">
        <f t="shared" si="27"/>
        <v>0</v>
      </c>
    </row>
    <row r="241" spans="12:18" x14ac:dyDescent="0.7">
      <c r="L241" s="97">
        <v>239</v>
      </c>
      <c r="M241" s="92" t="s">
        <v>754</v>
      </c>
      <c r="N241" s="59">
        <f t="shared" si="28"/>
        <v>7</v>
      </c>
      <c r="O241" s="59">
        <f t="shared" si="29"/>
        <v>30</v>
      </c>
      <c r="P241" s="59">
        <f>VLOOKUP(O241,'b3'!$A$3:$D$136,4,FALSE)</f>
        <v>17</v>
      </c>
      <c r="Q241" s="59" t="str">
        <f t="shared" si="26"/>
        <v>00010001</v>
      </c>
      <c r="R241" s="110" t="str">
        <f t="shared" si="27"/>
        <v>0</v>
      </c>
    </row>
    <row r="242" spans="12:18" x14ac:dyDescent="0.7">
      <c r="L242" s="97">
        <v>240</v>
      </c>
      <c r="M242" s="92" t="s">
        <v>719</v>
      </c>
      <c r="N242" s="59">
        <f t="shared" si="28"/>
        <v>8</v>
      </c>
      <c r="O242" s="59">
        <f t="shared" si="29"/>
        <v>30</v>
      </c>
      <c r="P242" s="59">
        <f>VLOOKUP(O242,'b3'!$A$3:$D$136,4,FALSE)</f>
        <v>17</v>
      </c>
      <c r="Q242" s="59" t="str">
        <f t="shared" si="26"/>
        <v>00010001</v>
      </c>
      <c r="R242" s="110" t="str">
        <f t="shared" si="27"/>
        <v>1</v>
      </c>
    </row>
    <row r="243" spans="12:18" x14ac:dyDescent="0.7">
      <c r="L243" s="97">
        <v>241</v>
      </c>
      <c r="M243" s="92" t="s">
        <v>718</v>
      </c>
      <c r="N243" s="59">
        <f t="shared" si="28"/>
        <v>1</v>
      </c>
      <c r="O243" s="59">
        <f t="shared" si="29"/>
        <v>31</v>
      </c>
      <c r="P243" s="59">
        <f>VLOOKUP(O243,'b3'!$A$3:$D$136,4,FALSE)</f>
        <v>236</v>
      </c>
      <c r="Q243" s="59" t="str">
        <f t="shared" si="26"/>
        <v>11101100</v>
      </c>
      <c r="R243" s="110" t="str">
        <f t="shared" si="27"/>
        <v>1</v>
      </c>
    </row>
    <row r="244" spans="12:18" x14ac:dyDescent="0.7">
      <c r="L244" s="97">
        <v>242</v>
      </c>
      <c r="M244" s="92" t="s">
        <v>683</v>
      </c>
      <c r="N244" s="59">
        <f t="shared" si="28"/>
        <v>2</v>
      </c>
      <c r="O244" s="59">
        <f t="shared" si="29"/>
        <v>31</v>
      </c>
      <c r="P244" s="59">
        <f>VLOOKUP(O244,'b3'!$A$3:$D$136,4,FALSE)</f>
        <v>236</v>
      </c>
      <c r="Q244" s="59" t="str">
        <f t="shared" si="26"/>
        <v>11101100</v>
      </c>
      <c r="R244" s="110" t="str">
        <f t="shared" si="27"/>
        <v>1</v>
      </c>
    </row>
    <row r="245" spans="12:18" x14ac:dyDescent="0.7">
      <c r="L245" s="97">
        <v>243</v>
      </c>
      <c r="M245" s="92" t="s">
        <v>682</v>
      </c>
      <c r="N245" s="59">
        <f t="shared" si="28"/>
        <v>3</v>
      </c>
      <c r="O245" s="59">
        <f t="shared" si="29"/>
        <v>31</v>
      </c>
      <c r="P245" s="59">
        <f>VLOOKUP(O245,'b3'!$A$3:$D$136,4,FALSE)</f>
        <v>236</v>
      </c>
      <c r="Q245" s="59" t="str">
        <f t="shared" si="26"/>
        <v>11101100</v>
      </c>
      <c r="R245" s="110" t="str">
        <f t="shared" si="27"/>
        <v>1</v>
      </c>
    </row>
    <row r="246" spans="12:18" x14ac:dyDescent="0.7">
      <c r="L246" s="97">
        <v>244</v>
      </c>
      <c r="M246" s="92" t="s">
        <v>647</v>
      </c>
      <c r="N246" s="59">
        <f t="shared" si="28"/>
        <v>4</v>
      </c>
      <c r="O246" s="59">
        <f t="shared" si="29"/>
        <v>31</v>
      </c>
      <c r="P246" s="59">
        <f>VLOOKUP(O246,'b3'!$A$3:$D$136,4,FALSE)</f>
        <v>236</v>
      </c>
      <c r="Q246" s="59" t="str">
        <f t="shared" si="26"/>
        <v>11101100</v>
      </c>
      <c r="R246" s="110" t="str">
        <f t="shared" si="27"/>
        <v>0</v>
      </c>
    </row>
    <row r="247" spans="12:18" x14ac:dyDescent="0.7">
      <c r="L247" s="97">
        <v>245</v>
      </c>
      <c r="M247" s="92" t="s">
        <v>646</v>
      </c>
      <c r="N247" s="59">
        <f t="shared" si="28"/>
        <v>5</v>
      </c>
      <c r="O247" s="59">
        <f t="shared" si="29"/>
        <v>31</v>
      </c>
      <c r="P247" s="59">
        <f>VLOOKUP(O247,'b3'!$A$3:$D$136,4,FALSE)</f>
        <v>236</v>
      </c>
      <c r="Q247" s="59" t="str">
        <f t="shared" si="26"/>
        <v>11101100</v>
      </c>
      <c r="R247" s="110" t="str">
        <f t="shared" si="27"/>
        <v>1</v>
      </c>
    </row>
    <row r="248" spans="12:18" x14ac:dyDescent="0.7">
      <c r="L248" s="97">
        <v>246</v>
      </c>
      <c r="M248" s="92" t="s">
        <v>611</v>
      </c>
      <c r="N248" s="59">
        <f t="shared" si="28"/>
        <v>6</v>
      </c>
      <c r="O248" s="59">
        <f t="shared" si="29"/>
        <v>31</v>
      </c>
      <c r="P248" s="59">
        <f>VLOOKUP(O248,'b3'!$A$3:$D$136,4,FALSE)</f>
        <v>236</v>
      </c>
      <c r="Q248" s="59" t="str">
        <f t="shared" si="26"/>
        <v>11101100</v>
      </c>
      <c r="R248" s="110" t="str">
        <f t="shared" si="27"/>
        <v>1</v>
      </c>
    </row>
    <row r="249" spans="12:18" x14ac:dyDescent="0.7">
      <c r="L249" s="97">
        <v>247</v>
      </c>
      <c r="M249" s="92" t="s">
        <v>610</v>
      </c>
      <c r="N249" s="59">
        <f t="shared" si="28"/>
        <v>7</v>
      </c>
      <c r="O249" s="59">
        <f t="shared" si="29"/>
        <v>31</v>
      </c>
      <c r="P249" s="59">
        <f>VLOOKUP(O249,'b3'!$A$3:$D$136,4,FALSE)</f>
        <v>236</v>
      </c>
      <c r="Q249" s="59" t="str">
        <f t="shared" si="26"/>
        <v>11101100</v>
      </c>
      <c r="R249" s="110" t="str">
        <f t="shared" si="27"/>
        <v>0</v>
      </c>
    </row>
    <row r="250" spans="12:18" x14ac:dyDescent="0.7">
      <c r="L250" s="97">
        <v>248</v>
      </c>
      <c r="M250" s="92" t="s">
        <v>575</v>
      </c>
      <c r="N250" s="59">
        <f t="shared" si="28"/>
        <v>8</v>
      </c>
      <c r="O250" s="59">
        <f t="shared" si="29"/>
        <v>31</v>
      </c>
      <c r="P250" s="59">
        <f>VLOOKUP(O250,'b3'!$A$3:$D$136,4,FALSE)</f>
        <v>236</v>
      </c>
      <c r="Q250" s="59" t="str">
        <f t="shared" si="26"/>
        <v>11101100</v>
      </c>
      <c r="R250" s="110" t="str">
        <f t="shared" si="27"/>
        <v>0</v>
      </c>
    </row>
    <row r="251" spans="12:18" x14ac:dyDescent="0.7">
      <c r="L251" s="97">
        <v>249</v>
      </c>
      <c r="M251" s="92" t="s">
        <v>574</v>
      </c>
      <c r="N251" s="59">
        <f t="shared" si="28"/>
        <v>1</v>
      </c>
      <c r="O251" s="59">
        <f t="shared" si="29"/>
        <v>32</v>
      </c>
      <c r="P251" s="59">
        <f>VLOOKUP(O251,'b3'!$A$3:$D$136,4,FALSE)</f>
        <v>236</v>
      </c>
      <c r="Q251" s="59" t="str">
        <f t="shared" si="26"/>
        <v>11101100</v>
      </c>
      <c r="R251" s="110" t="str">
        <f t="shared" si="27"/>
        <v>1</v>
      </c>
    </row>
    <row r="252" spans="12:18" x14ac:dyDescent="0.7">
      <c r="L252" s="97">
        <v>250</v>
      </c>
      <c r="M252" s="92" t="s">
        <v>539</v>
      </c>
      <c r="N252" s="59">
        <f t="shared" si="28"/>
        <v>2</v>
      </c>
      <c r="O252" s="59">
        <f t="shared" si="29"/>
        <v>32</v>
      </c>
      <c r="P252" s="59">
        <f>VLOOKUP(O252,'b3'!$A$3:$D$136,4,FALSE)</f>
        <v>236</v>
      </c>
      <c r="Q252" s="59" t="str">
        <f t="shared" si="26"/>
        <v>11101100</v>
      </c>
      <c r="R252" s="110" t="str">
        <f t="shared" si="27"/>
        <v>1</v>
      </c>
    </row>
    <row r="253" spans="12:18" x14ac:dyDescent="0.7">
      <c r="L253" s="97">
        <v>251</v>
      </c>
      <c r="M253" s="92" t="s">
        <v>538</v>
      </c>
      <c r="N253" s="59">
        <f t="shared" si="28"/>
        <v>3</v>
      </c>
      <c r="O253" s="59">
        <f t="shared" si="29"/>
        <v>32</v>
      </c>
      <c r="P253" s="59">
        <f>VLOOKUP(O253,'b3'!$A$3:$D$136,4,FALSE)</f>
        <v>236</v>
      </c>
      <c r="Q253" s="59" t="str">
        <f t="shared" si="26"/>
        <v>11101100</v>
      </c>
      <c r="R253" s="110" t="str">
        <f t="shared" si="27"/>
        <v>1</v>
      </c>
    </row>
    <row r="254" spans="12:18" x14ac:dyDescent="0.7">
      <c r="L254" s="97">
        <v>252</v>
      </c>
      <c r="M254" s="92" t="s">
        <v>503</v>
      </c>
      <c r="N254" s="59">
        <f t="shared" si="28"/>
        <v>4</v>
      </c>
      <c r="O254" s="59">
        <f t="shared" si="29"/>
        <v>32</v>
      </c>
      <c r="P254" s="59">
        <f>VLOOKUP(O254,'b3'!$A$3:$D$136,4,FALSE)</f>
        <v>236</v>
      </c>
      <c r="Q254" s="59" t="str">
        <f t="shared" si="26"/>
        <v>11101100</v>
      </c>
      <c r="R254" s="110" t="str">
        <f t="shared" si="27"/>
        <v>0</v>
      </c>
    </row>
    <row r="255" spans="12:18" x14ac:dyDescent="0.7">
      <c r="L255" s="97">
        <v>253</v>
      </c>
      <c r="M255" s="92" t="s">
        <v>502</v>
      </c>
      <c r="N255" s="59">
        <f t="shared" si="28"/>
        <v>5</v>
      </c>
      <c r="O255" s="59">
        <f t="shared" si="29"/>
        <v>32</v>
      </c>
      <c r="P255" s="59">
        <f>VLOOKUP(O255,'b3'!$A$3:$D$136,4,FALSE)</f>
        <v>236</v>
      </c>
      <c r="Q255" s="59" t="str">
        <f t="shared" si="26"/>
        <v>11101100</v>
      </c>
      <c r="R255" s="110" t="str">
        <f t="shared" si="27"/>
        <v>1</v>
      </c>
    </row>
    <row r="256" spans="12:18" x14ac:dyDescent="0.7">
      <c r="L256" s="97">
        <v>254</v>
      </c>
      <c r="M256" s="92" t="s">
        <v>467</v>
      </c>
      <c r="N256" s="59">
        <f t="shared" si="28"/>
        <v>6</v>
      </c>
      <c r="O256" s="59">
        <f t="shared" si="29"/>
        <v>32</v>
      </c>
      <c r="P256" s="59">
        <f>VLOOKUP(O256,'b3'!$A$3:$D$136,4,FALSE)</f>
        <v>236</v>
      </c>
      <c r="Q256" s="59" t="str">
        <f t="shared" si="26"/>
        <v>11101100</v>
      </c>
      <c r="R256" s="110" t="str">
        <f t="shared" si="27"/>
        <v>1</v>
      </c>
    </row>
    <row r="257" spans="12:18" x14ac:dyDescent="0.7">
      <c r="L257" s="97">
        <v>255</v>
      </c>
      <c r="M257" s="92" t="s">
        <v>466</v>
      </c>
      <c r="N257" s="59">
        <f t="shared" si="28"/>
        <v>7</v>
      </c>
      <c r="O257" s="59">
        <f t="shared" si="29"/>
        <v>32</v>
      </c>
      <c r="P257" s="59">
        <f>VLOOKUP(O257,'b3'!$A$3:$D$136,4,FALSE)</f>
        <v>236</v>
      </c>
      <c r="Q257" s="59" t="str">
        <f t="shared" si="26"/>
        <v>11101100</v>
      </c>
      <c r="R257" s="110" t="str">
        <f t="shared" si="27"/>
        <v>0</v>
      </c>
    </row>
    <row r="258" spans="12:18" x14ac:dyDescent="0.7">
      <c r="L258" s="97">
        <v>256</v>
      </c>
      <c r="M258" s="92" t="s">
        <v>439</v>
      </c>
      <c r="N258" s="59">
        <f t="shared" si="28"/>
        <v>8</v>
      </c>
      <c r="O258" s="59">
        <f t="shared" si="29"/>
        <v>32</v>
      </c>
      <c r="P258" s="59">
        <f>VLOOKUP(O258,'b3'!$A$3:$D$136,4,FALSE)</f>
        <v>236</v>
      </c>
      <c r="Q258" s="59" t="str">
        <f t="shared" si="26"/>
        <v>11101100</v>
      </c>
      <c r="R258" s="110" t="str">
        <f t="shared" si="27"/>
        <v>0</v>
      </c>
    </row>
    <row r="259" spans="12:18" x14ac:dyDescent="0.7">
      <c r="L259" s="97">
        <v>257</v>
      </c>
      <c r="M259" s="92" t="s">
        <v>438</v>
      </c>
      <c r="N259" s="59">
        <f t="shared" si="28"/>
        <v>1</v>
      </c>
      <c r="O259" s="59">
        <f t="shared" si="29"/>
        <v>33</v>
      </c>
      <c r="P259" s="59">
        <f>VLOOKUP(O259,'b3'!$A$3:$D$136,4,FALSE)</f>
        <v>56</v>
      </c>
      <c r="Q259" s="59" t="str">
        <f t="shared" si="26"/>
        <v>00111000</v>
      </c>
      <c r="R259" s="110" t="str">
        <f t="shared" si="27"/>
        <v>0</v>
      </c>
    </row>
    <row r="260" spans="12:18" x14ac:dyDescent="0.7">
      <c r="L260" s="97">
        <v>258</v>
      </c>
      <c r="M260" s="92" t="s">
        <v>419</v>
      </c>
      <c r="N260" s="59">
        <f t="shared" si="28"/>
        <v>2</v>
      </c>
      <c r="O260" s="59">
        <f t="shared" si="29"/>
        <v>33</v>
      </c>
      <c r="P260" s="59">
        <f>VLOOKUP(O260,'b3'!$A$3:$D$136,4,FALSE)</f>
        <v>56</v>
      </c>
      <c r="Q260" s="59" t="str">
        <f t="shared" ref="Q260:Q323" si="30">DEC2BIN(P260,8)</f>
        <v>00111000</v>
      </c>
      <c r="R260" s="110" t="str">
        <f t="shared" ref="R260:R323" si="31">MID(Q260,N260,1)</f>
        <v>0</v>
      </c>
    </row>
    <row r="261" spans="12:18" x14ac:dyDescent="0.7">
      <c r="L261" s="97">
        <v>259</v>
      </c>
      <c r="M261" s="92" t="s">
        <v>418</v>
      </c>
      <c r="N261" s="59">
        <f t="shared" si="28"/>
        <v>3</v>
      </c>
      <c r="O261" s="59">
        <f t="shared" si="29"/>
        <v>33</v>
      </c>
      <c r="P261" s="59">
        <f>VLOOKUP(O261,'b3'!$A$3:$D$136,4,FALSE)</f>
        <v>56</v>
      </c>
      <c r="Q261" s="59" t="str">
        <f t="shared" si="30"/>
        <v>00111000</v>
      </c>
      <c r="R261" s="110" t="str">
        <f t="shared" si="31"/>
        <v>1</v>
      </c>
    </row>
    <row r="262" spans="12:18" x14ac:dyDescent="0.7">
      <c r="L262" s="97">
        <v>260</v>
      </c>
      <c r="M262" s="92" t="s">
        <v>399</v>
      </c>
      <c r="N262" s="59">
        <f t="shared" si="28"/>
        <v>4</v>
      </c>
      <c r="O262" s="59">
        <f t="shared" si="29"/>
        <v>33</v>
      </c>
      <c r="P262" s="59">
        <f>VLOOKUP(O262,'b3'!$A$3:$D$136,4,FALSE)</f>
        <v>56</v>
      </c>
      <c r="Q262" s="59" t="str">
        <f t="shared" si="30"/>
        <v>00111000</v>
      </c>
      <c r="R262" s="110" t="str">
        <f t="shared" si="31"/>
        <v>1</v>
      </c>
    </row>
    <row r="263" spans="12:18" x14ac:dyDescent="0.7">
      <c r="L263" s="97">
        <v>261</v>
      </c>
      <c r="M263" s="92" t="s">
        <v>398</v>
      </c>
      <c r="N263" s="59">
        <f t="shared" si="28"/>
        <v>5</v>
      </c>
      <c r="O263" s="59">
        <f t="shared" si="29"/>
        <v>33</v>
      </c>
      <c r="P263" s="59">
        <f>VLOOKUP(O263,'b3'!$A$3:$D$136,4,FALSE)</f>
        <v>56</v>
      </c>
      <c r="Q263" s="59" t="str">
        <f t="shared" si="30"/>
        <v>00111000</v>
      </c>
      <c r="R263" s="110" t="str">
        <f t="shared" si="31"/>
        <v>1</v>
      </c>
    </row>
    <row r="264" spans="12:18" x14ac:dyDescent="0.7">
      <c r="L264" s="97">
        <v>262</v>
      </c>
      <c r="M264" s="92" t="s">
        <v>379</v>
      </c>
      <c r="N264" s="59">
        <f t="shared" si="28"/>
        <v>6</v>
      </c>
      <c r="O264" s="59">
        <f t="shared" si="29"/>
        <v>33</v>
      </c>
      <c r="P264" s="59">
        <f>VLOOKUP(O264,'b3'!$A$3:$D$136,4,FALSE)</f>
        <v>56</v>
      </c>
      <c r="Q264" s="59" t="str">
        <f t="shared" si="30"/>
        <v>00111000</v>
      </c>
      <c r="R264" s="110" t="str">
        <f t="shared" si="31"/>
        <v>0</v>
      </c>
    </row>
    <row r="265" spans="12:18" x14ac:dyDescent="0.7">
      <c r="L265" s="97">
        <v>263</v>
      </c>
      <c r="M265" s="92" t="s">
        <v>378</v>
      </c>
      <c r="N265" s="59">
        <f t="shared" si="28"/>
        <v>7</v>
      </c>
      <c r="O265" s="59">
        <f t="shared" si="29"/>
        <v>33</v>
      </c>
      <c r="P265" s="59">
        <f>VLOOKUP(O265,'b3'!$A$3:$D$136,4,FALSE)</f>
        <v>56</v>
      </c>
      <c r="Q265" s="59" t="str">
        <f t="shared" si="30"/>
        <v>00111000</v>
      </c>
      <c r="R265" s="110" t="str">
        <f t="shared" si="31"/>
        <v>0</v>
      </c>
    </row>
    <row r="266" spans="12:18" x14ac:dyDescent="0.7">
      <c r="L266" s="97">
        <v>264</v>
      </c>
      <c r="M266" s="92" t="s">
        <v>359</v>
      </c>
      <c r="N266" s="59">
        <f t="shared" si="28"/>
        <v>8</v>
      </c>
      <c r="O266" s="59">
        <f t="shared" si="29"/>
        <v>33</v>
      </c>
      <c r="P266" s="59">
        <f>VLOOKUP(O266,'b3'!$A$3:$D$136,4,FALSE)</f>
        <v>56</v>
      </c>
      <c r="Q266" s="59" t="str">
        <f t="shared" si="30"/>
        <v>00111000</v>
      </c>
      <c r="R266" s="110" t="str">
        <f t="shared" si="31"/>
        <v>0</v>
      </c>
    </row>
    <row r="267" spans="12:18" x14ac:dyDescent="0.7">
      <c r="L267" s="97">
        <v>265</v>
      </c>
      <c r="M267" s="92" t="s">
        <v>358</v>
      </c>
      <c r="N267" s="59">
        <f t="shared" si="28"/>
        <v>1</v>
      </c>
      <c r="O267" s="59">
        <f t="shared" si="29"/>
        <v>34</v>
      </c>
      <c r="P267" s="59">
        <f>VLOOKUP(O267,'b3'!$A$3:$D$136,4,FALSE)</f>
        <v>236</v>
      </c>
      <c r="Q267" s="59" t="str">
        <f t="shared" si="30"/>
        <v>11101100</v>
      </c>
      <c r="R267" s="110" t="str">
        <f t="shared" si="31"/>
        <v>1</v>
      </c>
    </row>
    <row r="268" spans="12:18" x14ac:dyDescent="0.7">
      <c r="L268" s="97">
        <v>266</v>
      </c>
      <c r="M268" s="92" t="s">
        <v>339</v>
      </c>
      <c r="N268" s="59">
        <f t="shared" si="28"/>
        <v>2</v>
      </c>
      <c r="O268" s="59">
        <f t="shared" si="29"/>
        <v>34</v>
      </c>
      <c r="P268" s="59">
        <f>VLOOKUP(O268,'b3'!$A$3:$D$136,4,FALSE)</f>
        <v>236</v>
      </c>
      <c r="Q268" s="59" t="str">
        <f t="shared" si="30"/>
        <v>11101100</v>
      </c>
      <c r="R268" s="110" t="str">
        <f t="shared" si="31"/>
        <v>1</v>
      </c>
    </row>
    <row r="269" spans="12:18" x14ac:dyDescent="0.7">
      <c r="L269" s="97">
        <v>267</v>
      </c>
      <c r="M269" s="92" t="s">
        <v>338</v>
      </c>
      <c r="N269" s="59">
        <f t="shared" si="28"/>
        <v>3</v>
      </c>
      <c r="O269" s="59">
        <f t="shared" si="29"/>
        <v>34</v>
      </c>
      <c r="P269" s="59">
        <f>VLOOKUP(O269,'b3'!$A$3:$D$136,4,FALSE)</f>
        <v>236</v>
      </c>
      <c r="Q269" s="59" t="str">
        <f t="shared" si="30"/>
        <v>11101100</v>
      </c>
      <c r="R269" s="110" t="str">
        <f t="shared" si="31"/>
        <v>1</v>
      </c>
    </row>
    <row r="270" spans="12:18" x14ac:dyDescent="0.7">
      <c r="L270" s="97">
        <v>268</v>
      </c>
      <c r="M270" s="92" t="s">
        <v>319</v>
      </c>
      <c r="N270" s="59">
        <f t="shared" ref="N270:N333" si="32">IF(MOD(L270,8)=0,8,MOD(L270,8))</f>
        <v>4</v>
      </c>
      <c r="O270" s="59">
        <f t="shared" ref="O270:O333" si="33">ROUNDDOWN((L270-1)/8,0)+1</f>
        <v>34</v>
      </c>
      <c r="P270" s="59">
        <f>VLOOKUP(O270,'b3'!$A$3:$D$136,4,FALSE)</f>
        <v>236</v>
      </c>
      <c r="Q270" s="59" t="str">
        <f t="shared" si="30"/>
        <v>11101100</v>
      </c>
      <c r="R270" s="110" t="str">
        <f t="shared" si="31"/>
        <v>0</v>
      </c>
    </row>
    <row r="271" spans="12:18" x14ac:dyDescent="0.7">
      <c r="L271" s="97">
        <v>269</v>
      </c>
      <c r="M271" s="92" t="s">
        <v>318</v>
      </c>
      <c r="N271" s="59">
        <f t="shared" si="32"/>
        <v>5</v>
      </c>
      <c r="O271" s="59">
        <f t="shared" si="33"/>
        <v>34</v>
      </c>
      <c r="P271" s="59">
        <f>VLOOKUP(O271,'b3'!$A$3:$D$136,4,FALSE)</f>
        <v>236</v>
      </c>
      <c r="Q271" s="59" t="str">
        <f t="shared" si="30"/>
        <v>11101100</v>
      </c>
      <c r="R271" s="110" t="str">
        <f t="shared" si="31"/>
        <v>1</v>
      </c>
    </row>
    <row r="272" spans="12:18" x14ac:dyDescent="0.7">
      <c r="L272" s="97">
        <v>270</v>
      </c>
      <c r="M272" s="92" t="s">
        <v>299</v>
      </c>
      <c r="N272" s="59">
        <f t="shared" si="32"/>
        <v>6</v>
      </c>
      <c r="O272" s="59">
        <f t="shared" si="33"/>
        <v>34</v>
      </c>
      <c r="P272" s="59">
        <f>VLOOKUP(O272,'b3'!$A$3:$D$136,4,FALSE)</f>
        <v>236</v>
      </c>
      <c r="Q272" s="59" t="str">
        <f t="shared" si="30"/>
        <v>11101100</v>
      </c>
      <c r="R272" s="110" t="str">
        <f t="shared" si="31"/>
        <v>1</v>
      </c>
    </row>
    <row r="273" spans="12:18" x14ac:dyDescent="0.7">
      <c r="L273" s="97">
        <v>271</v>
      </c>
      <c r="M273" s="92" t="s">
        <v>298</v>
      </c>
      <c r="N273" s="59">
        <f t="shared" si="32"/>
        <v>7</v>
      </c>
      <c r="O273" s="59">
        <f t="shared" si="33"/>
        <v>34</v>
      </c>
      <c r="P273" s="59">
        <f>VLOOKUP(O273,'b3'!$A$3:$D$136,4,FALSE)</f>
        <v>236</v>
      </c>
      <c r="Q273" s="59" t="str">
        <f t="shared" si="30"/>
        <v>11101100</v>
      </c>
      <c r="R273" s="110" t="str">
        <f t="shared" si="31"/>
        <v>0</v>
      </c>
    </row>
    <row r="274" spans="12:18" x14ac:dyDescent="0.7">
      <c r="L274" s="97">
        <v>272</v>
      </c>
      <c r="M274" s="92" t="s">
        <v>297</v>
      </c>
      <c r="N274" s="59">
        <f t="shared" si="32"/>
        <v>8</v>
      </c>
      <c r="O274" s="59">
        <f t="shared" si="33"/>
        <v>34</v>
      </c>
      <c r="P274" s="59">
        <f>VLOOKUP(O274,'b3'!$A$3:$D$136,4,FALSE)</f>
        <v>236</v>
      </c>
      <c r="Q274" s="59" t="str">
        <f t="shared" si="30"/>
        <v>11101100</v>
      </c>
      <c r="R274" s="110" t="str">
        <f t="shared" si="31"/>
        <v>0</v>
      </c>
    </row>
    <row r="275" spans="12:18" x14ac:dyDescent="0.7">
      <c r="L275" s="97">
        <v>273</v>
      </c>
      <c r="M275" s="92" t="s">
        <v>296</v>
      </c>
      <c r="N275" s="59">
        <f t="shared" si="32"/>
        <v>1</v>
      </c>
      <c r="O275" s="59">
        <f t="shared" si="33"/>
        <v>35</v>
      </c>
      <c r="P275" s="59">
        <f>VLOOKUP(O275,'b3'!$A$3:$D$136,4,FALSE)</f>
        <v>17</v>
      </c>
      <c r="Q275" s="59" t="str">
        <f t="shared" si="30"/>
        <v>00010001</v>
      </c>
      <c r="R275" s="110" t="str">
        <f t="shared" si="31"/>
        <v>0</v>
      </c>
    </row>
    <row r="276" spans="12:18" x14ac:dyDescent="0.7">
      <c r="L276" s="97">
        <v>274</v>
      </c>
      <c r="M276" s="92" t="s">
        <v>317</v>
      </c>
      <c r="N276" s="59">
        <f t="shared" si="32"/>
        <v>2</v>
      </c>
      <c r="O276" s="59">
        <f t="shared" si="33"/>
        <v>35</v>
      </c>
      <c r="P276" s="59">
        <f>VLOOKUP(O276,'b3'!$A$3:$D$136,4,FALSE)</f>
        <v>17</v>
      </c>
      <c r="Q276" s="59" t="str">
        <f t="shared" si="30"/>
        <v>00010001</v>
      </c>
      <c r="R276" s="110" t="str">
        <f t="shared" si="31"/>
        <v>0</v>
      </c>
    </row>
    <row r="277" spans="12:18" x14ac:dyDescent="0.7">
      <c r="L277" s="97">
        <v>275</v>
      </c>
      <c r="M277" s="92" t="s">
        <v>316</v>
      </c>
      <c r="N277" s="59">
        <f t="shared" si="32"/>
        <v>3</v>
      </c>
      <c r="O277" s="59">
        <f t="shared" si="33"/>
        <v>35</v>
      </c>
      <c r="P277" s="59">
        <f>VLOOKUP(O277,'b3'!$A$3:$D$136,4,FALSE)</f>
        <v>17</v>
      </c>
      <c r="Q277" s="59" t="str">
        <f t="shared" si="30"/>
        <v>00010001</v>
      </c>
      <c r="R277" s="110" t="str">
        <f t="shared" si="31"/>
        <v>0</v>
      </c>
    </row>
    <row r="278" spans="12:18" x14ac:dyDescent="0.7">
      <c r="L278" s="97">
        <v>276</v>
      </c>
      <c r="M278" s="92" t="s">
        <v>337</v>
      </c>
      <c r="N278" s="59">
        <f t="shared" si="32"/>
        <v>4</v>
      </c>
      <c r="O278" s="59">
        <f t="shared" si="33"/>
        <v>35</v>
      </c>
      <c r="P278" s="59">
        <f>VLOOKUP(O278,'b3'!$A$3:$D$136,4,FALSE)</f>
        <v>17</v>
      </c>
      <c r="Q278" s="59" t="str">
        <f t="shared" si="30"/>
        <v>00010001</v>
      </c>
      <c r="R278" s="110" t="str">
        <f t="shared" si="31"/>
        <v>1</v>
      </c>
    </row>
    <row r="279" spans="12:18" x14ac:dyDescent="0.7">
      <c r="L279" s="97">
        <v>277</v>
      </c>
      <c r="M279" s="92" t="s">
        <v>336</v>
      </c>
      <c r="N279" s="59">
        <f t="shared" si="32"/>
        <v>5</v>
      </c>
      <c r="O279" s="59">
        <f t="shared" si="33"/>
        <v>35</v>
      </c>
      <c r="P279" s="59">
        <f>VLOOKUP(O279,'b3'!$A$3:$D$136,4,FALSE)</f>
        <v>17</v>
      </c>
      <c r="Q279" s="59" t="str">
        <f t="shared" si="30"/>
        <v>00010001</v>
      </c>
      <c r="R279" s="110" t="str">
        <f t="shared" si="31"/>
        <v>0</v>
      </c>
    </row>
    <row r="280" spans="12:18" x14ac:dyDescent="0.7">
      <c r="L280" s="97">
        <v>278</v>
      </c>
      <c r="M280" s="92" t="s">
        <v>357</v>
      </c>
      <c r="N280" s="59">
        <f t="shared" si="32"/>
        <v>6</v>
      </c>
      <c r="O280" s="59">
        <f t="shared" si="33"/>
        <v>35</v>
      </c>
      <c r="P280" s="59">
        <f>VLOOKUP(O280,'b3'!$A$3:$D$136,4,FALSE)</f>
        <v>17</v>
      </c>
      <c r="Q280" s="59" t="str">
        <f t="shared" si="30"/>
        <v>00010001</v>
      </c>
      <c r="R280" s="110" t="str">
        <f t="shared" si="31"/>
        <v>0</v>
      </c>
    </row>
    <row r="281" spans="12:18" x14ac:dyDescent="0.7">
      <c r="L281" s="97">
        <v>279</v>
      </c>
      <c r="M281" s="92" t="s">
        <v>356</v>
      </c>
      <c r="N281" s="59">
        <f t="shared" si="32"/>
        <v>7</v>
      </c>
      <c r="O281" s="59">
        <f t="shared" si="33"/>
        <v>35</v>
      </c>
      <c r="P281" s="59">
        <f>VLOOKUP(O281,'b3'!$A$3:$D$136,4,FALSE)</f>
        <v>17</v>
      </c>
      <c r="Q281" s="59" t="str">
        <f t="shared" si="30"/>
        <v>00010001</v>
      </c>
      <c r="R281" s="110" t="str">
        <f t="shared" si="31"/>
        <v>0</v>
      </c>
    </row>
    <row r="282" spans="12:18" x14ac:dyDescent="0.7">
      <c r="L282" s="97">
        <v>280</v>
      </c>
      <c r="M282" s="92" t="s">
        <v>377</v>
      </c>
      <c r="N282" s="59">
        <f t="shared" si="32"/>
        <v>8</v>
      </c>
      <c r="O282" s="59">
        <f t="shared" si="33"/>
        <v>35</v>
      </c>
      <c r="P282" s="59">
        <f>VLOOKUP(O282,'b3'!$A$3:$D$136,4,FALSE)</f>
        <v>17</v>
      </c>
      <c r="Q282" s="59" t="str">
        <f t="shared" si="30"/>
        <v>00010001</v>
      </c>
      <c r="R282" s="110" t="str">
        <f t="shared" si="31"/>
        <v>1</v>
      </c>
    </row>
    <row r="283" spans="12:18" x14ac:dyDescent="0.7">
      <c r="L283" s="97">
        <v>281</v>
      </c>
      <c r="M283" s="92" t="s">
        <v>376</v>
      </c>
      <c r="N283" s="59">
        <f t="shared" si="32"/>
        <v>1</v>
      </c>
      <c r="O283" s="59">
        <f t="shared" si="33"/>
        <v>36</v>
      </c>
      <c r="P283" s="59">
        <f>VLOOKUP(O283,'b3'!$A$3:$D$136,4,FALSE)</f>
        <v>17</v>
      </c>
      <c r="Q283" s="59" t="str">
        <f t="shared" si="30"/>
        <v>00010001</v>
      </c>
      <c r="R283" s="110" t="str">
        <f t="shared" si="31"/>
        <v>0</v>
      </c>
    </row>
    <row r="284" spans="12:18" x14ac:dyDescent="0.7">
      <c r="L284" s="97">
        <v>282</v>
      </c>
      <c r="M284" s="92" t="s">
        <v>397</v>
      </c>
      <c r="N284" s="59">
        <f t="shared" si="32"/>
        <v>2</v>
      </c>
      <c r="O284" s="59">
        <f t="shared" si="33"/>
        <v>36</v>
      </c>
      <c r="P284" s="59">
        <f>VLOOKUP(O284,'b3'!$A$3:$D$136,4,FALSE)</f>
        <v>17</v>
      </c>
      <c r="Q284" s="59" t="str">
        <f t="shared" si="30"/>
        <v>00010001</v>
      </c>
      <c r="R284" s="110" t="str">
        <f t="shared" si="31"/>
        <v>0</v>
      </c>
    </row>
    <row r="285" spans="12:18" x14ac:dyDescent="0.7">
      <c r="L285" s="97">
        <v>283</v>
      </c>
      <c r="M285" s="92" t="s">
        <v>396</v>
      </c>
      <c r="N285" s="59">
        <f t="shared" si="32"/>
        <v>3</v>
      </c>
      <c r="O285" s="59">
        <f t="shared" si="33"/>
        <v>36</v>
      </c>
      <c r="P285" s="59">
        <f>VLOOKUP(O285,'b3'!$A$3:$D$136,4,FALSE)</f>
        <v>17</v>
      </c>
      <c r="Q285" s="59" t="str">
        <f t="shared" si="30"/>
        <v>00010001</v>
      </c>
      <c r="R285" s="110" t="str">
        <f t="shared" si="31"/>
        <v>0</v>
      </c>
    </row>
    <row r="286" spans="12:18" x14ac:dyDescent="0.7">
      <c r="L286" s="97">
        <v>284</v>
      </c>
      <c r="M286" s="92" t="s">
        <v>417</v>
      </c>
      <c r="N286" s="59">
        <f t="shared" si="32"/>
        <v>4</v>
      </c>
      <c r="O286" s="59">
        <f t="shared" si="33"/>
        <v>36</v>
      </c>
      <c r="P286" s="59">
        <f>VLOOKUP(O286,'b3'!$A$3:$D$136,4,FALSE)</f>
        <v>17</v>
      </c>
      <c r="Q286" s="59" t="str">
        <f t="shared" si="30"/>
        <v>00010001</v>
      </c>
      <c r="R286" s="110" t="str">
        <f t="shared" si="31"/>
        <v>1</v>
      </c>
    </row>
    <row r="287" spans="12:18" x14ac:dyDescent="0.7">
      <c r="L287" s="97">
        <v>285</v>
      </c>
      <c r="M287" s="92" t="s">
        <v>416</v>
      </c>
      <c r="N287" s="59">
        <f t="shared" si="32"/>
        <v>5</v>
      </c>
      <c r="O287" s="59">
        <f t="shared" si="33"/>
        <v>36</v>
      </c>
      <c r="P287" s="59">
        <f>VLOOKUP(O287,'b3'!$A$3:$D$136,4,FALSE)</f>
        <v>17</v>
      </c>
      <c r="Q287" s="59" t="str">
        <f t="shared" si="30"/>
        <v>00010001</v>
      </c>
      <c r="R287" s="110" t="str">
        <f t="shared" si="31"/>
        <v>0</v>
      </c>
    </row>
    <row r="288" spans="12:18" x14ac:dyDescent="0.7">
      <c r="L288" s="97">
        <v>286</v>
      </c>
      <c r="M288" s="92" t="s">
        <v>437</v>
      </c>
      <c r="N288" s="59">
        <f t="shared" si="32"/>
        <v>6</v>
      </c>
      <c r="O288" s="59">
        <f t="shared" si="33"/>
        <v>36</v>
      </c>
      <c r="P288" s="59">
        <f>VLOOKUP(O288,'b3'!$A$3:$D$136,4,FALSE)</f>
        <v>17</v>
      </c>
      <c r="Q288" s="59" t="str">
        <f t="shared" si="30"/>
        <v>00010001</v>
      </c>
      <c r="R288" s="110" t="str">
        <f t="shared" si="31"/>
        <v>0</v>
      </c>
    </row>
    <row r="289" spans="12:18" x14ac:dyDescent="0.7">
      <c r="L289" s="97">
        <v>287</v>
      </c>
      <c r="M289" s="92" t="s">
        <v>436</v>
      </c>
      <c r="N289" s="59">
        <f t="shared" si="32"/>
        <v>7</v>
      </c>
      <c r="O289" s="59">
        <f t="shared" si="33"/>
        <v>36</v>
      </c>
      <c r="P289" s="59">
        <f>VLOOKUP(O289,'b3'!$A$3:$D$136,4,FALSE)</f>
        <v>17</v>
      </c>
      <c r="Q289" s="59" t="str">
        <f t="shared" si="30"/>
        <v>00010001</v>
      </c>
      <c r="R289" s="110" t="str">
        <f t="shared" si="31"/>
        <v>0</v>
      </c>
    </row>
    <row r="290" spans="12:18" x14ac:dyDescent="0.7">
      <c r="L290" s="97">
        <v>288</v>
      </c>
      <c r="M290" s="92" t="s">
        <v>465</v>
      </c>
      <c r="N290" s="59">
        <f t="shared" si="32"/>
        <v>8</v>
      </c>
      <c r="O290" s="59">
        <f t="shared" si="33"/>
        <v>36</v>
      </c>
      <c r="P290" s="59">
        <f>VLOOKUP(O290,'b3'!$A$3:$D$136,4,FALSE)</f>
        <v>17</v>
      </c>
      <c r="Q290" s="59" t="str">
        <f t="shared" si="30"/>
        <v>00010001</v>
      </c>
      <c r="R290" s="110" t="str">
        <f t="shared" si="31"/>
        <v>1</v>
      </c>
    </row>
    <row r="291" spans="12:18" x14ac:dyDescent="0.7">
      <c r="L291" s="97">
        <v>289</v>
      </c>
      <c r="M291" s="92" t="s">
        <v>464</v>
      </c>
      <c r="N291" s="59">
        <f t="shared" si="32"/>
        <v>1</v>
      </c>
      <c r="O291" s="59">
        <f t="shared" si="33"/>
        <v>37</v>
      </c>
      <c r="P291" s="59">
        <f>VLOOKUP(O291,'b3'!$A$3:$D$136,4,FALSE)</f>
        <v>24</v>
      </c>
      <c r="Q291" s="59" t="str">
        <f t="shared" si="30"/>
        <v>00011000</v>
      </c>
      <c r="R291" s="110" t="str">
        <f t="shared" si="31"/>
        <v>0</v>
      </c>
    </row>
    <row r="292" spans="12:18" x14ac:dyDescent="0.7">
      <c r="L292" s="97">
        <v>290</v>
      </c>
      <c r="M292" s="92" t="s">
        <v>501</v>
      </c>
      <c r="N292" s="59">
        <f t="shared" si="32"/>
        <v>2</v>
      </c>
      <c r="O292" s="59">
        <f t="shared" si="33"/>
        <v>37</v>
      </c>
      <c r="P292" s="59">
        <f>VLOOKUP(O292,'b3'!$A$3:$D$136,4,FALSE)</f>
        <v>24</v>
      </c>
      <c r="Q292" s="59" t="str">
        <f t="shared" si="30"/>
        <v>00011000</v>
      </c>
      <c r="R292" s="110" t="str">
        <f t="shared" si="31"/>
        <v>0</v>
      </c>
    </row>
    <row r="293" spans="12:18" x14ac:dyDescent="0.7">
      <c r="L293" s="97">
        <v>291</v>
      </c>
      <c r="M293" s="92" t="s">
        <v>500</v>
      </c>
      <c r="N293" s="59">
        <f t="shared" si="32"/>
        <v>3</v>
      </c>
      <c r="O293" s="59">
        <f t="shared" si="33"/>
        <v>37</v>
      </c>
      <c r="P293" s="59">
        <f>VLOOKUP(O293,'b3'!$A$3:$D$136,4,FALSE)</f>
        <v>24</v>
      </c>
      <c r="Q293" s="59" t="str">
        <f t="shared" si="30"/>
        <v>00011000</v>
      </c>
      <c r="R293" s="110" t="str">
        <f t="shared" si="31"/>
        <v>0</v>
      </c>
    </row>
    <row r="294" spans="12:18" x14ac:dyDescent="0.7">
      <c r="L294" s="97">
        <v>292</v>
      </c>
      <c r="M294" s="92" t="s">
        <v>537</v>
      </c>
      <c r="N294" s="59">
        <f t="shared" si="32"/>
        <v>4</v>
      </c>
      <c r="O294" s="59">
        <f t="shared" si="33"/>
        <v>37</v>
      </c>
      <c r="P294" s="59">
        <f>VLOOKUP(O294,'b3'!$A$3:$D$136,4,FALSE)</f>
        <v>24</v>
      </c>
      <c r="Q294" s="59" t="str">
        <f t="shared" si="30"/>
        <v>00011000</v>
      </c>
      <c r="R294" s="110" t="str">
        <f t="shared" si="31"/>
        <v>1</v>
      </c>
    </row>
    <row r="295" spans="12:18" x14ac:dyDescent="0.7">
      <c r="L295" s="97">
        <v>293</v>
      </c>
      <c r="M295" s="92" t="s">
        <v>536</v>
      </c>
      <c r="N295" s="59">
        <f t="shared" si="32"/>
        <v>5</v>
      </c>
      <c r="O295" s="59">
        <f t="shared" si="33"/>
        <v>37</v>
      </c>
      <c r="P295" s="59">
        <f>VLOOKUP(O295,'b3'!$A$3:$D$136,4,FALSE)</f>
        <v>24</v>
      </c>
      <c r="Q295" s="59" t="str">
        <f t="shared" si="30"/>
        <v>00011000</v>
      </c>
      <c r="R295" s="110" t="str">
        <f t="shared" si="31"/>
        <v>1</v>
      </c>
    </row>
    <row r="296" spans="12:18" x14ac:dyDescent="0.7">
      <c r="L296" s="97">
        <v>294</v>
      </c>
      <c r="M296" s="92" t="s">
        <v>573</v>
      </c>
      <c r="N296" s="59">
        <f t="shared" si="32"/>
        <v>6</v>
      </c>
      <c r="O296" s="59">
        <f t="shared" si="33"/>
        <v>37</v>
      </c>
      <c r="P296" s="59">
        <f>VLOOKUP(O296,'b3'!$A$3:$D$136,4,FALSE)</f>
        <v>24</v>
      </c>
      <c r="Q296" s="59" t="str">
        <f t="shared" si="30"/>
        <v>00011000</v>
      </c>
      <c r="R296" s="110" t="str">
        <f t="shared" si="31"/>
        <v>0</v>
      </c>
    </row>
    <row r="297" spans="12:18" x14ac:dyDescent="0.7">
      <c r="L297" s="97">
        <v>295</v>
      </c>
      <c r="M297" s="92" t="s">
        <v>572</v>
      </c>
      <c r="N297" s="59">
        <f t="shared" si="32"/>
        <v>7</v>
      </c>
      <c r="O297" s="59">
        <f t="shared" si="33"/>
        <v>37</v>
      </c>
      <c r="P297" s="59">
        <f>VLOOKUP(O297,'b3'!$A$3:$D$136,4,FALSE)</f>
        <v>24</v>
      </c>
      <c r="Q297" s="59" t="str">
        <f t="shared" si="30"/>
        <v>00011000</v>
      </c>
      <c r="R297" s="110" t="str">
        <f t="shared" si="31"/>
        <v>0</v>
      </c>
    </row>
    <row r="298" spans="12:18" x14ac:dyDescent="0.7">
      <c r="L298" s="97">
        <v>296</v>
      </c>
      <c r="M298" s="92" t="s">
        <v>609</v>
      </c>
      <c r="N298" s="59">
        <f t="shared" si="32"/>
        <v>8</v>
      </c>
      <c r="O298" s="59">
        <f t="shared" si="33"/>
        <v>37</v>
      </c>
      <c r="P298" s="59">
        <f>VLOOKUP(O298,'b3'!$A$3:$D$136,4,FALSE)</f>
        <v>24</v>
      </c>
      <c r="Q298" s="59" t="str">
        <f t="shared" si="30"/>
        <v>00011000</v>
      </c>
      <c r="R298" s="110" t="str">
        <f t="shared" si="31"/>
        <v>0</v>
      </c>
    </row>
    <row r="299" spans="12:18" x14ac:dyDescent="0.7">
      <c r="L299" s="97">
        <v>297</v>
      </c>
      <c r="M299" s="92" t="s">
        <v>608</v>
      </c>
      <c r="N299" s="59">
        <f t="shared" si="32"/>
        <v>1</v>
      </c>
      <c r="O299" s="59">
        <f t="shared" si="33"/>
        <v>38</v>
      </c>
      <c r="P299" s="59">
        <f>VLOOKUP(O299,'b3'!$A$3:$D$136,4,FALSE)</f>
        <v>17</v>
      </c>
      <c r="Q299" s="59" t="str">
        <f t="shared" si="30"/>
        <v>00010001</v>
      </c>
      <c r="R299" s="110" t="str">
        <f t="shared" si="31"/>
        <v>0</v>
      </c>
    </row>
    <row r="300" spans="12:18" x14ac:dyDescent="0.7">
      <c r="L300" s="97">
        <v>298</v>
      </c>
      <c r="M300" s="92" t="s">
        <v>645</v>
      </c>
      <c r="N300" s="59">
        <f t="shared" si="32"/>
        <v>2</v>
      </c>
      <c r="O300" s="59">
        <f t="shared" si="33"/>
        <v>38</v>
      </c>
      <c r="P300" s="59">
        <f>VLOOKUP(O300,'b3'!$A$3:$D$136,4,FALSE)</f>
        <v>17</v>
      </c>
      <c r="Q300" s="59" t="str">
        <f t="shared" si="30"/>
        <v>00010001</v>
      </c>
      <c r="R300" s="110" t="str">
        <f t="shared" si="31"/>
        <v>0</v>
      </c>
    </row>
    <row r="301" spans="12:18" x14ac:dyDescent="0.7">
      <c r="L301" s="97">
        <v>299</v>
      </c>
      <c r="M301" s="92" t="s">
        <v>644</v>
      </c>
      <c r="N301" s="59">
        <f t="shared" si="32"/>
        <v>3</v>
      </c>
      <c r="O301" s="59">
        <f t="shared" si="33"/>
        <v>38</v>
      </c>
      <c r="P301" s="59">
        <f>VLOOKUP(O301,'b3'!$A$3:$D$136,4,FALSE)</f>
        <v>17</v>
      </c>
      <c r="Q301" s="59" t="str">
        <f t="shared" si="30"/>
        <v>00010001</v>
      </c>
      <c r="R301" s="110" t="str">
        <f t="shared" si="31"/>
        <v>0</v>
      </c>
    </row>
    <row r="302" spans="12:18" x14ac:dyDescent="0.7">
      <c r="L302" s="97">
        <v>300</v>
      </c>
      <c r="M302" s="92" t="s">
        <v>681</v>
      </c>
      <c r="N302" s="59">
        <f t="shared" si="32"/>
        <v>4</v>
      </c>
      <c r="O302" s="59">
        <f t="shared" si="33"/>
        <v>38</v>
      </c>
      <c r="P302" s="59">
        <f>VLOOKUP(O302,'b3'!$A$3:$D$136,4,FALSE)</f>
        <v>17</v>
      </c>
      <c r="Q302" s="59" t="str">
        <f t="shared" si="30"/>
        <v>00010001</v>
      </c>
      <c r="R302" s="110" t="str">
        <f t="shared" si="31"/>
        <v>1</v>
      </c>
    </row>
    <row r="303" spans="12:18" x14ac:dyDescent="0.7">
      <c r="L303" s="97">
        <v>301</v>
      </c>
      <c r="M303" s="92" t="s">
        <v>680</v>
      </c>
      <c r="N303" s="59">
        <f t="shared" si="32"/>
        <v>5</v>
      </c>
      <c r="O303" s="59">
        <f t="shared" si="33"/>
        <v>38</v>
      </c>
      <c r="P303" s="59">
        <f>VLOOKUP(O303,'b3'!$A$3:$D$136,4,FALSE)</f>
        <v>17</v>
      </c>
      <c r="Q303" s="59" t="str">
        <f t="shared" si="30"/>
        <v>00010001</v>
      </c>
      <c r="R303" s="110" t="str">
        <f t="shared" si="31"/>
        <v>0</v>
      </c>
    </row>
    <row r="304" spans="12:18" x14ac:dyDescent="0.7">
      <c r="L304" s="97">
        <v>302</v>
      </c>
      <c r="M304" s="92" t="s">
        <v>717</v>
      </c>
      <c r="N304" s="59">
        <f t="shared" si="32"/>
        <v>6</v>
      </c>
      <c r="O304" s="59">
        <f t="shared" si="33"/>
        <v>38</v>
      </c>
      <c r="P304" s="59">
        <f>VLOOKUP(O304,'b3'!$A$3:$D$136,4,FALSE)</f>
        <v>17</v>
      </c>
      <c r="Q304" s="59" t="str">
        <f t="shared" si="30"/>
        <v>00010001</v>
      </c>
      <c r="R304" s="110" t="str">
        <f t="shared" si="31"/>
        <v>0</v>
      </c>
    </row>
    <row r="305" spans="12:18" x14ac:dyDescent="0.7">
      <c r="L305" s="97">
        <v>303</v>
      </c>
      <c r="M305" s="92" t="s">
        <v>716</v>
      </c>
      <c r="N305" s="59">
        <f t="shared" si="32"/>
        <v>7</v>
      </c>
      <c r="O305" s="59">
        <f t="shared" si="33"/>
        <v>38</v>
      </c>
      <c r="P305" s="59">
        <f>VLOOKUP(O305,'b3'!$A$3:$D$136,4,FALSE)</f>
        <v>17</v>
      </c>
      <c r="Q305" s="59" t="str">
        <f t="shared" si="30"/>
        <v>00010001</v>
      </c>
      <c r="R305" s="110" t="str">
        <f t="shared" si="31"/>
        <v>0</v>
      </c>
    </row>
    <row r="306" spans="12:18" x14ac:dyDescent="0.7">
      <c r="L306" s="97">
        <v>304</v>
      </c>
      <c r="M306" s="92" t="s">
        <v>753</v>
      </c>
      <c r="N306" s="59">
        <f t="shared" si="32"/>
        <v>8</v>
      </c>
      <c r="O306" s="59">
        <f t="shared" si="33"/>
        <v>38</v>
      </c>
      <c r="P306" s="59">
        <f>VLOOKUP(O306,'b3'!$A$3:$D$136,4,FALSE)</f>
        <v>17</v>
      </c>
      <c r="Q306" s="59" t="str">
        <f t="shared" si="30"/>
        <v>00010001</v>
      </c>
      <c r="R306" s="110" t="str">
        <f t="shared" si="31"/>
        <v>1</v>
      </c>
    </row>
    <row r="307" spans="12:18" x14ac:dyDescent="0.7">
      <c r="L307" s="97">
        <v>305</v>
      </c>
      <c r="M307" s="92" t="s">
        <v>752</v>
      </c>
      <c r="N307" s="59">
        <f t="shared" si="32"/>
        <v>1</v>
      </c>
      <c r="O307" s="59">
        <f t="shared" si="33"/>
        <v>39</v>
      </c>
      <c r="P307" s="59">
        <f>VLOOKUP(O307,'b3'!$A$3:$D$136,4,FALSE)</f>
        <v>236</v>
      </c>
      <c r="Q307" s="59" t="str">
        <f t="shared" si="30"/>
        <v>11101100</v>
      </c>
      <c r="R307" s="110" t="str">
        <f t="shared" si="31"/>
        <v>1</v>
      </c>
    </row>
    <row r="308" spans="12:18" x14ac:dyDescent="0.7">
      <c r="L308" s="97">
        <v>306</v>
      </c>
      <c r="M308" s="92" t="s">
        <v>772</v>
      </c>
      <c r="N308" s="59">
        <f t="shared" si="32"/>
        <v>2</v>
      </c>
      <c r="O308" s="59">
        <f t="shared" si="33"/>
        <v>39</v>
      </c>
      <c r="P308" s="59">
        <f>VLOOKUP(O308,'b3'!$A$3:$D$136,4,FALSE)</f>
        <v>236</v>
      </c>
      <c r="Q308" s="59" t="str">
        <f t="shared" si="30"/>
        <v>11101100</v>
      </c>
      <c r="R308" s="110" t="str">
        <f t="shared" si="31"/>
        <v>1</v>
      </c>
    </row>
    <row r="309" spans="12:18" x14ac:dyDescent="0.7">
      <c r="L309" s="97">
        <v>307</v>
      </c>
      <c r="M309" s="92" t="s">
        <v>771</v>
      </c>
      <c r="N309" s="59">
        <f t="shared" si="32"/>
        <v>3</v>
      </c>
      <c r="O309" s="59">
        <f t="shared" si="33"/>
        <v>39</v>
      </c>
      <c r="P309" s="59">
        <f>VLOOKUP(O309,'b3'!$A$3:$D$136,4,FALSE)</f>
        <v>236</v>
      </c>
      <c r="Q309" s="59" t="str">
        <f t="shared" si="30"/>
        <v>11101100</v>
      </c>
      <c r="R309" s="110" t="str">
        <f t="shared" si="31"/>
        <v>1</v>
      </c>
    </row>
    <row r="310" spans="12:18" x14ac:dyDescent="0.7">
      <c r="L310" s="97">
        <v>308</v>
      </c>
      <c r="M310" s="92" t="s">
        <v>808</v>
      </c>
      <c r="N310" s="59">
        <f t="shared" si="32"/>
        <v>4</v>
      </c>
      <c r="O310" s="59">
        <f t="shared" si="33"/>
        <v>39</v>
      </c>
      <c r="P310" s="59">
        <f>VLOOKUP(O310,'b3'!$A$3:$D$136,4,FALSE)</f>
        <v>236</v>
      </c>
      <c r="Q310" s="59" t="str">
        <f t="shared" si="30"/>
        <v>11101100</v>
      </c>
      <c r="R310" s="110" t="str">
        <f t="shared" si="31"/>
        <v>0</v>
      </c>
    </row>
    <row r="311" spans="12:18" x14ac:dyDescent="0.7">
      <c r="L311" s="97">
        <v>309</v>
      </c>
      <c r="M311" s="92" t="s">
        <v>807</v>
      </c>
      <c r="N311" s="59">
        <f t="shared" si="32"/>
        <v>5</v>
      </c>
      <c r="O311" s="59">
        <f t="shared" si="33"/>
        <v>39</v>
      </c>
      <c r="P311" s="59">
        <f>VLOOKUP(O311,'b3'!$A$3:$D$136,4,FALSE)</f>
        <v>236</v>
      </c>
      <c r="Q311" s="59" t="str">
        <f t="shared" si="30"/>
        <v>11101100</v>
      </c>
      <c r="R311" s="110" t="str">
        <f t="shared" si="31"/>
        <v>1</v>
      </c>
    </row>
    <row r="312" spans="12:18" x14ac:dyDescent="0.7">
      <c r="L312" s="97">
        <v>310</v>
      </c>
      <c r="M312" s="92" t="s">
        <v>844</v>
      </c>
      <c r="N312" s="59">
        <f t="shared" si="32"/>
        <v>6</v>
      </c>
      <c r="O312" s="59">
        <f t="shared" si="33"/>
        <v>39</v>
      </c>
      <c r="P312" s="59">
        <f>VLOOKUP(O312,'b3'!$A$3:$D$136,4,FALSE)</f>
        <v>236</v>
      </c>
      <c r="Q312" s="59" t="str">
        <f t="shared" si="30"/>
        <v>11101100</v>
      </c>
      <c r="R312" s="110" t="str">
        <f t="shared" si="31"/>
        <v>1</v>
      </c>
    </row>
    <row r="313" spans="12:18" x14ac:dyDescent="0.7">
      <c r="L313" s="97">
        <v>311</v>
      </c>
      <c r="M313" s="92" t="s">
        <v>843</v>
      </c>
      <c r="N313" s="59">
        <f t="shared" si="32"/>
        <v>7</v>
      </c>
      <c r="O313" s="59">
        <f t="shared" si="33"/>
        <v>39</v>
      </c>
      <c r="P313" s="59">
        <f>VLOOKUP(O313,'b3'!$A$3:$D$136,4,FALSE)</f>
        <v>236</v>
      </c>
      <c r="Q313" s="59" t="str">
        <f t="shared" si="30"/>
        <v>11101100</v>
      </c>
      <c r="R313" s="110" t="str">
        <f t="shared" si="31"/>
        <v>0</v>
      </c>
    </row>
    <row r="314" spans="12:18" x14ac:dyDescent="0.7">
      <c r="L314" s="97">
        <v>312</v>
      </c>
      <c r="M314" s="92" t="s">
        <v>880</v>
      </c>
      <c r="N314" s="59">
        <f t="shared" si="32"/>
        <v>8</v>
      </c>
      <c r="O314" s="59">
        <f t="shared" si="33"/>
        <v>39</v>
      </c>
      <c r="P314" s="59">
        <f>VLOOKUP(O314,'b3'!$A$3:$D$136,4,FALSE)</f>
        <v>236</v>
      </c>
      <c r="Q314" s="59" t="str">
        <f t="shared" si="30"/>
        <v>11101100</v>
      </c>
      <c r="R314" s="110" t="str">
        <f t="shared" si="31"/>
        <v>0</v>
      </c>
    </row>
    <row r="315" spans="12:18" x14ac:dyDescent="0.7">
      <c r="L315" s="97">
        <v>313</v>
      </c>
      <c r="M315" s="92" t="s">
        <v>879</v>
      </c>
      <c r="N315" s="59">
        <f t="shared" si="32"/>
        <v>1</v>
      </c>
      <c r="O315" s="59">
        <f t="shared" si="33"/>
        <v>40</v>
      </c>
      <c r="P315" s="59">
        <f>VLOOKUP(O315,'b3'!$A$3:$D$136,4,FALSE)</f>
        <v>236</v>
      </c>
      <c r="Q315" s="59" t="str">
        <f t="shared" si="30"/>
        <v>11101100</v>
      </c>
      <c r="R315" s="110" t="str">
        <f t="shared" si="31"/>
        <v>1</v>
      </c>
    </row>
    <row r="316" spans="12:18" x14ac:dyDescent="0.7">
      <c r="L316" s="97">
        <v>314</v>
      </c>
      <c r="M316" s="92" t="s">
        <v>916</v>
      </c>
      <c r="N316" s="59">
        <f t="shared" si="32"/>
        <v>2</v>
      </c>
      <c r="O316" s="59">
        <f t="shared" si="33"/>
        <v>40</v>
      </c>
      <c r="P316" s="59">
        <f>VLOOKUP(O316,'b3'!$A$3:$D$136,4,FALSE)</f>
        <v>236</v>
      </c>
      <c r="Q316" s="59" t="str">
        <f t="shared" si="30"/>
        <v>11101100</v>
      </c>
      <c r="R316" s="110" t="str">
        <f t="shared" si="31"/>
        <v>1</v>
      </c>
    </row>
    <row r="317" spans="12:18" x14ac:dyDescent="0.7">
      <c r="L317" s="97">
        <v>315</v>
      </c>
      <c r="M317" s="92" t="s">
        <v>915</v>
      </c>
      <c r="N317" s="59">
        <f t="shared" si="32"/>
        <v>3</v>
      </c>
      <c r="O317" s="59">
        <f t="shared" si="33"/>
        <v>40</v>
      </c>
      <c r="P317" s="59">
        <f>VLOOKUP(O317,'b3'!$A$3:$D$136,4,FALSE)</f>
        <v>236</v>
      </c>
      <c r="Q317" s="59" t="str">
        <f t="shared" si="30"/>
        <v>11101100</v>
      </c>
      <c r="R317" s="110" t="str">
        <f t="shared" si="31"/>
        <v>1</v>
      </c>
    </row>
    <row r="318" spans="12:18" x14ac:dyDescent="0.7">
      <c r="L318" s="97">
        <v>316</v>
      </c>
      <c r="M318" s="92" t="s">
        <v>952</v>
      </c>
      <c r="N318" s="59">
        <f t="shared" si="32"/>
        <v>4</v>
      </c>
      <c r="O318" s="59">
        <f t="shared" si="33"/>
        <v>40</v>
      </c>
      <c r="P318" s="59">
        <f>VLOOKUP(O318,'b3'!$A$3:$D$136,4,FALSE)</f>
        <v>236</v>
      </c>
      <c r="Q318" s="59" t="str">
        <f t="shared" si="30"/>
        <v>11101100</v>
      </c>
      <c r="R318" s="110" t="str">
        <f t="shared" si="31"/>
        <v>0</v>
      </c>
    </row>
    <row r="319" spans="12:18" x14ac:dyDescent="0.7">
      <c r="L319" s="97">
        <v>317</v>
      </c>
      <c r="M319" s="92" t="s">
        <v>951</v>
      </c>
      <c r="N319" s="59">
        <f t="shared" si="32"/>
        <v>5</v>
      </c>
      <c r="O319" s="59">
        <f t="shared" si="33"/>
        <v>40</v>
      </c>
      <c r="P319" s="59">
        <f>VLOOKUP(O319,'b3'!$A$3:$D$136,4,FALSE)</f>
        <v>236</v>
      </c>
      <c r="Q319" s="59" t="str">
        <f t="shared" si="30"/>
        <v>11101100</v>
      </c>
      <c r="R319" s="110" t="str">
        <f t="shared" si="31"/>
        <v>1</v>
      </c>
    </row>
    <row r="320" spans="12:18" x14ac:dyDescent="0.7">
      <c r="L320" s="97">
        <v>318</v>
      </c>
      <c r="M320" s="92" t="s">
        <v>988</v>
      </c>
      <c r="N320" s="59">
        <f t="shared" si="32"/>
        <v>6</v>
      </c>
      <c r="O320" s="59">
        <f t="shared" si="33"/>
        <v>40</v>
      </c>
      <c r="P320" s="59">
        <f>VLOOKUP(O320,'b3'!$A$3:$D$136,4,FALSE)</f>
        <v>236</v>
      </c>
      <c r="Q320" s="59" t="str">
        <f t="shared" si="30"/>
        <v>11101100</v>
      </c>
      <c r="R320" s="110" t="str">
        <f t="shared" si="31"/>
        <v>1</v>
      </c>
    </row>
    <row r="321" spans="12:18" x14ac:dyDescent="0.7">
      <c r="L321" s="97">
        <v>319</v>
      </c>
      <c r="M321" s="92" t="s">
        <v>987</v>
      </c>
      <c r="N321" s="59">
        <f t="shared" si="32"/>
        <v>7</v>
      </c>
      <c r="O321" s="59">
        <f t="shared" si="33"/>
        <v>40</v>
      </c>
      <c r="P321" s="59">
        <f>VLOOKUP(O321,'b3'!$A$3:$D$136,4,FALSE)</f>
        <v>236</v>
      </c>
      <c r="Q321" s="59" t="str">
        <f t="shared" si="30"/>
        <v>11101100</v>
      </c>
      <c r="R321" s="110" t="str">
        <f t="shared" si="31"/>
        <v>0</v>
      </c>
    </row>
    <row r="322" spans="12:18" x14ac:dyDescent="0.7">
      <c r="L322" s="97">
        <v>320</v>
      </c>
      <c r="M322" s="92" t="s">
        <v>1024</v>
      </c>
      <c r="N322" s="59">
        <f t="shared" si="32"/>
        <v>8</v>
      </c>
      <c r="O322" s="59">
        <f t="shared" si="33"/>
        <v>40</v>
      </c>
      <c r="P322" s="59">
        <f>VLOOKUP(O322,'b3'!$A$3:$D$136,4,FALSE)</f>
        <v>236</v>
      </c>
      <c r="Q322" s="59" t="str">
        <f t="shared" si="30"/>
        <v>11101100</v>
      </c>
      <c r="R322" s="110" t="str">
        <f t="shared" si="31"/>
        <v>0</v>
      </c>
    </row>
    <row r="323" spans="12:18" x14ac:dyDescent="0.7">
      <c r="L323" s="97">
        <v>321</v>
      </c>
      <c r="M323" s="92" t="s">
        <v>1023</v>
      </c>
      <c r="N323" s="59">
        <f t="shared" si="32"/>
        <v>1</v>
      </c>
      <c r="O323" s="59">
        <f t="shared" si="33"/>
        <v>41</v>
      </c>
      <c r="P323" s="59">
        <f>VLOOKUP(O323,'b3'!$A$3:$D$136,4,FALSE)</f>
        <v>110</v>
      </c>
      <c r="Q323" s="59" t="str">
        <f t="shared" si="30"/>
        <v>01101110</v>
      </c>
      <c r="R323" s="110" t="str">
        <f t="shared" si="31"/>
        <v>0</v>
      </c>
    </row>
    <row r="324" spans="12:18" x14ac:dyDescent="0.7">
      <c r="L324" s="97">
        <v>322</v>
      </c>
      <c r="M324" s="92" t="s">
        <v>1060</v>
      </c>
      <c r="N324" s="59">
        <f t="shared" si="32"/>
        <v>2</v>
      </c>
      <c r="O324" s="59">
        <f t="shared" si="33"/>
        <v>41</v>
      </c>
      <c r="P324" s="59">
        <f>VLOOKUP(O324,'b3'!$A$3:$D$136,4,FALSE)</f>
        <v>110</v>
      </c>
      <c r="Q324" s="59" t="str">
        <f t="shared" ref="Q324:Q387" si="34">DEC2BIN(P324,8)</f>
        <v>01101110</v>
      </c>
      <c r="R324" s="110" t="str">
        <f t="shared" ref="R324:R387" si="35">MID(Q324,N324,1)</f>
        <v>1</v>
      </c>
    </row>
    <row r="325" spans="12:18" x14ac:dyDescent="0.7">
      <c r="L325" s="97">
        <v>323</v>
      </c>
      <c r="M325" s="92" t="s">
        <v>1059</v>
      </c>
      <c r="N325" s="59">
        <f t="shared" si="32"/>
        <v>3</v>
      </c>
      <c r="O325" s="59">
        <f t="shared" si="33"/>
        <v>41</v>
      </c>
      <c r="P325" s="59">
        <f>VLOOKUP(O325,'b3'!$A$3:$D$136,4,FALSE)</f>
        <v>110</v>
      </c>
      <c r="Q325" s="59" t="str">
        <f t="shared" si="34"/>
        <v>01101110</v>
      </c>
      <c r="R325" s="110" t="str">
        <f t="shared" si="35"/>
        <v>1</v>
      </c>
    </row>
    <row r="326" spans="12:18" x14ac:dyDescent="0.7">
      <c r="L326" s="97">
        <v>324</v>
      </c>
      <c r="M326" s="92" t="s">
        <v>1096</v>
      </c>
      <c r="N326" s="59">
        <f t="shared" si="32"/>
        <v>4</v>
      </c>
      <c r="O326" s="59">
        <f t="shared" si="33"/>
        <v>41</v>
      </c>
      <c r="P326" s="59">
        <f>VLOOKUP(O326,'b3'!$A$3:$D$136,4,FALSE)</f>
        <v>110</v>
      </c>
      <c r="Q326" s="59" t="str">
        <f t="shared" si="34"/>
        <v>01101110</v>
      </c>
      <c r="R326" s="110" t="str">
        <f t="shared" si="35"/>
        <v>0</v>
      </c>
    </row>
    <row r="327" spans="12:18" x14ac:dyDescent="0.7">
      <c r="L327" s="97">
        <v>325</v>
      </c>
      <c r="M327" s="92" t="s">
        <v>1095</v>
      </c>
      <c r="N327" s="59">
        <f t="shared" si="32"/>
        <v>5</v>
      </c>
      <c r="O327" s="59">
        <f t="shared" si="33"/>
        <v>41</v>
      </c>
      <c r="P327" s="59">
        <f>VLOOKUP(O327,'b3'!$A$3:$D$136,4,FALSE)</f>
        <v>110</v>
      </c>
      <c r="Q327" s="59" t="str">
        <f t="shared" si="34"/>
        <v>01101110</v>
      </c>
      <c r="R327" s="110" t="str">
        <f t="shared" si="35"/>
        <v>1</v>
      </c>
    </row>
    <row r="328" spans="12:18" x14ac:dyDescent="0.7">
      <c r="L328" s="97">
        <v>326</v>
      </c>
      <c r="M328" s="92" t="s">
        <v>1132</v>
      </c>
      <c r="N328" s="59">
        <f t="shared" si="32"/>
        <v>6</v>
      </c>
      <c r="O328" s="59">
        <f t="shared" si="33"/>
        <v>41</v>
      </c>
      <c r="P328" s="59">
        <f>VLOOKUP(O328,'b3'!$A$3:$D$136,4,FALSE)</f>
        <v>110</v>
      </c>
      <c r="Q328" s="59" t="str">
        <f t="shared" si="34"/>
        <v>01101110</v>
      </c>
      <c r="R328" s="110" t="str">
        <f t="shared" si="35"/>
        <v>1</v>
      </c>
    </row>
    <row r="329" spans="12:18" x14ac:dyDescent="0.7">
      <c r="L329" s="97">
        <v>327</v>
      </c>
      <c r="M329" s="92" t="s">
        <v>1131</v>
      </c>
      <c r="N329" s="59">
        <f t="shared" si="32"/>
        <v>7</v>
      </c>
      <c r="O329" s="59">
        <f t="shared" si="33"/>
        <v>41</v>
      </c>
      <c r="P329" s="59">
        <f>VLOOKUP(O329,'b3'!$A$3:$D$136,4,FALSE)</f>
        <v>110</v>
      </c>
      <c r="Q329" s="59" t="str">
        <f t="shared" si="34"/>
        <v>01101110</v>
      </c>
      <c r="R329" s="110" t="str">
        <f t="shared" si="35"/>
        <v>1</v>
      </c>
    </row>
    <row r="330" spans="12:18" x14ac:dyDescent="0.7">
      <c r="L330" s="97">
        <v>328</v>
      </c>
      <c r="M330" s="92" t="s">
        <v>1155</v>
      </c>
      <c r="N330" s="59">
        <f t="shared" si="32"/>
        <v>8</v>
      </c>
      <c r="O330" s="59">
        <f t="shared" si="33"/>
        <v>41</v>
      </c>
      <c r="P330" s="59">
        <f>VLOOKUP(O330,'b3'!$A$3:$D$136,4,FALSE)</f>
        <v>110</v>
      </c>
      <c r="Q330" s="59" t="str">
        <f t="shared" si="34"/>
        <v>01101110</v>
      </c>
      <c r="R330" s="110" t="str">
        <f t="shared" si="35"/>
        <v>0</v>
      </c>
    </row>
    <row r="331" spans="12:18" x14ac:dyDescent="0.7">
      <c r="L331" s="97">
        <v>329</v>
      </c>
      <c r="M331" s="92" t="s">
        <v>1154</v>
      </c>
      <c r="N331" s="59">
        <f t="shared" si="32"/>
        <v>1</v>
      </c>
      <c r="O331" s="59">
        <f t="shared" si="33"/>
        <v>42</v>
      </c>
      <c r="P331" s="59">
        <f>VLOOKUP(O331,'b3'!$A$3:$D$136,4,FALSE)</f>
        <v>236</v>
      </c>
      <c r="Q331" s="59" t="str">
        <f t="shared" si="34"/>
        <v>11101100</v>
      </c>
      <c r="R331" s="110" t="str">
        <f t="shared" si="35"/>
        <v>1</v>
      </c>
    </row>
    <row r="332" spans="12:18" x14ac:dyDescent="0.7">
      <c r="L332" s="97">
        <v>330</v>
      </c>
      <c r="M332" s="92" t="s">
        <v>1178</v>
      </c>
      <c r="N332" s="59">
        <f t="shared" si="32"/>
        <v>2</v>
      </c>
      <c r="O332" s="59">
        <f t="shared" si="33"/>
        <v>42</v>
      </c>
      <c r="P332" s="59">
        <f>VLOOKUP(O332,'b3'!$A$3:$D$136,4,FALSE)</f>
        <v>236</v>
      </c>
      <c r="Q332" s="59" t="str">
        <f t="shared" si="34"/>
        <v>11101100</v>
      </c>
      <c r="R332" s="110" t="str">
        <f t="shared" si="35"/>
        <v>1</v>
      </c>
    </row>
    <row r="333" spans="12:18" x14ac:dyDescent="0.7">
      <c r="L333" s="97">
        <v>331</v>
      </c>
      <c r="M333" s="92" t="s">
        <v>1177</v>
      </c>
      <c r="N333" s="59">
        <f t="shared" si="32"/>
        <v>3</v>
      </c>
      <c r="O333" s="59">
        <f t="shared" si="33"/>
        <v>42</v>
      </c>
      <c r="P333" s="59">
        <f>VLOOKUP(O333,'b3'!$A$3:$D$136,4,FALSE)</f>
        <v>236</v>
      </c>
      <c r="Q333" s="59" t="str">
        <f t="shared" si="34"/>
        <v>11101100</v>
      </c>
      <c r="R333" s="110" t="str">
        <f t="shared" si="35"/>
        <v>1</v>
      </c>
    </row>
    <row r="334" spans="12:18" x14ac:dyDescent="0.7">
      <c r="L334" s="97">
        <v>332</v>
      </c>
      <c r="M334" s="92" t="s">
        <v>1201</v>
      </c>
      <c r="N334" s="59">
        <f t="shared" ref="N334:N397" si="36">IF(MOD(L334,8)=0,8,MOD(L334,8))</f>
        <v>4</v>
      </c>
      <c r="O334" s="59">
        <f t="shared" ref="O334:O397" si="37">ROUNDDOWN((L334-1)/8,0)+1</f>
        <v>42</v>
      </c>
      <c r="P334" s="59">
        <f>VLOOKUP(O334,'b3'!$A$3:$D$136,4,FALSE)</f>
        <v>236</v>
      </c>
      <c r="Q334" s="59" t="str">
        <f t="shared" si="34"/>
        <v>11101100</v>
      </c>
      <c r="R334" s="110" t="str">
        <f t="shared" si="35"/>
        <v>0</v>
      </c>
    </row>
    <row r="335" spans="12:18" x14ac:dyDescent="0.7">
      <c r="L335" s="97">
        <v>333</v>
      </c>
      <c r="M335" s="92" t="s">
        <v>1200</v>
      </c>
      <c r="N335" s="59">
        <f t="shared" si="36"/>
        <v>5</v>
      </c>
      <c r="O335" s="59">
        <f t="shared" si="37"/>
        <v>42</v>
      </c>
      <c r="P335" s="59">
        <f>VLOOKUP(O335,'b3'!$A$3:$D$136,4,FALSE)</f>
        <v>236</v>
      </c>
      <c r="Q335" s="59" t="str">
        <f t="shared" si="34"/>
        <v>11101100</v>
      </c>
      <c r="R335" s="110" t="str">
        <f t="shared" si="35"/>
        <v>1</v>
      </c>
    </row>
    <row r="336" spans="12:18" x14ac:dyDescent="0.7">
      <c r="L336" s="97">
        <v>334</v>
      </c>
      <c r="M336" s="92" t="s">
        <v>1224</v>
      </c>
      <c r="N336" s="59">
        <f t="shared" si="36"/>
        <v>6</v>
      </c>
      <c r="O336" s="59">
        <f t="shared" si="37"/>
        <v>42</v>
      </c>
      <c r="P336" s="59">
        <f>VLOOKUP(O336,'b3'!$A$3:$D$136,4,FALSE)</f>
        <v>236</v>
      </c>
      <c r="Q336" s="59" t="str">
        <f t="shared" si="34"/>
        <v>11101100</v>
      </c>
      <c r="R336" s="110" t="str">
        <f t="shared" si="35"/>
        <v>1</v>
      </c>
    </row>
    <row r="337" spans="12:18" x14ac:dyDescent="0.7">
      <c r="L337" s="97">
        <v>335</v>
      </c>
      <c r="M337" s="92" t="s">
        <v>1223</v>
      </c>
      <c r="N337" s="59">
        <f t="shared" si="36"/>
        <v>7</v>
      </c>
      <c r="O337" s="59">
        <f t="shared" si="37"/>
        <v>42</v>
      </c>
      <c r="P337" s="59">
        <f>VLOOKUP(O337,'b3'!$A$3:$D$136,4,FALSE)</f>
        <v>236</v>
      </c>
      <c r="Q337" s="59" t="str">
        <f t="shared" si="34"/>
        <v>11101100</v>
      </c>
      <c r="R337" s="110" t="str">
        <f t="shared" si="35"/>
        <v>0</v>
      </c>
    </row>
    <row r="338" spans="12:18" x14ac:dyDescent="0.7">
      <c r="L338" s="97">
        <v>336</v>
      </c>
      <c r="M338" s="92" t="s">
        <v>1247</v>
      </c>
      <c r="N338" s="59">
        <f t="shared" si="36"/>
        <v>8</v>
      </c>
      <c r="O338" s="59">
        <f t="shared" si="37"/>
        <v>42</v>
      </c>
      <c r="P338" s="59">
        <f>VLOOKUP(O338,'b3'!$A$3:$D$136,4,FALSE)</f>
        <v>236</v>
      </c>
      <c r="Q338" s="59" t="str">
        <f t="shared" si="34"/>
        <v>11101100</v>
      </c>
      <c r="R338" s="110" t="str">
        <f t="shared" si="35"/>
        <v>0</v>
      </c>
    </row>
    <row r="339" spans="12:18" x14ac:dyDescent="0.7">
      <c r="L339" s="97">
        <v>337</v>
      </c>
      <c r="M339" s="92" t="s">
        <v>1246</v>
      </c>
      <c r="N339" s="59">
        <f t="shared" si="36"/>
        <v>1</v>
      </c>
      <c r="O339" s="59">
        <f t="shared" si="37"/>
        <v>43</v>
      </c>
      <c r="P339" s="59">
        <f>VLOOKUP(O339,'b3'!$A$3:$D$136,4,FALSE)</f>
        <v>17</v>
      </c>
      <c r="Q339" s="59" t="str">
        <f t="shared" si="34"/>
        <v>00010001</v>
      </c>
      <c r="R339" s="110" t="str">
        <f t="shared" si="35"/>
        <v>0</v>
      </c>
    </row>
    <row r="340" spans="12:18" x14ac:dyDescent="0.7">
      <c r="L340" s="97">
        <v>338</v>
      </c>
      <c r="M340" s="92" t="s">
        <v>1275</v>
      </c>
      <c r="N340" s="59">
        <f t="shared" si="36"/>
        <v>2</v>
      </c>
      <c r="O340" s="59">
        <f t="shared" si="37"/>
        <v>43</v>
      </c>
      <c r="P340" s="59">
        <f>VLOOKUP(O340,'b3'!$A$3:$D$136,4,FALSE)</f>
        <v>17</v>
      </c>
      <c r="Q340" s="59" t="str">
        <f t="shared" si="34"/>
        <v>00010001</v>
      </c>
      <c r="R340" s="110" t="str">
        <f t="shared" si="35"/>
        <v>0</v>
      </c>
    </row>
    <row r="341" spans="12:18" x14ac:dyDescent="0.7">
      <c r="L341" s="97">
        <v>339</v>
      </c>
      <c r="M341" s="92" t="s">
        <v>1274</v>
      </c>
      <c r="N341" s="59">
        <f t="shared" si="36"/>
        <v>3</v>
      </c>
      <c r="O341" s="59">
        <f t="shared" si="37"/>
        <v>43</v>
      </c>
      <c r="P341" s="59">
        <f>VLOOKUP(O341,'b3'!$A$3:$D$136,4,FALSE)</f>
        <v>17</v>
      </c>
      <c r="Q341" s="59" t="str">
        <f t="shared" si="34"/>
        <v>00010001</v>
      </c>
      <c r="R341" s="110" t="str">
        <f t="shared" si="35"/>
        <v>0</v>
      </c>
    </row>
    <row r="342" spans="12:18" x14ac:dyDescent="0.7">
      <c r="L342" s="97">
        <v>340</v>
      </c>
      <c r="M342" s="92" t="s">
        <v>1303</v>
      </c>
      <c r="N342" s="59">
        <f t="shared" si="36"/>
        <v>4</v>
      </c>
      <c r="O342" s="59">
        <f t="shared" si="37"/>
        <v>43</v>
      </c>
      <c r="P342" s="59">
        <f>VLOOKUP(O342,'b3'!$A$3:$D$136,4,FALSE)</f>
        <v>17</v>
      </c>
      <c r="Q342" s="59" t="str">
        <f t="shared" si="34"/>
        <v>00010001</v>
      </c>
      <c r="R342" s="110" t="str">
        <f t="shared" si="35"/>
        <v>1</v>
      </c>
    </row>
    <row r="343" spans="12:18" x14ac:dyDescent="0.7">
      <c r="L343" s="97">
        <v>341</v>
      </c>
      <c r="M343" s="92" t="s">
        <v>1302</v>
      </c>
      <c r="N343" s="59">
        <f t="shared" si="36"/>
        <v>5</v>
      </c>
      <c r="O343" s="59">
        <f t="shared" si="37"/>
        <v>43</v>
      </c>
      <c r="P343" s="59">
        <f>VLOOKUP(O343,'b3'!$A$3:$D$136,4,FALSE)</f>
        <v>17</v>
      </c>
      <c r="Q343" s="59" t="str">
        <f t="shared" si="34"/>
        <v>00010001</v>
      </c>
      <c r="R343" s="110" t="str">
        <f t="shared" si="35"/>
        <v>0</v>
      </c>
    </row>
    <row r="344" spans="12:18" x14ac:dyDescent="0.7">
      <c r="L344" s="97">
        <v>342</v>
      </c>
      <c r="M344" s="92" t="s">
        <v>1331</v>
      </c>
      <c r="N344" s="59">
        <f t="shared" si="36"/>
        <v>6</v>
      </c>
      <c r="O344" s="59">
        <f t="shared" si="37"/>
        <v>43</v>
      </c>
      <c r="P344" s="59">
        <f>VLOOKUP(O344,'b3'!$A$3:$D$136,4,FALSE)</f>
        <v>17</v>
      </c>
      <c r="Q344" s="59" t="str">
        <f t="shared" si="34"/>
        <v>00010001</v>
      </c>
      <c r="R344" s="110" t="str">
        <f t="shared" si="35"/>
        <v>0</v>
      </c>
    </row>
    <row r="345" spans="12:18" x14ac:dyDescent="0.7">
      <c r="L345" s="97">
        <v>343</v>
      </c>
      <c r="M345" s="92" t="s">
        <v>1330</v>
      </c>
      <c r="N345" s="59">
        <f t="shared" si="36"/>
        <v>7</v>
      </c>
      <c r="O345" s="59">
        <f t="shared" si="37"/>
        <v>43</v>
      </c>
      <c r="P345" s="59">
        <f>VLOOKUP(O345,'b3'!$A$3:$D$136,4,FALSE)</f>
        <v>17</v>
      </c>
      <c r="Q345" s="59" t="str">
        <f t="shared" si="34"/>
        <v>00010001</v>
      </c>
      <c r="R345" s="110" t="str">
        <f t="shared" si="35"/>
        <v>0</v>
      </c>
    </row>
    <row r="346" spans="12:18" x14ac:dyDescent="0.7">
      <c r="L346" s="97">
        <v>344</v>
      </c>
      <c r="M346" s="92" t="s">
        <v>1329</v>
      </c>
      <c r="N346" s="59">
        <f t="shared" si="36"/>
        <v>8</v>
      </c>
      <c r="O346" s="59">
        <f t="shared" si="37"/>
        <v>43</v>
      </c>
      <c r="P346" s="59">
        <f>VLOOKUP(O346,'b3'!$A$3:$D$136,4,FALSE)</f>
        <v>17</v>
      </c>
      <c r="Q346" s="59" t="str">
        <f t="shared" si="34"/>
        <v>00010001</v>
      </c>
      <c r="R346" s="110" t="str">
        <f t="shared" si="35"/>
        <v>1</v>
      </c>
    </row>
    <row r="347" spans="12:18" x14ac:dyDescent="0.7">
      <c r="L347" s="97">
        <v>345</v>
      </c>
      <c r="M347" s="92" t="s">
        <v>1328</v>
      </c>
      <c r="N347" s="59">
        <f t="shared" si="36"/>
        <v>1</v>
      </c>
      <c r="O347" s="59">
        <f t="shared" si="37"/>
        <v>44</v>
      </c>
      <c r="P347" s="59">
        <f>VLOOKUP(O347,'b3'!$A$3:$D$136,4,FALSE)</f>
        <v>17</v>
      </c>
      <c r="Q347" s="59" t="str">
        <f t="shared" si="34"/>
        <v>00010001</v>
      </c>
      <c r="R347" s="110" t="str">
        <f t="shared" si="35"/>
        <v>0</v>
      </c>
    </row>
    <row r="348" spans="12:18" x14ac:dyDescent="0.7">
      <c r="L348" s="97">
        <v>346</v>
      </c>
      <c r="M348" s="92" t="s">
        <v>1301</v>
      </c>
      <c r="N348" s="59">
        <f t="shared" si="36"/>
        <v>2</v>
      </c>
      <c r="O348" s="59">
        <f t="shared" si="37"/>
        <v>44</v>
      </c>
      <c r="P348" s="59">
        <f>VLOOKUP(O348,'b3'!$A$3:$D$136,4,FALSE)</f>
        <v>17</v>
      </c>
      <c r="Q348" s="59" t="str">
        <f t="shared" si="34"/>
        <v>00010001</v>
      </c>
      <c r="R348" s="110" t="str">
        <f t="shared" si="35"/>
        <v>0</v>
      </c>
    </row>
    <row r="349" spans="12:18" x14ac:dyDescent="0.7">
      <c r="L349" s="97">
        <v>347</v>
      </c>
      <c r="M349" s="92" t="s">
        <v>1300</v>
      </c>
      <c r="N349" s="59">
        <f t="shared" si="36"/>
        <v>3</v>
      </c>
      <c r="O349" s="59">
        <f t="shared" si="37"/>
        <v>44</v>
      </c>
      <c r="P349" s="59">
        <f>VLOOKUP(O349,'b3'!$A$3:$D$136,4,FALSE)</f>
        <v>17</v>
      </c>
      <c r="Q349" s="59" t="str">
        <f t="shared" si="34"/>
        <v>00010001</v>
      </c>
      <c r="R349" s="110" t="str">
        <f t="shared" si="35"/>
        <v>0</v>
      </c>
    </row>
    <row r="350" spans="12:18" x14ac:dyDescent="0.7">
      <c r="L350" s="97">
        <v>348</v>
      </c>
      <c r="M350" s="92" t="s">
        <v>1273</v>
      </c>
      <c r="N350" s="59">
        <f t="shared" si="36"/>
        <v>4</v>
      </c>
      <c r="O350" s="59">
        <f t="shared" si="37"/>
        <v>44</v>
      </c>
      <c r="P350" s="59">
        <f>VLOOKUP(O350,'b3'!$A$3:$D$136,4,FALSE)</f>
        <v>17</v>
      </c>
      <c r="Q350" s="59" t="str">
        <f t="shared" si="34"/>
        <v>00010001</v>
      </c>
      <c r="R350" s="110" t="str">
        <f t="shared" si="35"/>
        <v>1</v>
      </c>
    </row>
    <row r="351" spans="12:18" x14ac:dyDescent="0.7">
      <c r="L351" s="97">
        <v>349</v>
      </c>
      <c r="M351" s="92" t="s">
        <v>1272</v>
      </c>
      <c r="N351" s="59">
        <f t="shared" si="36"/>
        <v>5</v>
      </c>
      <c r="O351" s="59">
        <f t="shared" si="37"/>
        <v>44</v>
      </c>
      <c r="P351" s="59">
        <f>VLOOKUP(O351,'b3'!$A$3:$D$136,4,FALSE)</f>
        <v>17</v>
      </c>
      <c r="Q351" s="59" t="str">
        <f t="shared" si="34"/>
        <v>00010001</v>
      </c>
      <c r="R351" s="110" t="str">
        <f t="shared" si="35"/>
        <v>0</v>
      </c>
    </row>
    <row r="352" spans="12:18" x14ac:dyDescent="0.7">
      <c r="L352" s="97">
        <v>350</v>
      </c>
      <c r="M352" s="92" t="s">
        <v>1245</v>
      </c>
      <c r="N352" s="59">
        <f t="shared" si="36"/>
        <v>6</v>
      </c>
      <c r="O352" s="59">
        <f t="shared" si="37"/>
        <v>44</v>
      </c>
      <c r="P352" s="59">
        <f>VLOOKUP(O352,'b3'!$A$3:$D$136,4,FALSE)</f>
        <v>17</v>
      </c>
      <c r="Q352" s="59" t="str">
        <f t="shared" si="34"/>
        <v>00010001</v>
      </c>
      <c r="R352" s="110" t="str">
        <f t="shared" si="35"/>
        <v>0</v>
      </c>
    </row>
    <row r="353" spans="12:18" x14ac:dyDescent="0.7">
      <c r="L353" s="97">
        <v>351</v>
      </c>
      <c r="M353" s="92" t="s">
        <v>1244</v>
      </c>
      <c r="N353" s="59">
        <f t="shared" si="36"/>
        <v>7</v>
      </c>
      <c r="O353" s="59">
        <f t="shared" si="37"/>
        <v>44</v>
      </c>
      <c r="P353" s="59">
        <f>VLOOKUP(O353,'b3'!$A$3:$D$136,4,FALSE)</f>
        <v>17</v>
      </c>
      <c r="Q353" s="59" t="str">
        <f t="shared" si="34"/>
        <v>00010001</v>
      </c>
      <c r="R353" s="110" t="str">
        <f t="shared" si="35"/>
        <v>0</v>
      </c>
    </row>
    <row r="354" spans="12:18" x14ac:dyDescent="0.7">
      <c r="L354" s="97">
        <v>352</v>
      </c>
      <c r="M354" s="92" t="s">
        <v>1222</v>
      </c>
      <c r="N354" s="59">
        <f t="shared" si="36"/>
        <v>8</v>
      </c>
      <c r="O354" s="59">
        <f t="shared" si="37"/>
        <v>44</v>
      </c>
      <c r="P354" s="59">
        <f>VLOOKUP(O354,'b3'!$A$3:$D$136,4,FALSE)</f>
        <v>17</v>
      </c>
      <c r="Q354" s="59" t="str">
        <f t="shared" si="34"/>
        <v>00010001</v>
      </c>
      <c r="R354" s="110" t="str">
        <f t="shared" si="35"/>
        <v>1</v>
      </c>
    </row>
    <row r="355" spans="12:18" x14ac:dyDescent="0.7">
      <c r="L355" s="97">
        <v>353</v>
      </c>
      <c r="M355" s="92" t="s">
        <v>1221</v>
      </c>
      <c r="N355" s="59">
        <f t="shared" si="36"/>
        <v>1</v>
      </c>
      <c r="O355" s="59">
        <f t="shared" si="37"/>
        <v>45</v>
      </c>
      <c r="P355" s="59">
        <f>VLOOKUP(O355,'b3'!$A$3:$D$136,4,FALSE)</f>
        <v>56</v>
      </c>
      <c r="Q355" s="59" t="str">
        <f t="shared" si="34"/>
        <v>00111000</v>
      </c>
      <c r="R355" s="110" t="str">
        <f t="shared" si="35"/>
        <v>0</v>
      </c>
    </row>
    <row r="356" spans="12:18" x14ac:dyDescent="0.7">
      <c r="L356" s="97">
        <v>354</v>
      </c>
      <c r="M356" s="92" t="s">
        <v>1199</v>
      </c>
      <c r="N356" s="59">
        <f t="shared" si="36"/>
        <v>2</v>
      </c>
      <c r="O356" s="59">
        <f t="shared" si="37"/>
        <v>45</v>
      </c>
      <c r="P356" s="59">
        <f>VLOOKUP(O356,'b3'!$A$3:$D$136,4,FALSE)</f>
        <v>56</v>
      </c>
      <c r="Q356" s="59" t="str">
        <f t="shared" si="34"/>
        <v>00111000</v>
      </c>
      <c r="R356" s="110" t="str">
        <f t="shared" si="35"/>
        <v>0</v>
      </c>
    </row>
    <row r="357" spans="12:18" x14ac:dyDescent="0.7">
      <c r="L357" s="97">
        <v>355</v>
      </c>
      <c r="M357" s="92" t="s">
        <v>1198</v>
      </c>
      <c r="N357" s="59">
        <f t="shared" si="36"/>
        <v>3</v>
      </c>
      <c r="O357" s="59">
        <f t="shared" si="37"/>
        <v>45</v>
      </c>
      <c r="P357" s="59">
        <f>VLOOKUP(O357,'b3'!$A$3:$D$136,4,FALSE)</f>
        <v>56</v>
      </c>
      <c r="Q357" s="59" t="str">
        <f t="shared" si="34"/>
        <v>00111000</v>
      </c>
      <c r="R357" s="110" t="str">
        <f t="shared" si="35"/>
        <v>1</v>
      </c>
    </row>
    <row r="358" spans="12:18" x14ac:dyDescent="0.7">
      <c r="L358" s="97">
        <v>356</v>
      </c>
      <c r="M358" s="92" t="s">
        <v>1176</v>
      </c>
      <c r="N358" s="59">
        <f t="shared" si="36"/>
        <v>4</v>
      </c>
      <c r="O358" s="59">
        <f t="shared" si="37"/>
        <v>45</v>
      </c>
      <c r="P358" s="59">
        <f>VLOOKUP(O358,'b3'!$A$3:$D$136,4,FALSE)</f>
        <v>56</v>
      </c>
      <c r="Q358" s="59" t="str">
        <f t="shared" si="34"/>
        <v>00111000</v>
      </c>
      <c r="R358" s="110" t="str">
        <f t="shared" si="35"/>
        <v>1</v>
      </c>
    </row>
    <row r="359" spans="12:18" x14ac:dyDescent="0.7">
      <c r="L359" s="97">
        <v>357</v>
      </c>
      <c r="M359" s="92" t="s">
        <v>1175</v>
      </c>
      <c r="N359" s="59">
        <f t="shared" si="36"/>
        <v>5</v>
      </c>
      <c r="O359" s="59">
        <f t="shared" si="37"/>
        <v>45</v>
      </c>
      <c r="P359" s="59">
        <f>VLOOKUP(O359,'b3'!$A$3:$D$136,4,FALSE)</f>
        <v>56</v>
      </c>
      <c r="Q359" s="59" t="str">
        <f t="shared" si="34"/>
        <v>00111000</v>
      </c>
      <c r="R359" s="110" t="str">
        <f t="shared" si="35"/>
        <v>1</v>
      </c>
    </row>
    <row r="360" spans="12:18" x14ac:dyDescent="0.7">
      <c r="L360" s="97">
        <v>358</v>
      </c>
      <c r="M360" s="92" t="s">
        <v>1153</v>
      </c>
      <c r="N360" s="59">
        <f t="shared" si="36"/>
        <v>6</v>
      </c>
      <c r="O360" s="59">
        <f t="shared" si="37"/>
        <v>45</v>
      </c>
      <c r="P360" s="59">
        <f>VLOOKUP(O360,'b3'!$A$3:$D$136,4,FALSE)</f>
        <v>56</v>
      </c>
      <c r="Q360" s="59" t="str">
        <f t="shared" si="34"/>
        <v>00111000</v>
      </c>
      <c r="R360" s="110" t="str">
        <f t="shared" si="35"/>
        <v>0</v>
      </c>
    </row>
    <row r="361" spans="12:18" x14ac:dyDescent="0.7">
      <c r="L361" s="97">
        <v>359</v>
      </c>
      <c r="M361" s="92" t="s">
        <v>1152</v>
      </c>
      <c r="N361" s="59">
        <f t="shared" si="36"/>
        <v>7</v>
      </c>
      <c r="O361" s="59">
        <f t="shared" si="37"/>
        <v>45</v>
      </c>
      <c r="P361" s="59">
        <f>VLOOKUP(O361,'b3'!$A$3:$D$136,4,FALSE)</f>
        <v>56</v>
      </c>
      <c r="Q361" s="59" t="str">
        <f t="shared" si="34"/>
        <v>00111000</v>
      </c>
      <c r="R361" s="110" t="str">
        <f t="shared" si="35"/>
        <v>0</v>
      </c>
    </row>
    <row r="362" spans="12:18" x14ac:dyDescent="0.7">
      <c r="L362" s="97">
        <v>360</v>
      </c>
      <c r="M362" s="92" t="s">
        <v>1130</v>
      </c>
      <c r="N362" s="59">
        <f t="shared" si="36"/>
        <v>8</v>
      </c>
      <c r="O362" s="59">
        <f t="shared" si="37"/>
        <v>45</v>
      </c>
      <c r="P362" s="59">
        <f>VLOOKUP(O362,'b3'!$A$3:$D$136,4,FALSE)</f>
        <v>56</v>
      </c>
      <c r="Q362" s="59" t="str">
        <f t="shared" si="34"/>
        <v>00111000</v>
      </c>
      <c r="R362" s="110" t="str">
        <f t="shared" si="35"/>
        <v>0</v>
      </c>
    </row>
    <row r="363" spans="12:18" x14ac:dyDescent="0.7">
      <c r="L363" s="97">
        <v>361</v>
      </c>
      <c r="M363" s="92" t="s">
        <v>1129</v>
      </c>
      <c r="N363" s="59">
        <f t="shared" si="36"/>
        <v>1</v>
      </c>
      <c r="O363" s="59">
        <f t="shared" si="37"/>
        <v>46</v>
      </c>
      <c r="P363" s="59">
        <f>VLOOKUP(O363,'b3'!$A$3:$D$136,4,FALSE)</f>
        <v>17</v>
      </c>
      <c r="Q363" s="59" t="str">
        <f t="shared" si="34"/>
        <v>00010001</v>
      </c>
      <c r="R363" s="110" t="str">
        <f t="shared" si="35"/>
        <v>0</v>
      </c>
    </row>
    <row r="364" spans="12:18" x14ac:dyDescent="0.7">
      <c r="L364" s="97">
        <v>362</v>
      </c>
      <c r="M364" s="92" t="s">
        <v>1094</v>
      </c>
      <c r="N364" s="59">
        <f t="shared" si="36"/>
        <v>2</v>
      </c>
      <c r="O364" s="59">
        <f t="shared" si="37"/>
        <v>46</v>
      </c>
      <c r="P364" s="59">
        <f>VLOOKUP(O364,'b3'!$A$3:$D$136,4,FALSE)</f>
        <v>17</v>
      </c>
      <c r="Q364" s="59" t="str">
        <f t="shared" si="34"/>
        <v>00010001</v>
      </c>
      <c r="R364" s="110" t="str">
        <f t="shared" si="35"/>
        <v>0</v>
      </c>
    </row>
    <row r="365" spans="12:18" x14ac:dyDescent="0.7">
      <c r="L365" s="97">
        <v>363</v>
      </c>
      <c r="M365" s="92" t="s">
        <v>1093</v>
      </c>
      <c r="N365" s="59">
        <f t="shared" si="36"/>
        <v>3</v>
      </c>
      <c r="O365" s="59">
        <f t="shared" si="37"/>
        <v>46</v>
      </c>
      <c r="P365" s="59">
        <f>VLOOKUP(O365,'b3'!$A$3:$D$136,4,FALSE)</f>
        <v>17</v>
      </c>
      <c r="Q365" s="59" t="str">
        <f t="shared" si="34"/>
        <v>00010001</v>
      </c>
      <c r="R365" s="110" t="str">
        <f t="shared" si="35"/>
        <v>0</v>
      </c>
    </row>
    <row r="366" spans="12:18" x14ac:dyDescent="0.7">
      <c r="L366" s="97">
        <v>364</v>
      </c>
      <c r="M366" s="92" t="s">
        <v>1058</v>
      </c>
      <c r="N366" s="59">
        <f t="shared" si="36"/>
        <v>4</v>
      </c>
      <c r="O366" s="59">
        <f t="shared" si="37"/>
        <v>46</v>
      </c>
      <c r="P366" s="59">
        <f>VLOOKUP(O366,'b3'!$A$3:$D$136,4,FALSE)</f>
        <v>17</v>
      </c>
      <c r="Q366" s="59" t="str">
        <f t="shared" si="34"/>
        <v>00010001</v>
      </c>
      <c r="R366" s="110" t="str">
        <f t="shared" si="35"/>
        <v>1</v>
      </c>
    </row>
    <row r="367" spans="12:18" x14ac:dyDescent="0.7">
      <c r="L367" s="97">
        <v>365</v>
      </c>
      <c r="M367" s="92" t="s">
        <v>1057</v>
      </c>
      <c r="N367" s="59">
        <f t="shared" si="36"/>
        <v>5</v>
      </c>
      <c r="O367" s="59">
        <f t="shared" si="37"/>
        <v>46</v>
      </c>
      <c r="P367" s="59">
        <f>VLOOKUP(O367,'b3'!$A$3:$D$136,4,FALSE)</f>
        <v>17</v>
      </c>
      <c r="Q367" s="59" t="str">
        <f t="shared" si="34"/>
        <v>00010001</v>
      </c>
      <c r="R367" s="110" t="str">
        <f t="shared" si="35"/>
        <v>0</v>
      </c>
    </row>
    <row r="368" spans="12:18" x14ac:dyDescent="0.7">
      <c r="L368" s="97">
        <v>366</v>
      </c>
      <c r="M368" s="92" t="s">
        <v>1022</v>
      </c>
      <c r="N368" s="59">
        <f t="shared" si="36"/>
        <v>6</v>
      </c>
      <c r="O368" s="59">
        <f t="shared" si="37"/>
        <v>46</v>
      </c>
      <c r="P368" s="59">
        <f>VLOOKUP(O368,'b3'!$A$3:$D$136,4,FALSE)</f>
        <v>17</v>
      </c>
      <c r="Q368" s="59" t="str">
        <f t="shared" si="34"/>
        <v>00010001</v>
      </c>
      <c r="R368" s="110" t="str">
        <f t="shared" si="35"/>
        <v>0</v>
      </c>
    </row>
    <row r="369" spans="12:18" x14ac:dyDescent="0.7">
      <c r="L369" s="97">
        <v>367</v>
      </c>
      <c r="M369" s="92" t="s">
        <v>1021</v>
      </c>
      <c r="N369" s="59">
        <f t="shared" si="36"/>
        <v>7</v>
      </c>
      <c r="O369" s="59">
        <f t="shared" si="37"/>
        <v>46</v>
      </c>
      <c r="P369" s="59">
        <f>VLOOKUP(O369,'b3'!$A$3:$D$136,4,FALSE)</f>
        <v>17</v>
      </c>
      <c r="Q369" s="59" t="str">
        <f t="shared" si="34"/>
        <v>00010001</v>
      </c>
      <c r="R369" s="110" t="str">
        <f t="shared" si="35"/>
        <v>0</v>
      </c>
    </row>
    <row r="370" spans="12:18" x14ac:dyDescent="0.7">
      <c r="L370" s="97">
        <v>368</v>
      </c>
      <c r="M370" s="92" t="s">
        <v>986</v>
      </c>
      <c r="N370" s="59">
        <f t="shared" si="36"/>
        <v>8</v>
      </c>
      <c r="O370" s="59">
        <f t="shared" si="37"/>
        <v>46</v>
      </c>
      <c r="P370" s="59">
        <f>VLOOKUP(O370,'b3'!$A$3:$D$136,4,FALSE)</f>
        <v>17</v>
      </c>
      <c r="Q370" s="59" t="str">
        <f t="shared" si="34"/>
        <v>00010001</v>
      </c>
      <c r="R370" s="110" t="str">
        <f t="shared" si="35"/>
        <v>1</v>
      </c>
    </row>
    <row r="371" spans="12:18" x14ac:dyDescent="0.7">
      <c r="L371" s="97">
        <v>369</v>
      </c>
      <c r="M371" s="92" t="s">
        <v>985</v>
      </c>
      <c r="N371" s="59">
        <f t="shared" si="36"/>
        <v>1</v>
      </c>
      <c r="O371" s="59">
        <f t="shared" si="37"/>
        <v>47</v>
      </c>
      <c r="P371" s="59">
        <f>VLOOKUP(O371,'b3'!$A$3:$D$136,4,FALSE)</f>
        <v>236</v>
      </c>
      <c r="Q371" s="59" t="str">
        <f t="shared" si="34"/>
        <v>11101100</v>
      </c>
      <c r="R371" s="110" t="str">
        <f t="shared" si="35"/>
        <v>1</v>
      </c>
    </row>
    <row r="372" spans="12:18" x14ac:dyDescent="0.7">
      <c r="L372" s="97">
        <v>370</v>
      </c>
      <c r="M372" s="92" t="s">
        <v>950</v>
      </c>
      <c r="N372" s="59">
        <f t="shared" si="36"/>
        <v>2</v>
      </c>
      <c r="O372" s="59">
        <f t="shared" si="37"/>
        <v>47</v>
      </c>
      <c r="P372" s="59">
        <f>VLOOKUP(O372,'b3'!$A$3:$D$136,4,FALSE)</f>
        <v>236</v>
      </c>
      <c r="Q372" s="59" t="str">
        <f t="shared" si="34"/>
        <v>11101100</v>
      </c>
      <c r="R372" s="110" t="str">
        <f t="shared" si="35"/>
        <v>1</v>
      </c>
    </row>
    <row r="373" spans="12:18" x14ac:dyDescent="0.7">
      <c r="L373" s="97">
        <v>371</v>
      </c>
      <c r="M373" s="92" t="s">
        <v>949</v>
      </c>
      <c r="N373" s="59">
        <f t="shared" si="36"/>
        <v>3</v>
      </c>
      <c r="O373" s="59">
        <f t="shared" si="37"/>
        <v>47</v>
      </c>
      <c r="P373" s="59">
        <f>VLOOKUP(O373,'b3'!$A$3:$D$136,4,FALSE)</f>
        <v>236</v>
      </c>
      <c r="Q373" s="59" t="str">
        <f t="shared" si="34"/>
        <v>11101100</v>
      </c>
      <c r="R373" s="110" t="str">
        <f t="shared" si="35"/>
        <v>1</v>
      </c>
    </row>
    <row r="374" spans="12:18" x14ac:dyDescent="0.7">
      <c r="L374" s="97">
        <v>372</v>
      </c>
      <c r="M374" s="92" t="s">
        <v>914</v>
      </c>
      <c r="N374" s="59">
        <f t="shared" si="36"/>
        <v>4</v>
      </c>
      <c r="O374" s="59">
        <f t="shared" si="37"/>
        <v>47</v>
      </c>
      <c r="P374" s="59">
        <f>VLOOKUP(O374,'b3'!$A$3:$D$136,4,FALSE)</f>
        <v>236</v>
      </c>
      <c r="Q374" s="59" t="str">
        <f t="shared" si="34"/>
        <v>11101100</v>
      </c>
      <c r="R374" s="110" t="str">
        <f t="shared" si="35"/>
        <v>0</v>
      </c>
    </row>
    <row r="375" spans="12:18" x14ac:dyDescent="0.7">
      <c r="L375" s="97">
        <v>373</v>
      </c>
      <c r="M375" s="92" t="s">
        <v>913</v>
      </c>
      <c r="N375" s="59">
        <f t="shared" si="36"/>
        <v>5</v>
      </c>
      <c r="O375" s="59">
        <f t="shared" si="37"/>
        <v>47</v>
      </c>
      <c r="P375" s="59">
        <f>VLOOKUP(O375,'b3'!$A$3:$D$136,4,FALSE)</f>
        <v>236</v>
      </c>
      <c r="Q375" s="59" t="str">
        <f t="shared" si="34"/>
        <v>11101100</v>
      </c>
      <c r="R375" s="110" t="str">
        <f t="shared" si="35"/>
        <v>1</v>
      </c>
    </row>
    <row r="376" spans="12:18" x14ac:dyDescent="0.7">
      <c r="L376" s="97">
        <v>374</v>
      </c>
      <c r="M376" s="92" t="s">
        <v>878</v>
      </c>
      <c r="N376" s="59">
        <f t="shared" si="36"/>
        <v>6</v>
      </c>
      <c r="O376" s="59">
        <f t="shared" si="37"/>
        <v>47</v>
      </c>
      <c r="P376" s="59">
        <f>VLOOKUP(O376,'b3'!$A$3:$D$136,4,FALSE)</f>
        <v>236</v>
      </c>
      <c r="Q376" s="59" t="str">
        <f t="shared" si="34"/>
        <v>11101100</v>
      </c>
      <c r="R376" s="110" t="str">
        <f t="shared" si="35"/>
        <v>1</v>
      </c>
    </row>
    <row r="377" spans="12:18" x14ac:dyDescent="0.7">
      <c r="L377" s="97">
        <v>375</v>
      </c>
      <c r="M377" s="92" t="s">
        <v>877</v>
      </c>
      <c r="N377" s="59">
        <f t="shared" si="36"/>
        <v>7</v>
      </c>
      <c r="O377" s="59">
        <f t="shared" si="37"/>
        <v>47</v>
      </c>
      <c r="P377" s="59">
        <f>VLOOKUP(O377,'b3'!$A$3:$D$136,4,FALSE)</f>
        <v>236</v>
      </c>
      <c r="Q377" s="59" t="str">
        <f t="shared" si="34"/>
        <v>11101100</v>
      </c>
      <c r="R377" s="110" t="str">
        <f t="shared" si="35"/>
        <v>0</v>
      </c>
    </row>
    <row r="378" spans="12:18" x14ac:dyDescent="0.7">
      <c r="L378" s="97">
        <v>376</v>
      </c>
      <c r="M378" s="92" t="s">
        <v>842</v>
      </c>
      <c r="N378" s="59">
        <f t="shared" si="36"/>
        <v>8</v>
      </c>
      <c r="O378" s="59">
        <f t="shared" si="37"/>
        <v>47</v>
      </c>
      <c r="P378" s="59">
        <f>VLOOKUP(O378,'b3'!$A$3:$D$136,4,FALSE)</f>
        <v>236</v>
      </c>
      <c r="Q378" s="59" t="str">
        <f t="shared" si="34"/>
        <v>11101100</v>
      </c>
      <c r="R378" s="110" t="str">
        <f t="shared" si="35"/>
        <v>0</v>
      </c>
    </row>
    <row r="379" spans="12:18" x14ac:dyDescent="0.7">
      <c r="L379" s="97">
        <v>377</v>
      </c>
      <c r="M379" s="92" t="s">
        <v>841</v>
      </c>
      <c r="N379" s="59">
        <f t="shared" si="36"/>
        <v>1</v>
      </c>
      <c r="O379" s="59">
        <f t="shared" si="37"/>
        <v>48</v>
      </c>
      <c r="P379" s="59">
        <f>VLOOKUP(O379,'b3'!$A$3:$D$136,4,FALSE)</f>
        <v>236</v>
      </c>
      <c r="Q379" s="59" t="str">
        <f t="shared" si="34"/>
        <v>11101100</v>
      </c>
      <c r="R379" s="110" t="str">
        <f t="shared" si="35"/>
        <v>1</v>
      </c>
    </row>
    <row r="380" spans="12:18" x14ac:dyDescent="0.7">
      <c r="L380" s="97">
        <v>378</v>
      </c>
      <c r="M380" s="92" t="s">
        <v>806</v>
      </c>
      <c r="N380" s="59">
        <f t="shared" si="36"/>
        <v>2</v>
      </c>
      <c r="O380" s="59">
        <f t="shared" si="37"/>
        <v>48</v>
      </c>
      <c r="P380" s="59">
        <f>VLOOKUP(O380,'b3'!$A$3:$D$136,4,FALSE)</f>
        <v>236</v>
      </c>
      <c r="Q380" s="59" t="str">
        <f t="shared" si="34"/>
        <v>11101100</v>
      </c>
      <c r="R380" s="110" t="str">
        <f t="shared" si="35"/>
        <v>1</v>
      </c>
    </row>
    <row r="381" spans="12:18" x14ac:dyDescent="0.7">
      <c r="L381" s="97">
        <v>379</v>
      </c>
      <c r="M381" s="92" t="s">
        <v>805</v>
      </c>
      <c r="N381" s="59">
        <f t="shared" si="36"/>
        <v>3</v>
      </c>
      <c r="O381" s="59">
        <f t="shared" si="37"/>
        <v>48</v>
      </c>
      <c r="P381" s="59">
        <f>VLOOKUP(O381,'b3'!$A$3:$D$136,4,FALSE)</f>
        <v>236</v>
      </c>
      <c r="Q381" s="59" t="str">
        <f t="shared" si="34"/>
        <v>11101100</v>
      </c>
      <c r="R381" s="110" t="str">
        <f t="shared" si="35"/>
        <v>1</v>
      </c>
    </row>
    <row r="382" spans="12:18" x14ac:dyDescent="0.7">
      <c r="L382" s="97">
        <v>380</v>
      </c>
      <c r="M382" s="92" t="s">
        <v>247</v>
      </c>
      <c r="N382" s="59">
        <f t="shared" si="36"/>
        <v>4</v>
      </c>
      <c r="O382" s="59">
        <f t="shared" si="37"/>
        <v>48</v>
      </c>
      <c r="P382" s="59">
        <f>VLOOKUP(O382,'b3'!$A$3:$D$136,4,FALSE)</f>
        <v>236</v>
      </c>
      <c r="Q382" s="59" t="str">
        <f t="shared" si="34"/>
        <v>11101100</v>
      </c>
      <c r="R382" s="110" t="str">
        <f t="shared" si="35"/>
        <v>0</v>
      </c>
    </row>
    <row r="383" spans="12:18" x14ac:dyDescent="0.7">
      <c r="L383" s="97">
        <v>381</v>
      </c>
      <c r="M383" s="92" t="s">
        <v>246</v>
      </c>
      <c r="N383" s="59">
        <f t="shared" si="36"/>
        <v>5</v>
      </c>
      <c r="O383" s="59">
        <f t="shared" si="37"/>
        <v>48</v>
      </c>
      <c r="P383" s="59">
        <f>VLOOKUP(O383,'b3'!$A$3:$D$136,4,FALSE)</f>
        <v>236</v>
      </c>
      <c r="Q383" s="59" t="str">
        <f t="shared" si="34"/>
        <v>11101100</v>
      </c>
      <c r="R383" s="110" t="str">
        <f t="shared" si="35"/>
        <v>1</v>
      </c>
    </row>
    <row r="384" spans="12:18" x14ac:dyDescent="0.7">
      <c r="L384" s="97">
        <v>382</v>
      </c>
      <c r="M384" s="92" t="s">
        <v>751</v>
      </c>
      <c r="N384" s="59">
        <f t="shared" si="36"/>
        <v>6</v>
      </c>
      <c r="O384" s="59">
        <f t="shared" si="37"/>
        <v>48</v>
      </c>
      <c r="P384" s="59">
        <f>VLOOKUP(O384,'b3'!$A$3:$D$136,4,FALSE)</f>
        <v>236</v>
      </c>
      <c r="Q384" s="59" t="str">
        <f t="shared" si="34"/>
        <v>11101100</v>
      </c>
      <c r="R384" s="110" t="str">
        <f t="shared" si="35"/>
        <v>1</v>
      </c>
    </row>
    <row r="385" spans="12:18" x14ac:dyDescent="0.7">
      <c r="L385" s="97">
        <v>383</v>
      </c>
      <c r="M385" s="92" t="s">
        <v>750</v>
      </c>
      <c r="N385" s="59">
        <f t="shared" si="36"/>
        <v>7</v>
      </c>
      <c r="O385" s="59">
        <f t="shared" si="37"/>
        <v>48</v>
      </c>
      <c r="P385" s="59">
        <f>VLOOKUP(O385,'b3'!$A$3:$D$136,4,FALSE)</f>
        <v>236</v>
      </c>
      <c r="Q385" s="59" t="str">
        <f t="shared" si="34"/>
        <v>11101100</v>
      </c>
      <c r="R385" s="110" t="str">
        <f t="shared" si="35"/>
        <v>0</v>
      </c>
    </row>
    <row r="386" spans="12:18" x14ac:dyDescent="0.7">
      <c r="L386" s="97">
        <v>384</v>
      </c>
      <c r="M386" s="92" t="s">
        <v>715</v>
      </c>
      <c r="N386" s="59">
        <f t="shared" si="36"/>
        <v>8</v>
      </c>
      <c r="O386" s="59">
        <f t="shared" si="37"/>
        <v>48</v>
      </c>
      <c r="P386" s="59">
        <f>VLOOKUP(O386,'b3'!$A$3:$D$136,4,FALSE)</f>
        <v>236</v>
      </c>
      <c r="Q386" s="59" t="str">
        <f t="shared" si="34"/>
        <v>11101100</v>
      </c>
      <c r="R386" s="110" t="str">
        <f t="shared" si="35"/>
        <v>0</v>
      </c>
    </row>
    <row r="387" spans="12:18" x14ac:dyDescent="0.7">
      <c r="L387" s="97">
        <v>385</v>
      </c>
      <c r="M387" s="92" t="s">
        <v>714</v>
      </c>
      <c r="N387" s="59">
        <f t="shared" si="36"/>
        <v>1</v>
      </c>
      <c r="O387" s="59">
        <f t="shared" si="37"/>
        <v>49</v>
      </c>
      <c r="P387" s="59">
        <f>VLOOKUP(O387,'b3'!$A$3:$D$136,4,FALSE)</f>
        <v>24</v>
      </c>
      <c r="Q387" s="59" t="str">
        <f t="shared" si="34"/>
        <v>00011000</v>
      </c>
      <c r="R387" s="110" t="str">
        <f t="shared" si="35"/>
        <v>0</v>
      </c>
    </row>
    <row r="388" spans="12:18" x14ac:dyDescent="0.7">
      <c r="L388" s="97">
        <v>386</v>
      </c>
      <c r="M388" s="92" t="s">
        <v>679</v>
      </c>
      <c r="N388" s="59">
        <f t="shared" si="36"/>
        <v>2</v>
      </c>
      <c r="O388" s="59">
        <f t="shared" si="37"/>
        <v>49</v>
      </c>
      <c r="P388" s="59">
        <f>VLOOKUP(O388,'b3'!$A$3:$D$136,4,FALSE)</f>
        <v>24</v>
      </c>
      <c r="Q388" s="59" t="str">
        <f t="shared" ref="Q388:Q451" si="38">DEC2BIN(P388,8)</f>
        <v>00011000</v>
      </c>
      <c r="R388" s="110" t="str">
        <f t="shared" ref="R388:R451" si="39">MID(Q388,N388,1)</f>
        <v>0</v>
      </c>
    </row>
    <row r="389" spans="12:18" x14ac:dyDescent="0.7">
      <c r="L389" s="97">
        <v>387</v>
      </c>
      <c r="M389" s="92" t="s">
        <v>678</v>
      </c>
      <c r="N389" s="59">
        <f t="shared" si="36"/>
        <v>3</v>
      </c>
      <c r="O389" s="59">
        <f t="shared" si="37"/>
        <v>49</v>
      </c>
      <c r="P389" s="59">
        <f>VLOOKUP(O389,'b3'!$A$3:$D$136,4,FALSE)</f>
        <v>24</v>
      </c>
      <c r="Q389" s="59" t="str">
        <f t="shared" si="38"/>
        <v>00011000</v>
      </c>
      <c r="R389" s="110" t="str">
        <f t="shared" si="39"/>
        <v>0</v>
      </c>
    </row>
    <row r="390" spans="12:18" x14ac:dyDescent="0.7">
      <c r="L390" s="97">
        <v>388</v>
      </c>
      <c r="M390" s="92" t="s">
        <v>643</v>
      </c>
      <c r="N390" s="59">
        <f t="shared" si="36"/>
        <v>4</v>
      </c>
      <c r="O390" s="59">
        <f t="shared" si="37"/>
        <v>49</v>
      </c>
      <c r="P390" s="59">
        <f>VLOOKUP(O390,'b3'!$A$3:$D$136,4,FALSE)</f>
        <v>24</v>
      </c>
      <c r="Q390" s="59" t="str">
        <f t="shared" si="38"/>
        <v>00011000</v>
      </c>
      <c r="R390" s="110" t="str">
        <f t="shared" si="39"/>
        <v>1</v>
      </c>
    </row>
    <row r="391" spans="12:18" x14ac:dyDescent="0.7">
      <c r="L391" s="97">
        <v>389</v>
      </c>
      <c r="M391" s="92" t="s">
        <v>642</v>
      </c>
      <c r="N391" s="59">
        <f t="shared" si="36"/>
        <v>5</v>
      </c>
      <c r="O391" s="59">
        <f t="shared" si="37"/>
        <v>49</v>
      </c>
      <c r="P391" s="59">
        <f>VLOOKUP(O391,'b3'!$A$3:$D$136,4,FALSE)</f>
        <v>24</v>
      </c>
      <c r="Q391" s="59" t="str">
        <f t="shared" si="38"/>
        <v>00011000</v>
      </c>
      <c r="R391" s="110" t="str">
        <f t="shared" si="39"/>
        <v>1</v>
      </c>
    </row>
    <row r="392" spans="12:18" x14ac:dyDescent="0.7">
      <c r="L392" s="97">
        <v>390</v>
      </c>
      <c r="M392" s="92" t="s">
        <v>607</v>
      </c>
      <c r="N392" s="59">
        <f t="shared" si="36"/>
        <v>6</v>
      </c>
      <c r="O392" s="59">
        <f t="shared" si="37"/>
        <v>49</v>
      </c>
      <c r="P392" s="59">
        <f>VLOOKUP(O392,'b3'!$A$3:$D$136,4,FALSE)</f>
        <v>24</v>
      </c>
      <c r="Q392" s="59" t="str">
        <f t="shared" si="38"/>
        <v>00011000</v>
      </c>
      <c r="R392" s="110" t="str">
        <f t="shared" si="39"/>
        <v>0</v>
      </c>
    </row>
    <row r="393" spans="12:18" x14ac:dyDescent="0.7">
      <c r="L393" s="97">
        <v>391</v>
      </c>
      <c r="M393" s="92" t="s">
        <v>606</v>
      </c>
      <c r="N393" s="59">
        <f t="shared" si="36"/>
        <v>7</v>
      </c>
      <c r="O393" s="59">
        <f t="shared" si="37"/>
        <v>49</v>
      </c>
      <c r="P393" s="59">
        <f>VLOOKUP(O393,'b3'!$A$3:$D$136,4,FALSE)</f>
        <v>24</v>
      </c>
      <c r="Q393" s="59" t="str">
        <f t="shared" si="38"/>
        <v>00011000</v>
      </c>
      <c r="R393" s="110" t="str">
        <f t="shared" si="39"/>
        <v>0</v>
      </c>
    </row>
    <row r="394" spans="12:18" x14ac:dyDescent="0.7">
      <c r="L394" s="97">
        <v>392</v>
      </c>
      <c r="M394" s="92" t="s">
        <v>571</v>
      </c>
      <c r="N394" s="59">
        <f t="shared" si="36"/>
        <v>8</v>
      </c>
      <c r="O394" s="59">
        <f t="shared" si="37"/>
        <v>49</v>
      </c>
      <c r="P394" s="59">
        <f>VLOOKUP(O394,'b3'!$A$3:$D$136,4,FALSE)</f>
        <v>24</v>
      </c>
      <c r="Q394" s="59" t="str">
        <f t="shared" si="38"/>
        <v>00011000</v>
      </c>
      <c r="R394" s="110" t="str">
        <f t="shared" si="39"/>
        <v>0</v>
      </c>
    </row>
    <row r="395" spans="12:18" x14ac:dyDescent="0.7">
      <c r="L395" s="97">
        <v>393</v>
      </c>
      <c r="M395" s="92" t="s">
        <v>570</v>
      </c>
      <c r="N395" s="59">
        <f t="shared" si="36"/>
        <v>1</v>
      </c>
      <c r="O395" s="59">
        <f t="shared" si="37"/>
        <v>50</v>
      </c>
      <c r="P395" s="59">
        <f>VLOOKUP(O395,'b3'!$A$3:$D$136,4,FALSE)</f>
        <v>236</v>
      </c>
      <c r="Q395" s="59" t="str">
        <f t="shared" si="38"/>
        <v>11101100</v>
      </c>
      <c r="R395" s="110" t="str">
        <f t="shared" si="39"/>
        <v>1</v>
      </c>
    </row>
    <row r="396" spans="12:18" x14ac:dyDescent="0.7">
      <c r="L396" s="97">
        <v>394</v>
      </c>
      <c r="M396" s="92" t="s">
        <v>535</v>
      </c>
      <c r="N396" s="59">
        <f t="shared" si="36"/>
        <v>2</v>
      </c>
      <c r="O396" s="59">
        <f t="shared" si="37"/>
        <v>50</v>
      </c>
      <c r="P396" s="59">
        <f>VLOOKUP(O396,'b3'!$A$3:$D$136,4,FALSE)</f>
        <v>236</v>
      </c>
      <c r="Q396" s="59" t="str">
        <f t="shared" si="38"/>
        <v>11101100</v>
      </c>
      <c r="R396" s="110" t="str">
        <f t="shared" si="39"/>
        <v>1</v>
      </c>
    </row>
    <row r="397" spans="12:18" x14ac:dyDescent="0.7">
      <c r="L397" s="97">
        <v>395</v>
      </c>
      <c r="M397" s="92" t="s">
        <v>534</v>
      </c>
      <c r="N397" s="59">
        <f t="shared" si="36"/>
        <v>3</v>
      </c>
      <c r="O397" s="59">
        <f t="shared" si="37"/>
        <v>50</v>
      </c>
      <c r="P397" s="59">
        <f>VLOOKUP(O397,'b3'!$A$3:$D$136,4,FALSE)</f>
        <v>236</v>
      </c>
      <c r="Q397" s="59" t="str">
        <f t="shared" si="38"/>
        <v>11101100</v>
      </c>
      <c r="R397" s="110" t="str">
        <f t="shared" si="39"/>
        <v>1</v>
      </c>
    </row>
    <row r="398" spans="12:18" x14ac:dyDescent="0.7">
      <c r="L398" s="97">
        <v>396</v>
      </c>
      <c r="M398" s="92" t="s">
        <v>499</v>
      </c>
      <c r="N398" s="59">
        <f t="shared" ref="N398:N461" si="40">IF(MOD(L398,8)=0,8,MOD(L398,8))</f>
        <v>4</v>
      </c>
      <c r="O398" s="59">
        <f t="shared" ref="O398:O461" si="41">ROUNDDOWN((L398-1)/8,0)+1</f>
        <v>50</v>
      </c>
      <c r="P398" s="59">
        <f>VLOOKUP(O398,'b3'!$A$3:$D$136,4,FALSE)</f>
        <v>236</v>
      </c>
      <c r="Q398" s="59" t="str">
        <f t="shared" si="38"/>
        <v>11101100</v>
      </c>
      <c r="R398" s="110" t="str">
        <f t="shared" si="39"/>
        <v>0</v>
      </c>
    </row>
    <row r="399" spans="12:18" x14ac:dyDescent="0.7">
      <c r="L399" s="97">
        <v>397</v>
      </c>
      <c r="M399" s="92" t="s">
        <v>498</v>
      </c>
      <c r="N399" s="59">
        <f t="shared" si="40"/>
        <v>5</v>
      </c>
      <c r="O399" s="59">
        <f t="shared" si="41"/>
        <v>50</v>
      </c>
      <c r="P399" s="59">
        <f>VLOOKUP(O399,'b3'!$A$3:$D$136,4,FALSE)</f>
        <v>236</v>
      </c>
      <c r="Q399" s="59" t="str">
        <f t="shared" si="38"/>
        <v>11101100</v>
      </c>
      <c r="R399" s="110" t="str">
        <f t="shared" si="39"/>
        <v>1</v>
      </c>
    </row>
    <row r="400" spans="12:18" x14ac:dyDescent="0.7">
      <c r="L400" s="97">
        <v>398</v>
      </c>
      <c r="M400" s="92" t="s">
        <v>463</v>
      </c>
      <c r="N400" s="59">
        <f t="shared" si="40"/>
        <v>6</v>
      </c>
      <c r="O400" s="59">
        <f t="shared" si="41"/>
        <v>50</v>
      </c>
      <c r="P400" s="59">
        <f>VLOOKUP(O400,'b3'!$A$3:$D$136,4,FALSE)</f>
        <v>236</v>
      </c>
      <c r="Q400" s="59" t="str">
        <f t="shared" si="38"/>
        <v>11101100</v>
      </c>
      <c r="R400" s="110" t="str">
        <f t="shared" si="39"/>
        <v>1</v>
      </c>
    </row>
    <row r="401" spans="12:18" x14ac:dyDescent="0.7">
      <c r="L401" s="97">
        <v>399</v>
      </c>
      <c r="M401" s="92" t="s">
        <v>462</v>
      </c>
      <c r="N401" s="59">
        <f t="shared" si="40"/>
        <v>7</v>
      </c>
      <c r="O401" s="59">
        <f t="shared" si="41"/>
        <v>50</v>
      </c>
      <c r="P401" s="59">
        <f>VLOOKUP(O401,'b3'!$A$3:$D$136,4,FALSE)</f>
        <v>236</v>
      </c>
      <c r="Q401" s="59" t="str">
        <f t="shared" si="38"/>
        <v>11101100</v>
      </c>
      <c r="R401" s="110" t="str">
        <f t="shared" si="39"/>
        <v>0</v>
      </c>
    </row>
    <row r="402" spans="12:18" x14ac:dyDescent="0.7">
      <c r="L402" s="97">
        <v>400</v>
      </c>
      <c r="M402" s="92" t="s">
        <v>435</v>
      </c>
      <c r="N402" s="59">
        <f t="shared" si="40"/>
        <v>8</v>
      </c>
      <c r="O402" s="59">
        <f t="shared" si="41"/>
        <v>50</v>
      </c>
      <c r="P402" s="59">
        <f>VLOOKUP(O402,'b3'!$A$3:$D$136,4,FALSE)</f>
        <v>236</v>
      </c>
      <c r="Q402" s="59" t="str">
        <f t="shared" si="38"/>
        <v>11101100</v>
      </c>
      <c r="R402" s="110" t="str">
        <f t="shared" si="39"/>
        <v>0</v>
      </c>
    </row>
    <row r="403" spans="12:18" x14ac:dyDescent="0.7">
      <c r="L403" s="97">
        <v>401</v>
      </c>
      <c r="M403" s="92" t="s">
        <v>434</v>
      </c>
      <c r="N403" s="59">
        <f t="shared" si="40"/>
        <v>1</v>
      </c>
      <c r="O403" s="59">
        <f t="shared" si="41"/>
        <v>51</v>
      </c>
      <c r="P403" s="59">
        <f>VLOOKUP(O403,'b3'!$A$3:$D$136,4,FALSE)</f>
        <v>17</v>
      </c>
      <c r="Q403" s="59" t="str">
        <f t="shared" si="38"/>
        <v>00010001</v>
      </c>
      <c r="R403" s="110" t="str">
        <f t="shared" si="39"/>
        <v>0</v>
      </c>
    </row>
    <row r="404" spans="12:18" x14ac:dyDescent="0.7">
      <c r="L404" s="97">
        <v>402</v>
      </c>
      <c r="M404" s="92" t="s">
        <v>415</v>
      </c>
      <c r="N404" s="59">
        <f t="shared" si="40"/>
        <v>2</v>
      </c>
      <c r="O404" s="59">
        <f t="shared" si="41"/>
        <v>51</v>
      </c>
      <c r="P404" s="59">
        <f>VLOOKUP(O404,'b3'!$A$3:$D$136,4,FALSE)</f>
        <v>17</v>
      </c>
      <c r="Q404" s="59" t="str">
        <f t="shared" si="38"/>
        <v>00010001</v>
      </c>
      <c r="R404" s="110" t="str">
        <f t="shared" si="39"/>
        <v>0</v>
      </c>
    </row>
    <row r="405" spans="12:18" x14ac:dyDescent="0.7">
      <c r="L405" s="97">
        <v>403</v>
      </c>
      <c r="M405" s="92" t="s">
        <v>414</v>
      </c>
      <c r="N405" s="59">
        <f t="shared" si="40"/>
        <v>3</v>
      </c>
      <c r="O405" s="59">
        <f t="shared" si="41"/>
        <v>51</v>
      </c>
      <c r="P405" s="59">
        <f>VLOOKUP(O405,'b3'!$A$3:$D$136,4,FALSE)</f>
        <v>17</v>
      </c>
      <c r="Q405" s="59" t="str">
        <f t="shared" si="38"/>
        <v>00010001</v>
      </c>
      <c r="R405" s="110" t="str">
        <f t="shared" si="39"/>
        <v>0</v>
      </c>
    </row>
    <row r="406" spans="12:18" x14ac:dyDescent="0.7">
      <c r="L406" s="97">
        <v>404</v>
      </c>
      <c r="M406" s="92" t="s">
        <v>395</v>
      </c>
      <c r="N406" s="59">
        <f t="shared" si="40"/>
        <v>4</v>
      </c>
      <c r="O406" s="59">
        <f t="shared" si="41"/>
        <v>51</v>
      </c>
      <c r="P406" s="59">
        <f>VLOOKUP(O406,'b3'!$A$3:$D$136,4,FALSE)</f>
        <v>17</v>
      </c>
      <c r="Q406" s="59" t="str">
        <f t="shared" si="38"/>
        <v>00010001</v>
      </c>
      <c r="R406" s="110" t="str">
        <f t="shared" si="39"/>
        <v>1</v>
      </c>
    </row>
    <row r="407" spans="12:18" x14ac:dyDescent="0.7">
      <c r="L407" s="97">
        <v>405</v>
      </c>
      <c r="M407" s="92" t="s">
        <v>394</v>
      </c>
      <c r="N407" s="59">
        <f t="shared" si="40"/>
        <v>5</v>
      </c>
      <c r="O407" s="59">
        <f t="shared" si="41"/>
        <v>51</v>
      </c>
      <c r="P407" s="59">
        <f>VLOOKUP(O407,'b3'!$A$3:$D$136,4,FALSE)</f>
        <v>17</v>
      </c>
      <c r="Q407" s="59" t="str">
        <f t="shared" si="38"/>
        <v>00010001</v>
      </c>
      <c r="R407" s="110" t="str">
        <f t="shared" si="39"/>
        <v>0</v>
      </c>
    </row>
    <row r="408" spans="12:18" x14ac:dyDescent="0.7">
      <c r="L408" s="97">
        <v>406</v>
      </c>
      <c r="M408" s="92" t="s">
        <v>375</v>
      </c>
      <c r="N408" s="59">
        <f t="shared" si="40"/>
        <v>6</v>
      </c>
      <c r="O408" s="59">
        <f t="shared" si="41"/>
        <v>51</v>
      </c>
      <c r="P408" s="59">
        <f>VLOOKUP(O408,'b3'!$A$3:$D$136,4,FALSE)</f>
        <v>17</v>
      </c>
      <c r="Q408" s="59" t="str">
        <f t="shared" si="38"/>
        <v>00010001</v>
      </c>
      <c r="R408" s="110" t="str">
        <f t="shared" si="39"/>
        <v>0</v>
      </c>
    </row>
    <row r="409" spans="12:18" x14ac:dyDescent="0.7">
      <c r="L409" s="97">
        <v>407</v>
      </c>
      <c r="M409" s="92" t="s">
        <v>374</v>
      </c>
      <c r="N409" s="59">
        <f t="shared" si="40"/>
        <v>7</v>
      </c>
      <c r="O409" s="59">
        <f t="shared" si="41"/>
        <v>51</v>
      </c>
      <c r="P409" s="59">
        <f>VLOOKUP(O409,'b3'!$A$3:$D$136,4,FALSE)</f>
        <v>17</v>
      </c>
      <c r="Q409" s="59" t="str">
        <f t="shared" si="38"/>
        <v>00010001</v>
      </c>
      <c r="R409" s="110" t="str">
        <f t="shared" si="39"/>
        <v>0</v>
      </c>
    </row>
    <row r="410" spans="12:18" x14ac:dyDescent="0.7">
      <c r="L410" s="97">
        <v>408</v>
      </c>
      <c r="M410" s="92" t="s">
        <v>355</v>
      </c>
      <c r="N410" s="59">
        <f t="shared" si="40"/>
        <v>8</v>
      </c>
      <c r="O410" s="59">
        <f t="shared" si="41"/>
        <v>51</v>
      </c>
      <c r="P410" s="59">
        <f>VLOOKUP(O410,'b3'!$A$3:$D$136,4,FALSE)</f>
        <v>17</v>
      </c>
      <c r="Q410" s="59" t="str">
        <f t="shared" si="38"/>
        <v>00010001</v>
      </c>
      <c r="R410" s="110" t="str">
        <f t="shared" si="39"/>
        <v>1</v>
      </c>
    </row>
    <row r="411" spans="12:18" x14ac:dyDescent="0.7">
      <c r="L411" s="97">
        <v>409</v>
      </c>
      <c r="M411" s="92" t="s">
        <v>354</v>
      </c>
      <c r="N411" s="59">
        <f t="shared" si="40"/>
        <v>1</v>
      </c>
      <c r="O411" s="59">
        <f t="shared" si="41"/>
        <v>52</v>
      </c>
      <c r="P411" s="59">
        <f>VLOOKUP(O411,'b3'!$A$3:$D$136,4,FALSE)</f>
        <v>17</v>
      </c>
      <c r="Q411" s="59" t="str">
        <f t="shared" si="38"/>
        <v>00010001</v>
      </c>
      <c r="R411" s="110" t="str">
        <f t="shared" si="39"/>
        <v>0</v>
      </c>
    </row>
    <row r="412" spans="12:18" x14ac:dyDescent="0.7">
      <c r="L412" s="97">
        <v>410</v>
      </c>
      <c r="M412" s="92" t="s">
        <v>335</v>
      </c>
      <c r="N412" s="59">
        <f t="shared" si="40"/>
        <v>2</v>
      </c>
      <c r="O412" s="59">
        <f t="shared" si="41"/>
        <v>52</v>
      </c>
      <c r="P412" s="59">
        <f>VLOOKUP(O412,'b3'!$A$3:$D$136,4,FALSE)</f>
        <v>17</v>
      </c>
      <c r="Q412" s="59" t="str">
        <f t="shared" si="38"/>
        <v>00010001</v>
      </c>
      <c r="R412" s="110" t="str">
        <f t="shared" si="39"/>
        <v>0</v>
      </c>
    </row>
    <row r="413" spans="12:18" x14ac:dyDescent="0.7">
      <c r="L413" s="97">
        <v>411</v>
      </c>
      <c r="M413" s="92" t="s">
        <v>334</v>
      </c>
      <c r="N413" s="59">
        <f t="shared" si="40"/>
        <v>3</v>
      </c>
      <c r="O413" s="59">
        <f t="shared" si="41"/>
        <v>52</v>
      </c>
      <c r="P413" s="59">
        <f>VLOOKUP(O413,'b3'!$A$3:$D$136,4,FALSE)</f>
        <v>17</v>
      </c>
      <c r="Q413" s="59" t="str">
        <f t="shared" si="38"/>
        <v>00010001</v>
      </c>
      <c r="R413" s="110" t="str">
        <f t="shared" si="39"/>
        <v>0</v>
      </c>
    </row>
    <row r="414" spans="12:18" x14ac:dyDescent="0.7">
      <c r="L414" s="97">
        <v>412</v>
      </c>
      <c r="M414" s="92" t="s">
        <v>315</v>
      </c>
      <c r="N414" s="59">
        <f t="shared" si="40"/>
        <v>4</v>
      </c>
      <c r="O414" s="59">
        <f t="shared" si="41"/>
        <v>52</v>
      </c>
      <c r="P414" s="59">
        <f>VLOOKUP(O414,'b3'!$A$3:$D$136,4,FALSE)</f>
        <v>17</v>
      </c>
      <c r="Q414" s="59" t="str">
        <f t="shared" si="38"/>
        <v>00010001</v>
      </c>
      <c r="R414" s="110" t="str">
        <f t="shared" si="39"/>
        <v>1</v>
      </c>
    </row>
    <row r="415" spans="12:18" x14ac:dyDescent="0.7">
      <c r="L415" s="97">
        <v>413</v>
      </c>
      <c r="M415" s="92" t="s">
        <v>314</v>
      </c>
      <c r="N415" s="59">
        <f t="shared" si="40"/>
        <v>5</v>
      </c>
      <c r="O415" s="59">
        <f t="shared" si="41"/>
        <v>52</v>
      </c>
      <c r="P415" s="59">
        <f>VLOOKUP(O415,'b3'!$A$3:$D$136,4,FALSE)</f>
        <v>17</v>
      </c>
      <c r="Q415" s="59" t="str">
        <f t="shared" si="38"/>
        <v>00010001</v>
      </c>
      <c r="R415" s="110" t="str">
        <f t="shared" si="39"/>
        <v>0</v>
      </c>
    </row>
    <row r="416" spans="12:18" x14ac:dyDescent="0.7">
      <c r="L416" s="97">
        <v>414</v>
      </c>
      <c r="M416" s="92" t="s">
        <v>295</v>
      </c>
      <c r="N416" s="59">
        <f t="shared" si="40"/>
        <v>6</v>
      </c>
      <c r="O416" s="59">
        <f t="shared" si="41"/>
        <v>52</v>
      </c>
      <c r="P416" s="59">
        <f>VLOOKUP(O416,'b3'!$A$3:$D$136,4,FALSE)</f>
        <v>17</v>
      </c>
      <c r="Q416" s="59" t="str">
        <f t="shared" si="38"/>
        <v>00010001</v>
      </c>
      <c r="R416" s="110" t="str">
        <f t="shared" si="39"/>
        <v>0</v>
      </c>
    </row>
    <row r="417" spans="12:18" x14ac:dyDescent="0.7">
      <c r="L417" s="97">
        <v>415</v>
      </c>
      <c r="M417" s="92" t="s">
        <v>294</v>
      </c>
      <c r="N417" s="59">
        <f t="shared" si="40"/>
        <v>7</v>
      </c>
      <c r="O417" s="59">
        <f t="shared" si="41"/>
        <v>52</v>
      </c>
      <c r="P417" s="59">
        <f>VLOOKUP(O417,'b3'!$A$3:$D$136,4,FALSE)</f>
        <v>17</v>
      </c>
      <c r="Q417" s="59" t="str">
        <f t="shared" si="38"/>
        <v>00010001</v>
      </c>
      <c r="R417" s="110" t="str">
        <f t="shared" si="39"/>
        <v>0</v>
      </c>
    </row>
    <row r="418" spans="12:18" x14ac:dyDescent="0.7">
      <c r="L418" s="97">
        <v>416</v>
      </c>
      <c r="M418" s="92" t="s">
        <v>293</v>
      </c>
      <c r="N418" s="59">
        <f t="shared" si="40"/>
        <v>8</v>
      </c>
      <c r="O418" s="59">
        <f t="shared" si="41"/>
        <v>52</v>
      </c>
      <c r="P418" s="59">
        <f>VLOOKUP(O418,'b3'!$A$3:$D$136,4,FALSE)</f>
        <v>17</v>
      </c>
      <c r="Q418" s="59" t="str">
        <f t="shared" si="38"/>
        <v>00010001</v>
      </c>
      <c r="R418" s="110" t="str">
        <f t="shared" si="39"/>
        <v>1</v>
      </c>
    </row>
    <row r="419" spans="12:18" x14ac:dyDescent="0.7">
      <c r="L419" s="97">
        <v>417</v>
      </c>
      <c r="M419" s="92" t="s">
        <v>292</v>
      </c>
      <c r="N419" s="59">
        <f t="shared" si="40"/>
        <v>1</v>
      </c>
      <c r="O419" s="59">
        <f t="shared" si="41"/>
        <v>53</v>
      </c>
      <c r="P419" s="59">
        <f>VLOOKUP(O419,'b3'!$A$3:$D$136,4,FALSE)</f>
        <v>142</v>
      </c>
      <c r="Q419" s="59" t="str">
        <f t="shared" si="38"/>
        <v>10001110</v>
      </c>
      <c r="R419" s="110" t="str">
        <f t="shared" si="39"/>
        <v>1</v>
      </c>
    </row>
    <row r="420" spans="12:18" x14ac:dyDescent="0.7">
      <c r="L420" s="97">
        <v>418</v>
      </c>
      <c r="M420" s="92" t="s">
        <v>313</v>
      </c>
      <c r="N420" s="59">
        <f t="shared" si="40"/>
        <v>2</v>
      </c>
      <c r="O420" s="59">
        <f t="shared" si="41"/>
        <v>53</v>
      </c>
      <c r="P420" s="59">
        <f>VLOOKUP(O420,'b3'!$A$3:$D$136,4,FALSE)</f>
        <v>142</v>
      </c>
      <c r="Q420" s="59" t="str">
        <f t="shared" si="38"/>
        <v>10001110</v>
      </c>
      <c r="R420" s="110" t="str">
        <f t="shared" si="39"/>
        <v>0</v>
      </c>
    </row>
    <row r="421" spans="12:18" x14ac:dyDescent="0.7">
      <c r="L421" s="97">
        <v>419</v>
      </c>
      <c r="M421" s="92" t="s">
        <v>312</v>
      </c>
      <c r="N421" s="59">
        <f t="shared" si="40"/>
        <v>3</v>
      </c>
      <c r="O421" s="59">
        <f t="shared" si="41"/>
        <v>53</v>
      </c>
      <c r="P421" s="59">
        <f>VLOOKUP(O421,'b3'!$A$3:$D$136,4,FALSE)</f>
        <v>142</v>
      </c>
      <c r="Q421" s="59" t="str">
        <f t="shared" si="38"/>
        <v>10001110</v>
      </c>
      <c r="R421" s="110" t="str">
        <f t="shared" si="39"/>
        <v>0</v>
      </c>
    </row>
    <row r="422" spans="12:18" x14ac:dyDescent="0.7">
      <c r="L422" s="97">
        <v>420</v>
      </c>
      <c r="M422" s="92" t="s">
        <v>333</v>
      </c>
      <c r="N422" s="59">
        <f t="shared" si="40"/>
        <v>4</v>
      </c>
      <c r="O422" s="59">
        <f t="shared" si="41"/>
        <v>53</v>
      </c>
      <c r="P422" s="59">
        <f>VLOOKUP(O422,'b3'!$A$3:$D$136,4,FALSE)</f>
        <v>142</v>
      </c>
      <c r="Q422" s="59" t="str">
        <f t="shared" si="38"/>
        <v>10001110</v>
      </c>
      <c r="R422" s="110" t="str">
        <f t="shared" si="39"/>
        <v>0</v>
      </c>
    </row>
    <row r="423" spans="12:18" x14ac:dyDescent="0.7">
      <c r="L423" s="97">
        <v>421</v>
      </c>
      <c r="M423" s="92" t="s">
        <v>332</v>
      </c>
      <c r="N423" s="59">
        <f t="shared" si="40"/>
        <v>5</v>
      </c>
      <c r="O423" s="59">
        <f t="shared" si="41"/>
        <v>53</v>
      </c>
      <c r="P423" s="59">
        <f>VLOOKUP(O423,'b3'!$A$3:$D$136,4,FALSE)</f>
        <v>142</v>
      </c>
      <c r="Q423" s="59" t="str">
        <f t="shared" si="38"/>
        <v>10001110</v>
      </c>
      <c r="R423" s="110" t="str">
        <f t="shared" si="39"/>
        <v>1</v>
      </c>
    </row>
    <row r="424" spans="12:18" x14ac:dyDescent="0.7">
      <c r="L424" s="97">
        <v>422</v>
      </c>
      <c r="M424" s="92" t="s">
        <v>353</v>
      </c>
      <c r="N424" s="59">
        <f t="shared" si="40"/>
        <v>6</v>
      </c>
      <c r="O424" s="59">
        <f t="shared" si="41"/>
        <v>53</v>
      </c>
      <c r="P424" s="59">
        <f>VLOOKUP(O424,'b3'!$A$3:$D$136,4,FALSE)</f>
        <v>142</v>
      </c>
      <c r="Q424" s="59" t="str">
        <f t="shared" si="38"/>
        <v>10001110</v>
      </c>
      <c r="R424" s="110" t="str">
        <f t="shared" si="39"/>
        <v>1</v>
      </c>
    </row>
    <row r="425" spans="12:18" x14ac:dyDescent="0.7">
      <c r="L425" s="97">
        <v>423</v>
      </c>
      <c r="M425" s="92" t="s">
        <v>352</v>
      </c>
      <c r="N425" s="59">
        <f t="shared" si="40"/>
        <v>7</v>
      </c>
      <c r="O425" s="59">
        <f t="shared" si="41"/>
        <v>53</v>
      </c>
      <c r="P425" s="59">
        <f>VLOOKUP(O425,'b3'!$A$3:$D$136,4,FALSE)</f>
        <v>142</v>
      </c>
      <c r="Q425" s="59" t="str">
        <f t="shared" si="38"/>
        <v>10001110</v>
      </c>
      <c r="R425" s="110" t="str">
        <f t="shared" si="39"/>
        <v>1</v>
      </c>
    </row>
    <row r="426" spans="12:18" x14ac:dyDescent="0.7">
      <c r="L426" s="97">
        <v>424</v>
      </c>
      <c r="M426" s="92" t="s">
        <v>373</v>
      </c>
      <c r="N426" s="59">
        <f t="shared" si="40"/>
        <v>8</v>
      </c>
      <c r="O426" s="59">
        <f t="shared" si="41"/>
        <v>53</v>
      </c>
      <c r="P426" s="59">
        <f>VLOOKUP(O426,'b3'!$A$3:$D$136,4,FALSE)</f>
        <v>142</v>
      </c>
      <c r="Q426" s="59" t="str">
        <f t="shared" si="38"/>
        <v>10001110</v>
      </c>
      <c r="R426" s="110" t="str">
        <f t="shared" si="39"/>
        <v>0</v>
      </c>
    </row>
    <row r="427" spans="12:18" x14ac:dyDescent="0.7">
      <c r="L427" s="97">
        <v>425</v>
      </c>
      <c r="M427" s="92" t="s">
        <v>372</v>
      </c>
      <c r="N427" s="59">
        <f t="shared" si="40"/>
        <v>1</v>
      </c>
      <c r="O427" s="59">
        <f t="shared" si="41"/>
        <v>54</v>
      </c>
      <c r="P427" s="59">
        <f>VLOOKUP(O427,'b3'!$A$3:$D$136,4,FALSE)</f>
        <v>17</v>
      </c>
      <c r="Q427" s="59" t="str">
        <f t="shared" si="38"/>
        <v>00010001</v>
      </c>
      <c r="R427" s="110" t="str">
        <f t="shared" si="39"/>
        <v>0</v>
      </c>
    </row>
    <row r="428" spans="12:18" x14ac:dyDescent="0.7">
      <c r="L428" s="97">
        <v>426</v>
      </c>
      <c r="M428" s="92" t="s">
        <v>393</v>
      </c>
      <c r="N428" s="59">
        <f t="shared" si="40"/>
        <v>2</v>
      </c>
      <c r="O428" s="59">
        <f t="shared" si="41"/>
        <v>54</v>
      </c>
      <c r="P428" s="59">
        <f>VLOOKUP(O428,'b3'!$A$3:$D$136,4,FALSE)</f>
        <v>17</v>
      </c>
      <c r="Q428" s="59" t="str">
        <f t="shared" si="38"/>
        <v>00010001</v>
      </c>
      <c r="R428" s="110" t="str">
        <f t="shared" si="39"/>
        <v>0</v>
      </c>
    </row>
    <row r="429" spans="12:18" x14ac:dyDescent="0.7">
      <c r="L429" s="97">
        <v>427</v>
      </c>
      <c r="M429" s="92" t="s">
        <v>392</v>
      </c>
      <c r="N429" s="59">
        <f t="shared" si="40"/>
        <v>3</v>
      </c>
      <c r="O429" s="59">
        <f t="shared" si="41"/>
        <v>54</v>
      </c>
      <c r="P429" s="59">
        <f>VLOOKUP(O429,'b3'!$A$3:$D$136,4,FALSE)</f>
        <v>17</v>
      </c>
      <c r="Q429" s="59" t="str">
        <f t="shared" si="38"/>
        <v>00010001</v>
      </c>
      <c r="R429" s="110" t="str">
        <f t="shared" si="39"/>
        <v>0</v>
      </c>
    </row>
    <row r="430" spans="12:18" x14ac:dyDescent="0.7">
      <c r="L430" s="97">
        <v>428</v>
      </c>
      <c r="M430" s="92" t="s">
        <v>413</v>
      </c>
      <c r="N430" s="59">
        <f t="shared" si="40"/>
        <v>4</v>
      </c>
      <c r="O430" s="59">
        <f t="shared" si="41"/>
        <v>54</v>
      </c>
      <c r="P430" s="59">
        <f>VLOOKUP(O430,'b3'!$A$3:$D$136,4,FALSE)</f>
        <v>17</v>
      </c>
      <c r="Q430" s="59" t="str">
        <f t="shared" si="38"/>
        <v>00010001</v>
      </c>
      <c r="R430" s="110" t="str">
        <f t="shared" si="39"/>
        <v>1</v>
      </c>
    </row>
    <row r="431" spans="12:18" x14ac:dyDescent="0.7">
      <c r="L431" s="97">
        <v>429</v>
      </c>
      <c r="M431" s="92" t="s">
        <v>412</v>
      </c>
      <c r="N431" s="59">
        <f t="shared" si="40"/>
        <v>5</v>
      </c>
      <c r="O431" s="59">
        <f t="shared" si="41"/>
        <v>54</v>
      </c>
      <c r="P431" s="59">
        <f>VLOOKUP(O431,'b3'!$A$3:$D$136,4,FALSE)</f>
        <v>17</v>
      </c>
      <c r="Q431" s="59" t="str">
        <f t="shared" si="38"/>
        <v>00010001</v>
      </c>
      <c r="R431" s="110" t="str">
        <f t="shared" si="39"/>
        <v>0</v>
      </c>
    </row>
    <row r="432" spans="12:18" x14ac:dyDescent="0.7">
      <c r="L432" s="97">
        <v>430</v>
      </c>
      <c r="M432" s="92" t="s">
        <v>433</v>
      </c>
      <c r="N432" s="59">
        <f t="shared" si="40"/>
        <v>6</v>
      </c>
      <c r="O432" s="59">
        <f t="shared" si="41"/>
        <v>54</v>
      </c>
      <c r="P432" s="59">
        <f>VLOOKUP(O432,'b3'!$A$3:$D$136,4,FALSE)</f>
        <v>17</v>
      </c>
      <c r="Q432" s="59" t="str">
        <f t="shared" si="38"/>
        <v>00010001</v>
      </c>
      <c r="R432" s="110" t="str">
        <f t="shared" si="39"/>
        <v>0</v>
      </c>
    </row>
    <row r="433" spans="12:18" x14ac:dyDescent="0.7">
      <c r="L433" s="97">
        <v>431</v>
      </c>
      <c r="M433" s="92" t="s">
        <v>432</v>
      </c>
      <c r="N433" s="59">
        <f t="shared" si="40"/>
        <v>7</v>
      </c>
      <c r="O433" s="59">
        <f t="shared" si="41"/>
        <v>54</v>
      </c>
      <c r="P433" s="59">
        <f>VLOOKUP(O433,'b3'!$A$3:$D$136,4,FALSE)</f>
        <v>17</v>
      </c>
      <c r="Q433" s="59" t="str">
        <f t="shared" si="38"/>
        <v>00010001</v>
      </c>
      <c r="R433" s="110" t="str">
        <f t="shared" si="39"/>
        <v>0</v>
      </c>
    </row>
    <row r="434" spans="12:18" x14ac:dyDescent="0.7">
      <c r="L434" s="97">
        <v>432</v>
      </c>
      <c r="M434" s="92" t="s">
        <v>461</v>
      </c>
      <c r="N434" s="59">
        <f t="shared" si="40"/>
        <v>8</v>
      </c>
      <c r="O434" s="59">
        <f t="shared" si="41"/>
        <v>54</v>
      </c>
      <c r="P434" s="59">
        <f>VLOOKUP(O434,'b3'!$A$3:$D$136,4,FALSE)</f>
        <v>17</v>
      </c>
      <c r="Q434" s="59" t="str">
        <f t="shared" si="38"/>
        <v>00010001</v>
      </c>
      <c r="R434" s="110" t="str">
        <f t="shared" si="39"/>
        <v>1</v>
      </c>
    </row>
    <row r="435" spans="12:18" x14ac:dyDescent="0.7">
      <c r="L435" s="97">
        <v>433</v>
      </c>
      <c r="M435" s="92" t="s">
        <v>460</v>
      </c>
      <c r="N435" s="59">
        <f t="shared" si="40"/>
        <v>1</v>
      </c>
      <c r="O435" s="59">
        <f t="shared" si="41"/>
        <v>55</v>
      </c>
      <c r="P435" s="59">
        <f>VLOOKUP(O435,'b3'!$A$3:$D$136,4,FALSE)</f>
        <v>236</v>
      </c>
      <c r="Q435" s="59" t="str">
        <f t="shared" si="38"/>
        <v>11101100</v>
      </c>
      <c r="R435" s="110" t="str">
        <f t="shared" si="39"/>
        <v>1</v>
      </c>
    </row>
    <row r="436" spans="12:18" x14ac:dyDescent="0.7">
      <c r="L436" s="97">
        <v>434</v>
      </c>
      <c r="M436" s="92" t="s">
        <v>497</v>
      </c>
      <c r="N436" s="59">
        <f t="shared" si="40"/>
        <v>2</v>
      </c>
      <c r="O436" s="59">
        <f t="shared" si="41"/>
        <v>55</v>
      </c>
      <c r="P436" s="59">
        <f>VLOOKUP(O436,'b3'!$A$3:$D$136,4,FALSE)</f>
        <v>236</v>
      </c>
      <c r="Q436" s="59" t="str">
        <f t="shared" si="38"/>
        <v>11101100</v>
      </c>
      <c r="R436" s="110" t="str">
        <f t="shared" si="39"/>
        <v>1</v>
      </c>
    </row>
    <row r="437" spans="12:18" x14ac:dyDescent="0.7">
      <c r="L437" s="97">
        <v>435</v>
      </c>
      <c r="M437" s="92" t="s">
        <v>496</v>
      </c>
      <c r="N437" s="59">
        <f t="shared" si="40"/>
        <v>3</v>
      </c>
      <c r="O437" s="59">
        <f t="shared" si="41"/>
        <v>55</v>
      </c>
      <c r="P437" s="59">
        <f>VLOOKUP(O437,'b3'!$A$3:$D$136,4,FALSE)</f>
        <v>236</v>
      </c>
      <c r="Q437" s="59" t="str">
        <f t="shared" si="38"/>
        <v>11101100</v>
      </c>
      <c r="R437" s="110" t="str">
        <f t="shared" si="39"/>
        <v>1</v>
      </c>
    </row>
    <row r="438" spans="12:18" x14ac:dyDescent="0.7">
      <c r="L438" s="97">
        <v>436</v>
      </c>
      <c r="M438" s="92" t="s">
        <v>533</v>
      </c>
      <c r="N438" s="59">
        <f t="shared" si="40"/>
        <v>4</v>
      </c>
      <c r="O438" s="59">
        <f t="shared" si="41"/>
        <v>55</v>
      </c>
      <c r="P438" s="59">
        <f>VLOOKUP(O438,'b3'!$A$3:$D$136,4,FALSE)</f>
        <v>236</v>
      </c>
      <c r="Q438" s="59" t="str">
        <f t="shared" si="38"/>
        <v>11101100</v>
      </c>
      <c r="R438" s="110" t="str">
        <f t="shared" si="39"/>
        <v>0</v>
      </c>
    </row>
    <row r="439" spans="12:18" x14ac:dyDescent="0.7">
      <c r="L439" s="97">
        <v>437</v>
      </c>
      <c r="M439" s="92" t="s">
        <v>532</v>
      </c>
      <c r="N439" s="59">
        <f t="shared" si="40"/>
        <v>5</v>
      </c>
      <c r="O439" s="59">
        <f t="shared" si="41"/>
        <v>55</v>
      </c>
      <c r="P439" s="59">
        <f>VLOOKUP(O439,'b3'!$A$3:$D$136,4,FALSE)</f>
        <v>236</v>
      </c>
      <c r="Q439" s="59" t="str">
        <f t="shared" si="38"/>
        <v>11101100</v>
      </c>
      <c r="R439" s="110" t="str">
        <f t="shared" si="39"/>
        <v>1</v>
      </c>
    </row>
    <row r="440" spans="12:18" x14ac:dyDescent="0.7">
      <c r="L440" s="97">
        <v>438</v>
      </c>
      <c r="M440" s="92" t="s">
        <v>569</v>
      </c>
      <c r="N440" s="59">
        <f t="shared" si="40"/>
        <v>6</v>
      </c>
      <c r="O440" s="59">
        <f t="shared" si="41"/>
        <v>55</v>
      </c>
      <c r="P440" s="59">
        <f>VLOOKUP(O440,'b3'!$A$3:$D$136,4,FALSE)</f>
        <v>236</v>
      </c>
      <c r="Q440" s="59" t="str">
        <f t="shared" si="38"/>
        <v>11101100</v>
      </c>
      <c r="R440" s="110" t="str">
        <f t="shared" si="39"/>
        <v>1</v>
      </c>
    </row>
    <row r="441" spans="12:18" x14ac:dyDescent="0.7">
      <c r="L441" s="97">
        <v>439</v>
      </c>
      <c r="M441" s="92" t="s">
        <v>568</v>
      </c>
      <c r="N441" s="59">
        <f t="shared" si="40"/>
        <v>7</v>
      </c>
      <c r="O441" s="59">
        <f t="shared" si="41"/>
        <v>55</v>
      </c>
      <c r="P441" s="59">
        <f>VLOOKUP(O441,'b3'!$A$3:$D$136,4,FALSE)</f>
        <v>236</v>
      </c>
      <c r="Q441" s="59" t="str">
        <f t="shared" si="38"/>
        <v>11101100</v>
      </c>
      <c r="R441" s="110" t="str">
        <f t="shared" si="39"/>
        <v>0</v>
      </c>
    </row>
    <row r="442" spans="12:18" x14ac:dyDescent="0.7">
      <c r="L442" s="97">
        <v>440</v>
      </c>
      <c r="M442" s="92" t="s">
        <v>605</v>
      </c>
      <c r="N442" s="59">
        <f t="shared" si="40"/>
        <v>8</v>
      </c>
      <c r="O442" s="59">
        <f t="shared" si="41"/>
        <v>55</v>
      </c>
      <c r="P442" s="59">
        <f>VLOOKUP(O442,'b3'!$A$3:$D$136,4,FALSE)</f>
        <v>236</v>
      </c>
      <c r="Q442" s="59" t="str">
        <f t="shared" si="38"/>
        <v>11101100</v>
      </c>
      <c r="R442" s="110" t="str">
        <f t="shared" si="39"/>
        <v>0</v>
      </c>
    </row>
    <row r="443" spans="12:18" x14ac:dyDescent="0.7">
      <c r="L443" s="97">
        <v>441</v>
      </c>
      <c r="M443" s="92" t="s">
        <v>604</v>
      </c>
      <c r="N443" s="59">
        <f t="shared" si="40"/>
        <v>1</v>
      </c>
      <c r="O443" s="59">
        <f t="shared" si="41"/>
        <v>56</v>
      </c>
      <c r="P443" s="59">
        <f>VLOOKUP(O443,'b3'!$A$3:$D$136,4,FALSE)</f>
        <v>236</v>
      </c>
      <c r="Q443" s="59" t="str">
        <f t="shared" si="38"/>
        <v>11101100</v>
      </c>
      <c r="R443" s="110" t="str">
        <f t="shared" si="39"/>
        <v>1</v>
      </c>
    </row>
    <row r="444" spans="12:18" x14ac:dyDescent="0.7">
      <c r="L444" s="97">
        <v>442</v>
      </c>
      <c r="M444" s="92" t="s">
        <v>641</v>
      </c>
      <c r="N444" s="59">
        <f t="shared" si="40"/>
        <v>2</v>
      </c>
      <c r="O444" s="59">
        <f t="shared" si="41"/>
        <v>56</v>
      </c>
      <c r="P444" s="59">
        <f>VLOOKUP(O444,'b3'!$A$3:$D$136,4,FALSE)</f>
        <v>236</v>
      </c>
      <c r="Q444" s="59" t="str">
        <f t="shared" si="38"/>
        <v>11101100</v>
      </c>
      <c r="R444" s="110" t="str">
        <f t="shared" si="39"/>
        <v>1</v>
      </c>
    </row>
    <row r="445" spans="12:18" x14ac:dyDescent="0.7">
      <c r="L445" s="97">
        <v>443</v>
      </c>
      <c r="M445" s="92" t="s">
        <v>640</v>
      </c>
      <c r="N445" s="59">
        <f t="shared" si="40"/>
        <v>3</v>
      </c>
      <c r="O445" s="59">
        <f t="shared" si="41"/>
        <v>56</v>
      </c>
      <c r="P445" s="59">
        <f>VLOOKUP(O445,'b3'!$A$3:$D$136,4,FALSE)</f>
        <v>236</v>
      </c>
      <c r="Q445" s="59" t="str">
        <f t="shared" si="38"/>
        <v>11101100</v>
      </c>
      <c r="R445" s="110" t="str">
        <f t="shared" si="39"/>
        <v>1</v>
      </c>
    </row>
    <row r="446" spans="12:18" x14ac:dyDescent="0.7">
      <c r="L446" s="97">
        <v>444</v>
      </c>
      <c r="M446" s="92" t="s">
        <v>677</v>
      </c>
      <c r="N446" s="59">
        <f t="shared" si="40"/>
        <v>4</v>
      </c>
      <c r="O446" s="59">
        <f t="shared" si="41"/>
        <v>56</v>
      </c>
      <c r="P446" s="59">
        <f>VLOOKUP(O446,'b3'!$A$3:$D$136,4,FALSE)</f>
        <v>236</v>
      </c>
      <c r="Q446" s="59" t="str">
        <f t="shared" si="38"/>
        <v>11101100</v>
      </c>
      <c r="R446" s="110" t="str">
        <f t="shared" si="39"/>
        <v>0</v>
      </c>
    </row>
    <row r="447" spans="12:18" x14ac:dyDescent="0.7">
      <c r="L447" s="97">
        <v>445</v>
      </c>
      <c r="M447" s="92" t="s">
        <v>676</v>
      </c>
      <c r="N447" s="59">
        <f t="shared" si="40"/>
        <v>5</v>
      </c>
      <c r="O447" s="59">
        <f t="shared" si="41"/>
        <v>56</v>
      </c>
      <c r="P447" s="59">
        <f>VLOOKUP(O447,'b3'!$A$3:$D$136,4,FALSE)</f>
        <v>236</v>
      </c>
      <c r="Q447" s="59" t="str">
        <f t="shared" si="38"/>
        <v>11101100</v>
      </c>
      <c r="R447" s="110" t="str">
        <f t="shared" si="39"/>
        <v>1</v>
      </c>
    </row>
    <row r="448" spans="12:18" x14ac:dyDescent="0.7">
      <c r="L448" s="97">
        <v>446</v>
      </c>
      <c r="M448" s="92" t="s">
        <v>713</v>
      </c>
      <c r="N448" s="59">
        <f t="shared" si="40"/>
        <v>6</v>
      </c>
      <c r="O448" s="59">
        <f t="shared" si="41"/>
        <v>56</v>
      </c>
      <c r="P448" s="59">
        <f>VLOOKUP(O448,'b3'!$A$3:$D$136,4,FALSE)</f>
        <v>236</v>
      </c>
      <c r="Q448" s="59" t="str">
        <f t="shared" si="38"/>
        <v>11101100</v>
      </c>
      <c r="R448" s="110" t="str">
        <f t="shared" si="39"/>
        <v>1</v>
      </c>
    </row>
    <row r="449" spans="12:18" x14ac:dyDescent="0.7">
      <c r="L449" s="97">
        <v>447</v>
      </c>
      <c r="M449" s="92" t="s">
        <v>712</v>
      </c>
      <c r="N449" s="59">
        <f t="shared" si="40"/>
        <v>7</v>
      </c>
      <c r="O449" s="59">
        <f t="shared" si="41"/>
        <v>56</v>
      </c>
      <c r="P449" s="59">
        <f>VLOOKUP(O449,'b3'!$A$3:$D$136,4,FALSE)</f>
        <v>236</v>
      </c>
      <c r="Q449" s="59" t="str">
        <f t="shared" si="38"/>
        <v>11101100</v>
      </c>
      <c r="R449" s="110" t="str">
        <f t="shared" si="39"/>
        <v>0</v>
      </c>
    </row>
    <row r="450" spans="12:18" x14ac:dyDescent="0.7">
      <c r="L450" s="97">
        <v>448</v>
      </c>
      <c r="M450" s="92" t="s">
        <v>749</v>
      </c>
      <c r="N450" s="59">
        <f t="shared" si="40"/>
        <v>8</v>
      </c>
      <c r="O450" s="59">
        <f t="shared" si="41"/>
        <v>56</v>
      </c>
      <c r="P450" s="59">
        <f>VLOOKUP(O450,'b3'!$A$3:$D$136,4,FALSE)</f>
        <v>236</v>
      </c>
      <c r="Q450" s="59" t="str">
        <f t="shared" si="38"/>
        <v>11101100</v>
      </c>
      <c r="R450" s="110" t="str">
        <f t="shared" si="39"/>
        <v>0</v>
      </c>
    </row>
    <row r="451" spans="12:18" x14ac:dyDescent="0.7">
      <c r="L451" s="97">
        <v>449</v>
      </c>
      <c r="M451" s="92" t="s">
        <v>748</v>
      </c>
      <c r="N451" s="59">
        <f t="shared" si="40"/>
        <v>1</v>
      </c>
      <c r="O451" s="59">
        <f t="shared" si="41"/>
        <v>57</v>
      </c>
      <c r="P451" s="59">
        <f>VLOOKUP(O451,'b3'!$A$3:$D$136,4,FALSE)</f>
        <v>56</v>
      </c>
      <c r="Q451" s="59" t="str">
        <f t="shared" si="38"/>
        <v>00111000</v>
      </c>
      <c r="R451" s="110" t="str">
        <f t="shared" si="39"/>
        <v>0</v>
      </c>
    </row>
    <row r="452" spans="12:18" x14ac:dyDescent="0.7">
      <c r="L452" s="97">
        <v>450</v>
      </c>
      <c r="M452" s="92" t="s">
        <v>245</v>
      </c>
      <c r="N452" s="59">
        <f t="shared" si="40"/>
        <v>2</v>
      </c>
      <c r="O452" s="59">
        <f t="shared" si="41"/>
        <v>57</v>
      </c>
      <c r="P452" s="59">
        <f>VLOOKUP(O452,'b3'!$A$3:$D$136,4,FALSE)</f>
        <v>56</v>
      </c>
      <c r="Q452" s="59" t="str">
        <f t="shared" ref="Q452:Q515" si="42">DEC2BIN(P452,8)</f>
        <v>00111000</v>
      </c>
      <c r="R452" s="110" t="str">
        <f t="shared" ref="R452:R515" si="43">MID(Q452,N452,1)</f>
        <v>0</v>
      </c>
    </row>
    <row r="453" spans="12:18" x14ac:dyDescent="0.7">
      <c r="L453" s="97">
        <v>451</v>
      </c>
      <c r="M453" s="92" t="s">
        <v>244</v>
      </c>
      <c r="N453" s="59">
        <f t="shared" si="40"/>
        <v>3</v>
      </c>
      <c r="O453" s="59">
        <f t="shared" si="41"/>
        <v>57</v>
      </c>
      <c r="P453" s="59">
        <f>VLOOKUP(O453,'b3'!$A$3:$D$136,4,FALSE)</f>
        <v>56</v>
      </c>
      <c r="Q453" s="59" t="str">
        <f t="shared" si="42"/>
        <v>00111000</v>
      </c>
      <c r="R453" s="110" t="str">
        <f t="shared" si="43"/>
        <v>1</v>
      </c>
    </row>
    <row r="454" spans="12:18" x14ac:dyDescent="0.7">
      <c r="L454" s="97">
        <v>452</v>
      </c>
      <c r="M454" s="92" t="s">
        <v>804</v>
      </c>
      <c r="N454" s="59">
        <f t="shared" si="40"/>
        <v>4</v>
      </c>
      <c r="O454" s="59">
        <f t="shared" si="41"/>
        <v>57</v>
      </c>
      <c r="P454" s="59">
        <f>VLOOKUP(O454,'b3'!$A$3:$D$136,4,FALSE)</f>
        <v>56</v>
      </c>
      <c r="Q454" s="59" t="str">
        <f t="shared" si="42"/>
        <v>00111000</v>
      </c>
      <c r="R454" s="110" t="str">
        <f t="shared" si="43"/>
        <v>1</v>
      </c>
    </row>
    <row r="455" spans="12:18" x14ac:dyDescent="0.7">
      <c r="L455" s="97">
        <v>453</v>
      </c>
      <c r="M455" s="92" t="s">
        <v>803</v>
      </c>
      <c r="N455" s="59">
        <f t="shared" si="40"/>
        <v>5</v>
      </c>
      <c r="O455" s="59">
        <f t="shared" si="41"/>
        <v>57</v>
      </c>
      <c r="P455" s="59">
        <f>VLOOKUP(O455,'b3'!$A$3:$D$136,4,FALSE)</f>
        <v>56</v>
      </c>
      <c r="Q455" s="59" t="str">
        <f t="shared" si="42"/>
        <v>00111000</v>
      </c>
      <c r="R455" s="110" t="str">
        <f t="shared" si="43"/>
        <v>1</v>
      </c>
    </row>
    <row r="456" spans="12:18" x14ac:dyDescent="0.7">
      <c r="L456" s="97">
        <v>454</v>
      </c>
      <c r="M456" s="92" t="s">
        <v>840</v>
      </c>
      <c r="N456" s="59">
        <f t="shared" si="40"/>
        <v>6</v>
      </c>
      <c r="O456" s="59">
        <f t="shared" si="41"/>
        <v>57</v>
      </c>
      <c r="P456" s="59">
        <f>VLOOKUP(O456,'b3'!$A$3:$D$136,4,FALSE)</f>
        <v>56</v>
      </c>
      <c r="Q456" s="59" t="str">
        <f t="shared" si="42"/>
        <v>00111000</v>
      </c>
      <c r="R456" s="110" t="str">
        <f t="shared" si="43"/>
        <v>0</v>
      </c>
    </row>
    <row r="457" spans="12:18" x14ac:dyDescent="0.7">
      <c r="L457" s="97">
        <v>455</v>
      </c>
      <c r="M457" s="92" t="s">
        <v>839</v>
      </c>
      <c r="N457" s="59">
        <f t="shared" si="40"/>
        <v>7</v>
      </c>
      <c r="O457" s="59">
        <f t="shared" si="41"/>
        <v>57</v>
      </c>
      <c r="P457" s="59">
        <f>VLOOKUP(O457,'b3'!$A$3:$D$136,4,FALSE)</f>
        <v>56</v>
      </c>
      <c r="Q457" s="59" t="str">
        <f t="shared" si="42"/>
        <v>00111000</v>
      </c>
      <c r="R457" s="110" t="str">
        <f t="shared" si="43"/>
        <v>0</v>
      </c>
    </row>
    <row r="458" spans="12:18" x14ac:dyDescent="0.7">
      <c r="L458" s="97">
        <v>456</v>
      </c>
      <c r="M458" s="92" t="s">
        <v>876</v>
      </c>
      <c r="N458" s="59">
        <f t="shared" si="40"/>
        <v>8</v>
      </c>
      <c r="O458" s="59">
        <f t="shared" si="41"/>
        <v>57</v>
      </c>
      <c r="P458" s="59">
        <f>VLOOKUP(O458,'b3'!$A$3:$D$136,4,FALSE)</f>
        <v>56</v>
      </c>
      <c r="Q458" s="59" t="str">
        <f t="shared" si="42"/>
        <v>00111000</v>
      </c>
      <c r="R458" s="110" t="str">
        <f t="shared" si="43"/>
        <v>0</v>
      </c>
    </row>
    <row r="459" spans="12:18" x14ac:dyDescent="0.7">
      <c r="L459" s="97">
        <v>457</v>
      </c>
      <c r="M459" s="92" t="s">
        <v>875</v>
      </c>
      <c r="N459" s="59">
        <f t="shared" si="40"/>
        <v>1</v>
      </c>
      <c r="O459" s="59">
        <f t="shared" si="41"/>
        <v>58</v>
      </c>
      <c r="P459" s="59">
        <f>VLOOKUP(O459,'b3'!$A$3:$D$136,4,FALSE)</f>
        <v>236</v>
      </c>
      <c r="Q459" s="59" t="str">
        <f t="shared" si="42"/>
        <v>11101100</v>
      </c>
      <c r="R459" s="110" t="str">
        <f t="shared" si="43"/>
        <v>1</v>
      </c>
    </row>
    <row r="460" spans="12:18" x14ac:dyDescent="0.7">
      <c r="L460" s="97">
        <v>458</v>
      </c>
      <c r="M460" s="92" t="s">
        <v>912</v>
      </c>
      <c r="N460" s="59">
        <f t="shared" si="40"/>
        <v>2</v>
      </c>
      <c r="O460" s="59">
        <f t="shared" si="41"/>
        <v>58</v>
      </c>
      <c r="P460" s="59">
        <f>VLOOKUP(O460,'b3'!$A$3:$D$136,4,FALSE)</f>
        <v>236</v>
      </c>
      <c r="Q460" s="59" t="str">
        <f t="shared" si="42"/>
        <v>11101100</v>
      </c>
      <c r="R460" s="110" t="str">
        <f t="shared" si="43"/>
        <v>1</v>
      </c>
    </row>
    <row r="461" spans="12:18" x14ac:dyDescent="0.7">
      <c r="L461" s="97">
        <v>459</v>
      </c>
      <c r="M461" s="92" t="s">
        <v>911</v>
      </c>
      <c r="N461" s="59">
        <f t="shared" si="40"/>
        <v>3</v>
      </c>
      <c r="O461" s="59">
        <f t="shared" si="41"/>
        <v>58</v>
      </c>
      <c r="P461" s="59">
        <f>VLOOKUP(O461,'b3'!$A$3:$D$136,4,FALSE)</f>
        <v>236</v>
      </c>
      <c r="Q461" s="59" t="str">
        <f t="shared" si="42"/>
        <v>11101100</v>
      </c>
      <c r="R461" s="110" t="str">
        <f t="shared" si="43"/>
        <v>1</v>
      </c>
    </row>
    <row r="462" spans="12:18" x14ac:dyDescent="0.7">
      <c r="L462" s="97">
        <v>460</v>
      </c>
      <c r="M462" s="92" t="s">
        <v>948</v>
      </c>
      <c r="N462" s="59">
        <f t="shared" ref="N462:N525" si="44">IF(MOD(L462,8)=0,8,MOD(L462,8))</f>
        <v>4</v>
      </c>
      <c r="O462" s="59">
        <f t="shared" ref="O462:O525" si="45">ROUNDDOWN((L462-1)/8,0)+1</f>
        <v>58</v>
      </c>
      <c r="P462" s="59">
        <f>VLOOKUP(O462,'b3'!$A$3:$D$136,4,FALSE)</f>
        <v>236</v>
      </c>
      <c r="Q462" s="59" t="str">
        <f t="shared" si="42"/>
        <v>11101100</v>
      </c>
      <c r="R462" s="110" t="str">
        <f t="shared" si="43"/>
        <v>0</v>
      </c>
    </row>
    <row r="463" spans="12:18" x14ac:dyDescent="0.7">
      <c r="L463" s="97">
        <v>461</v>
      </c>
      <c r="M463" s="92" t="s">
        <v>947</v>
      </c>
      <c r="N463" s="59">
        <f t="shared" si="44"/>
        <v>5</v>
      </c>
      <c r="O463" s="59">
        <f t="shared" si="45"/>
        <v>58</v>
      </c>
      <c r="P463" s="59">
        <f>VLOOKUP(O463,'b3'!$A$3:$D$136,4,FALSE)</f>
        <v>236</v>
      </c>
      <c r="Q463" s="59" t="str">
        <f t="shared" si="42"/>
        <v>11101100</v>
      </c>
      <c r="R463" s="110" t="str">
        <f t="shared" si="43"/>
        <v>1</v>
      </c>
    </row>
    <row r="464" spans="12:18" x14ac:dyDescent="0.7">
      <c r="L464" s="97">
        <v>462</v>
      </c>
      <c r="M464" s="92" t="s">
        <v>984</v>
      </c>
      <c r="N464" s="59">
        <f t="shared" si="44"/>
        <v>6</v>
      </c>
      <c r="O464" s="59">
        <f t="shared" si="45"/>
        <v>58</v>
      </c>
      <c r="P464" s="59">
        <f>VLOOKUP(O464,'b3'!$A$3:$D$136,4,FALSE)</f>
        <v>236</v>
      </c>
      <c r="Q464" s="59" t="str">
        <f t="shared" si="42"/>
        <v>11101100</v>
      </c>
      <c r="R464" s="110" t="str">
        <f t="shared" si="43"/>
        <v>1</v>
      </c>
    </row>
    <row r="465" spans="12:18" x14ac:dyDescent="0.7">
      <c r="L465" s="97">
        <v>463</v>
      </c>
      <c r="M465" s="92" t="s">
        <v>983</v>
      </c>
      <c r="N465" s="59">
        <f t="shared" si="44"/>
        <v>7</v>
      </c>
      <c r="O465" s="59">
        <f t="shared" si="45"/>
        <v>58</v>
      </c>
      <c r="P465" s="59">
        <f>VLOOKUP(O465,'b3'!$A$3:$D$136,4,FALSE)</f>
        <v>236</v>
      </c>
      <c r="Q465" s="59" t="str">
        <f t="shared" si="42"/>
        <v>11101100</v>
      </c>
      <c r="R465" s="110" t="str">
        <f t="shared" si="43"/>
        <v>0</v>
      </c>
    </row>
    <row r="466" spans="12:18" x14ac:dyDescent="0.7">
      <c r="L466" s="97">
        <v>464</v>
      </c>
      <c r="M466" s="92" t="s">
        <v>1020</v>
      </c>
      <c r="N466" s="59">
        <f t="shared" si="44"/>
        <v>8</v>
      </c>
      <c r="O466" s="59">
        <f t="shared" si="45"/>
        <v>58</v>
      </c>
      <c r="P466" s="59">
        <f>VLOOKUP(O466,'b3'!$A$3:$D$136,4,FALSE)</f>
        <v>236</v>
      </c>
      <c r="Q466" s="59" t="str">
        <f t="shared" si="42"/>
        <v>11101100</v>
      </c>
      <c r="R466" s="110" t="str">
        <f t="shared" si="43"/>
        <v>0</v>
      </c>
    </row>
    <row r="467" spans="12:18" x14ac:dyDescent="0.7">
      <c r="L467" s="97">
        <v>465</v>
      </c>
      <c r="M467" s="92" t="s">
        <v>1019</v>
      </c>
      <c r="N467" s="59">
        <f t="shared" si="44"/>
        <v>1</v>
      </c>
      <c r="O467" s="59">
        <f t="shared" si="45"/>
        <v>59</v>
      </c>
      <c r="P467" s="59">
        <f>VLOOKUP(O467,'b3'!$A$3:$D$136,4,FALSE)</f>
        <v>17</v>
      </c>
      <c r="Q467" s="59" t="str">
        <f t="shared" si="42"/>
        <v>00010001</v>
      </c>
      <c r="R467" s="110" t="str">
        <f t="shared" si="43"/>
        <v>0</v>
      </c>
    </row>
    <row r="468" spans="12:18" x14ac:dyDescent="0.7">
      <c r="L468" s="97">
        <v>466</v>
      </c>
      <c r="M468" s="92" t="s">
        <v>1056</v>
      </c>
      <c r="N468" s="59">
        <f t="shared" si="44"/>
        <v>2</v>
      </c>
      <c r="O468" s="59">
        <f t="shared" si="45"/>
        <v>59</v>
      </c>
      <c r="P468" s="59">
        <f>VLOOKUP(O468,'b3'!$A$3:$D$136,4,FALSE)</f>
        <v>17</v>
      </c>
      <c r="Q468" s="59" t="str">
        <f t="shared" si="42"/>
        <v>00010001</v>
      </c>
      <c r="R468" s="110" t="str">
        <f t="shared" si="43"/>
        <v>0</v>
      </c>
    </row>
    <row r="469" spans="12:18" x14ac:dyDescent="0.7">
      <c r="L469" s="97">
        <v>467</v>
      </c>
      <c r="M469" s="92" t="s">
        <v>1055</v>
      </c>
      <c r="N469" s="59">
        <f t="shared" si="44"/>
        <v>3</v>
      </c>
      <c r="O469" s="59">
        <f t="shared" si="45"/>
        <v>59</v>
      </c>
      <c r="P469" s="59">
        <f>VLOOKUP(O469,'b3'!$A$3:$D$136,4,FALSE)</f>
        <v>17</v>
      </c>
      <c r="Q469" s="59" t="str">
        <f t="shared" si="42"/>
        <v>00010001</v>
      </c>
      <c r="R469" s="110" t="str">
        <f t="shared" si="43"/>
        <v>0</v>
      </c>
    </row>
    <row r="470" spans="12:18" x14ac:dyDescent="0.7">
      <c r="L470" s="97">
        <v>468</v>
      </c>
      <c r="M470" s="92" t="s">
        <v>1092</v>
      </c>
      <c r="N470" s="59">
        <f t="shared" si="44"/>
        <v>4</v>
      </c>
      <c r="O470" s="59">
        <f t="shared" si="45"/>
        <v>59</v>
      </c>
      <c r="P470" s="59">
        <f>VLOOKUP(O470,'b3'!$A$3:$D$136,4,FALSE)</f>
        <v>17</v>
      </c>
      <c r="Q470" s="59" t="str">
        <f t="shared" si="42"/>
        <v>00010001</v>
      </c>
      <c r="R470" s="110" t="str">
        <f t="shared" si="43"/>
        <v>1</v>
      </c>
    </row>
    <row r="471" spans="12:18" x14ac:dyDescent="0.7">
      <c r="L471" s="97">
        <v>469</v>
      </c>
      <c r="M471" s="92" t="s">
        <v>1091</v>
      </c>
      <c r="N471" s="59">
        <f t="shared" si="44"/>
        <v>5</v>
      </c>
      <c r="O471" s="59">
        <f t="shared" si="45"/>
        <v>59</v>
      </c>
      <c r="P471" s="59">
        <f>VLOOKUP(O471,'b3'!$A$3:$D$136,4,FALSE)</f>
        <v>17</v>
      </c>
      <c r="Q471" s="59" t="str">
        <f t="shared" si="42"/>
        <v>00010001</v>
      </c>
      <c r="R471" s="110" t="str">
        <f t="shared" si="43"/>
        <v>0</v>
      </c>
    </row>
    <row r="472" spans="12:18" x14ac:dyDescent="0.7">
      <c r="L472" s="97">
        <v>470</v>
      </c>
      <c r="M472" s="92" t="s">
        <v>1128</v>
      </c>
      <c r="N472" s="59">
        <f t="shared" si="44"/>
        <v>6</v>
      </c>
      <c r="O472" s="59">
        <f t="shared" si="45"/>
        <v>59</v>
      </c>
      <c r="P472" s="59">
        <f>VLOOKUP(O472,'b3'!$A$3:$D$136,4,FALSE)</f>
        <v>17</v>
      </c>
      <c r="Q472" s="59" t="str">
        <f t="shared" si="42"/>
        <v>00010001</v>
      </c>
      <c r="R472" s="110" t="str">
        <f t="shared" si="43"/>
        <v>0</v>
      </c>
    </row>
    <row r="473" spans="12:18" x14ac:dyDescent="0.7">
      <c r="L473" s="97">
        <v>471</v>
      </c>
      <c r="M473" s="92" t="s">
        <v>1127</v>
      </c>
      <c r="N473" s="59">
        <f t="shared" si="44"/>
        <v>7</v>
      </c>
      <c r="O473" s="59">
        <f t="shared" si="45"/>
        <v>59</v>
      </c>
      <c r="P473" s="59">
        <f>VLOOKUP(O473,'b3'!$A$3:$D$136,4,FALSE)</f>
        <v>17</v>
      </c>
      <c r="Q473" s="59" t="str">
        <f t="shared" si="42"/>
        <v>00010001</v>
      </c>
      <c r="R473" s="110" t="str">
        <f t="shared" si="43"/>
        <v>0</v>
      </c>
    </row>
    <row r="474" spans="12:18" x14ac:dyDescent="0.7">
      <c r="L474" s="97">
        <v>472</v>
      </c>
      <c r="M474" s="92" t="s">
        <v>1151</v>
      </c>
      <c r="N474" s="59">
        <f t="shared" si="44"/>
        <v>8</v>
      </c>
      <c r="O474" s="59">
        <f t="shared" si="45"/>
        <v>59</v>
      </c>
      <c r="P474" s="59">
        <f>VLOOKUP(O474,'b3'!$A$3:$D$136,4,FALSE)</f>
        <v>17</v>
      </c>
      <c r="Q474" s="59" t="str">
        <f t="shared" si="42"/>
        <v>00010001</v>
      </c>
      <c r="R474" s="110" t="str">
        <f t="shared" si="43"/>
        <v>1</v>
      </c>
    </row>
    <row r="475" spans="12:18" x14ac:dyDescent="0.7">
      <c r="L475" s="97">
        <v>473</v>
      </c>
      <c r="M475" s="92" t="s">
        <v>1150</v>
      </c>
      <c r="N475" s="59">
        <f t="shared" si="44"/>
        <v>1</v>
      </c>
      <c r="O475" s="59">
        <f t="shared" si="45"/>
        <v>60</v>
      </c>
      <c r="P475" s="59">
        <f>VLOOKUP(O475,'b3'!$A$3:$D$136,4,FALSE)</f>
        <v>17</v>
      </c>
      <c r="Q475" s="59" t="str">
        <f t="shared" si="42"/>
        <v>00010001</v>
      </c>
      <c r="R475" s="110" t="str">
        <f t="shared" si="43"/>
        <v>0</v>
      </c>
    </row>
    <row r="476" spans="12:18" x14ac:dyDescent="0.7">
      <c r="L476" s="97">
        <v>474</v>
      </c>
      <c r="M476" s="92" t="s">
        <v>1174</v>
      </c>
      <c r="N476" s="59">
        <f t="shared" si="44"/>
        <v>2</v>
      </c>
      <c r="O476" s="59">
        <f t="shared" si="45"/>
        <v>60</v>
      </c>
      <c r="P476" s="59">
        <f>VLOOKUP(O476,'b3'!$A$3:$D$136,4,FALSE)</f>
        <v>17</v>
      </c>
      <c r="Q476" s="59" t="str">
        <f t="shared" si="42"/>
        <v>00010001</v>
      </c>
      <c r="R476" s="110" t="str">
        <f t="shared" si="43"/>
        <v>0</v>
      </c>
    </row>
    <row r="477" spans="12:18" x14ac:dyDescent="0.7">
      <c r="L477" s="97">
        <v>475</v>
      </c>
      <c r="M477" s="92" t="s">
        <v>1173</v>
      </c>
      <c r="N477" s="59">
        <f t="shared" si="44"/>
        <v>3</v>
      </c>
      <c r="O477" s="59">
        <f t="shared" si="45"/>
        <v>60</v>
      </c>
      <c r="P477" s="59">
        <f>VLOOKUP(O477,'b3'!$A$3:$D$136,4,FALSE)</f>
        <v>17</v>
      </c>
      <c r="Q477" s="59" t="str">
        <f t="shared" si="42"/>
        <v>00010001</v>
      </c>
      <c r="R477" s="110" t="str">
        <f t="shared" si="43"/>
        <v>0</v>
      </c>
    </row>
    <row r="478" spans="12:18" x14ac:dyDescent="0.7">
      <c r="L478" s="97">
        <v>476</v>
      </c>
      <c r="M478" s="92" t="s">
        <v>1197</v>
      </c>
      <c r="N478" s="59">
        <f t="shared" si="44"/>
        <v>4</v>
      </c>
      <c r="O478" s="59">
        <f t="shared" si="45"/>
        <v>60</v>
      </c>
      <c r="P478" s="59">
        <f>VLOOKUP(O478,'b3'!$A$3:$D$136,4,FALSE)</f>
        <v>17</v>
      </c>
      <c r="Q478" s="59" t="str">
        <f t="shared" si="42"/>
        <v>00010001</v>
      </c>
      <c r="R478" s="110" t="str">
        <f t="shared" si="43"/>
        <v>1</v>
      </c>
    </row>
    <row r="479" spans="12:18" x14ac:dyDescent="0.7">
      <c r="L479" s="97">
        <v>477</v>
      </c>
      <c r="M479" s="92" t="s">
        <v>1196</v>
      </c>
      <c r="N479" s="59">
        <f t="shared" si="44"/>
        <v>5</v>
      </c>
      <c r="O479" s="59">
        <f t="shared" si="45"/>
        <v>60</v>
      </c>
      <c r="P479" s="59">
        <f>VLOOKUP(O479,'b3'!$A$3:$D$136,4,FALSE)</f>
        <v>17</v>
      </c>
      <c r="Q479" s="59" t="str">
        <f t="shared" si="42"/>
        <v>00010001</v>
      </c>
      <c r="R479" s="110" t="str">
        <f t="shared" si="43"/>
        <v>0</v>
      </c>
    </row>
    <row r="480" spans="12:18" x14ac:dyDescent="0.7">
      <c r="L480" s="97">
        <v>478</v>
      </c>
      <c r="M480" s="92" t="s">
        <v>1220</v>
      </c>
      <c r="N480" s="59">
        <f t="shared" si="44"/>
        <v>6</v>
      </c>
      <c r="O480" s="59">
        <f t="shared" si="45"/>
        <v>60</v>
      </c>
      <c r="P480" s="59">
        <f>VLOOKUP(O480,'b3'!$A$3:$D$136,4,FALSE)</f>
        <v>17</v>
      </c>
      <c r="Q480" s="59" t="str">
        <f t="shared" si="42"/>
        <v>00010001</v>
      </c>
      <c r="R480" s="110" t="str">
        <f t="shared" si="43"/>
        <v>0</v>
      </c>
    </row>
    <row r="481" spans="12:18" x14ac:dyDescent="0.7">
      <c r="L481" s="97">
        <v>479</v>
      </c>
      <c r="M481" s="92" t="s">
        <v>1219</v>
      </c>
      <c r="N481" s="59">
        <f t="shared" si="44"/>
        <v>7</v>
      </c>
      <c r="O481" s="59">
        <f t="shared" si="45"/>
        <v>60</v>
      </c>
      <c r="P481" s="59">
        <f>VLOOKUP(O481,'b3'!$A$3:$D$136,4,FALSE)</f>
        <v>17</v>
      </c>
      <c r="Q481" s="59" t="str">
        <f t="shared" si="42"/>
        <v>00010001</v>
      </c>
      <c r="R481" s="110" t="str">
        <f t="shared" si="43"/>
        <v>0</v>
      </c>
    </row>
    <row r="482" spans="12:18" x14ac:dyDescent="0.7">
      <c r="L482" s="97">
        <v>480</v>
      </c>
      <c r="M482" s="92" t="s">
        <v>1243</v>
      </c>
      <c r="N482" s="59">
        <f t="shared" si="44"/>
        <v>8</v>
      </c>
      <c r="O482" s="59">
        <f t="shared" si="45"/>
        <v>60</v>
      </c>
      <c r="P482" s="59">
        <f>VLOOKUP(O482,'b3'!$A$3:$D$136,4,FALSE)</f>
        <v>17</v>
      </c>
      <c r="Q482" s="59" t="str">
        <f t="shared" si="42"/>
        <v>00010001</v>
      </c>
      <c r="R482" s="110" t="str">
        <f t="shared" si="43"/>
        <v>1</v>
      </c>
    </row>
    <row r="483" spans="12:18" x14ac:dyDescent="0.7">
      <c r="L483" s="97">
        <v>481</v>
      </c>
      <c r="M483" s="92" t="s">
        <v>1242</v>
      </c>
      <c r="N483" s="59">
        <f t="shared" si="44"/>
        <v>1</v>
      </c>
      <c r="O483" s="59">
        <f t="shared" si="45"/>
        <v>61</v>
      </c>
      <c r="P483" s="59">
        <f>VLOOKUP(O483,'b3'!$A$3:$D$136,4,FALSE)</f>
        <v>236</v>
      </c>
      <c r="Q483" s="59" t="str">
        <f t="shared" si="42"/>
        <v>11101100</v>
      </c>
      <c r="R483" s="110" t="str">
        <f t="shared" si="43"/>
        <v>1</v>
      </c>
    </row>
    <row r="484" spans="12:18" x14ac:dyDescent="0.7">
      <c r="L484" s="97">
        <v>482</v>
      </c>
      <c r="M484" s="92" t="s">
        <v>1271</v>
      </c>
      <c r="N484" s="59">
        <f t="shared" si="44"/>
        <v>2</v>
      </c>
      <c r="O484" s="59">
        <f t="shared" si="45"/>
        <v>61</v>
      </c>
      <c r="P484" s="59">
        <f>VLOOKUP(O484,'b3'!$A$3:$D$136,4,FALSE)</f>
        <v>236</v>
      </c>
      <c r="Q484" s="59" t="str">
        <f t="shared" si="42"/>
        <v>11101100</v>
      </c>
      <c r="R484" s="110" t="str">
        <f t="shared" si="43"/>
        <v>1</v>
      </c>
    </row>
    <row r="485" spans="12:18" x14ac:dyDescent="0.7">
      <c r="L485" s="97">
        <v>483</v>
      </c>
      <c r="M485" s="92" t="s">
        <v>1270</v>
      </c>
      <c r="N485" s="59">
        <f t="shared" si="44"/>
        <v>3</v>
      </c>
      <c r="O485" s="59">
        <f t="shared" si="45"/>
        <v>61</v>
      </c>
      <c r="P485" s="59">
        <f>VLOOKUP(O485,'b3'!$A$3:$D$136,4,FALSE)</f>
        <v>236</v>
      </c>
      <c r="Q485" s="59" t="str">
        <f t="shared" si="42"/>
        <v>11101100</v>
      </c>
      <c r="R485" s="110" t="str">
        <f t="shared" si="43"/>
        <v>1</v>
      </c>
    </row>
    <row r="486" spans="12:18" x14ac:dyDescent="0.7">
      <c r="L486" s="97">
        <v>484</v>
      </c>
      <c r="M486" s="92" t="s">
        <v>1299</v>
      </c>
      <c r="N486" s="59">
        <f t="shared" si="44"/>
        <v>4</v>
      </c>
      <c r="O486" s="59">
        <f t="shared" si="45"/>
        <v>61</v>
      </c>
      <c r="P486" s="59">
        <f>VLOOKUP(O486,'b3'!$A$3:$D$136,4,FALSE)</f>
        <v>236</v>
      </c>
      <c r="Q486" s="59" t="str">
        <f t="shared" si="42"/>
        <v>11101100</v>
      </c>
      <c r="R486" s="110" t="str">
        <f t="shared" si="43"/>
        <v>0</v>
      </c>
    </row>
    <row r="487" spans="12:18" x14ac:dyDescent="0.7">
      <c r="L487" s="97">
        <v>485</v>
      </c>
      <c r="M487" s="92" t="s">
        <v>1298</v>
      </c>
      <c r="N487" s="59">
        <f t="shared" si="44"/>
        <v>5</v>
      </c>
      <c r="O487" s="59">
        <f t="shared" si="45"/>
        <v>61</v>
      </c>
      <c r="P487" s="59">
        <f>VLOOKUP(O487,'b3'!$A$3:$D$136,4,FALSE)</f>
        <v>236</v>
      </c>
      <c r="Q487" s="59" t="str">
        <f t="shared" si="42"/>
        <v>11101100</v>
      </c>
      <c r="R487" s="110" t="str">
        <f t="shared" si="43"/>
        <v>1</v>
      </c>
    </row>
    <row r="488" spans="12:18" x14ac:dyDescent="0.7">
      <c r="L488" s="97">
        <v>486</v>
      </c>
      <c r="M488" s="92" t="s">
        <v>1327</v>
      </c>
      <c r="N488" s="59">
        <f t="shared" si="44"/>
        <v>6</v>
      </c>
      <c r="O488" s="59">
        <f t="shared" si="45"/>
        <v>61</v>
      </c>
      <c r="P488" s="59">
        <f>VLOOKUP(O488,'b3'!$A$3:$D$136,4,FALSE)</f>
        <v>236</v>
      </c>
      <c r="Q488" s="59" t="str">
        <f t="shared" si="42"/>
        <v>11101100</v>
      </c>
      <c r="R488" s="110" t="str">
        <f t="shared" si="43"/>
        <v>1</v>
      </c>
    </row>
    <row r="489" spans="12:18" x14ac:dyDescent="0.7">
      <c r="L489" s="97">
        <v>487</v>
      </c>
      <c r="M489" s="92" t="s">
        <v>1326</v>
      </c>
      <c r="N489" s="59">
        <f t="shared" si="44"/>
        <v>7</v>
      </c>
      <c r="O489" s="59">
        <f t="shared" si="45"/>
        <v>61</v>
      </c>
      <c r="P489" s="59">
        <f>VLOOKUP(O489,'b3'!$A$3:$D$136,4,FALSE)</f>
        <v>236</v>
      </c>
      <c r="Q489" s="59" t="str">
        <f t="shared" si="42"/>
        <v>11101100</v>
      </c>
      <c r="R489" s="110" t="str">
        <f t="shared" si="43"/>
        <v>0</v>
      </c>
    </row>
    <row r="490" spans="12:18" x14ac:dyDescent="0.7">
      <c r="L490" s="97">
        <v>488</v>
      </c>
      <c r="M490" s="92" t="s">
        <v>1325</v>
      </c>
      <c r="N490" s="59">
        <f t="shared" si="44"/>
        <v>8</v>
      </c>
      <c r="O490" s="59">
        <f t="shared" si="45"/>
        <v>61</v>
      </c>
      <c r="P490" s="59">
        <f>VLOOKUP(O490,'b3'!$A$3:$D$136,4,FALSE)</f>
        <v>236</v>
      </c>
      <c r="Q490" s="59" t="str">
        <f t="shared" si="42"/>
        <v>11101100</v>
      </c>
      <c r="R490" s="110" t="str">
        <f t="shared" si="43"/>
        <v>0</v>
      </c>
    </row>
    <row r="491" spans="12:18" x14ac:dyDescent="0.7">
      <c r="L491" s="97">
        <v>489</v>
      </c>
      <c r="M491" s="92" t="s">
        <v>1324</v>
      </c>
      <c r="N491" s="59">
        <f t="shared" si="44"/>
        <v>1</v>
      </c>
      <c r="O491" s="59">
        <f t="shared" si="45"/>
        <v>62</v>
      </c>
      <c r="P491" s="59">
        <f>VLOOKUP(O491,'b3'!$A$3:$D$136,4,FALSE)</f>
        <v>236</v>
      </c>
      <c r="Q491" s="59" t="str">
        <f t="shared" si="42"/>
        <v>11101100</v>
      </c>
      <c r="R491" s="110" t="str">
        <f t="shared" si="43"/>
        <v>1</v>
      </c>
    </row>
    <row r="492" spans="12:18" x14ac:dyDescent="0.7">
      <c r="L492" s="97">
        <v>490</v>
      </c>
      <c r="M492" s="92" t="s">
        <v>1297</v>
      </c>
      <c r="N492" s="59">
        <f t="shared" si="44"/>
        <v>2</v>
      </c>
      <c r="O492" s="59">
        <f t="shared" si="45"/>
        <v>62</v>
      </c>
      <c r="P492" s="59">
        <f>VLOOKUP(O492,'b3'!$A$3:$D$136,4,FALSE)</f>
        <v>236</v>
      </c>
      <c r="Q492" s="59" t="str">
        <f t="shared" si="42"/>
        <v>11101100</v>
      </c>
      <c r="R492" s="110" t="str">
        <f t="shared" si="43"/>
        <v>1</v>
      </c>
    </row>
    <row r="493" spans="12:18" x14ac:dyDescent="0.7">
      <c r="L493" s="97">
        <v>491</v>
      </c>
      <c r="M493" s="92" t="s">
        <v>1296</v>
      </c>
      <c r="N493" s="59">
        <f t="shared" si="44"/>
        <v>3</v>
      </c>
      <c r="O493" s="59">
        <f t="shared" si="45"/>
        <v>62</v>
      </c>
      <c r="P493" s="59">
        <f>VLOOKUP(O493,'b3'!$A$3:$D$136,4,FALSE)</f>
        <v>236</v>
      </c>
      <c r="Q493" s="59" t="str">
        <f t="shared" si="42"/>
        <v>11101100</v>
      </c>
      <c r="R493" s="110" t="str">
        <f t="shared" si="43"/>
        <v>1</v>
      </c>
    </row>
    <row r="494" spans="12:18" x14ac:dyDescent="0.7">
      <c r="L494" s="97">
        <v>492</v>
      </c>
      <c r="M494" s="92" t="s">
        <v>1269</v>
      </c>
      <c r="N494" s="59">
        <f t="shared" si="44"/>
        <v>4</v>
      </c>
      <c r="O494" s="59">
        <f t="shared" si="45"/>
        <v>62</v>
      </c>
      <c r="P494" s="59">
        <f>VLOOKUP(O494,'b3'!$A$3:$D$136,4,FALSE)</f>
        <v>236</v>
      </c>
      <c r="Q494" s="59" t="str">
        <f t="shared" si="42"/>
        <v>11101100</v>
      </c>
      <c r="R494" s="110" t="str">
        <f t="shared" si="43"/>
        <v>0</v>
      </c>
    </row>
    <row r="495" spans="12:18" x14ac:dyDescent="0.7">
      <c r="L495" s="97">
        <v>493</v>
      </c>
      <c r="M495" s="92" t="s">
        <v>1268</v>
      </c>
      <c r="N495" s="59">
        <f t="shared" si="44"/>
        <v>5</v>
      </c>
      <c r="O495" s="59">
        <f t="shared" si="45"/>
        <v>62</v>
      </c>
      <c r="P495" s="59">
        <f>VLOOKUP(O495,'b3'!$A$3:$D$136,4,FALSE)</f>
        <v>236</v>
      </c>
      <c r="Q495" s="59" t="str">
        <f t="shared" si="42"/>
        <v>11101100</v>
      </c>
      <c r="R495" s="110" t="str">
        <f t="shared" si="43"/>
        <v>1</v>
      </c>
    </row>
    <row r="496" spans="12:18" x14ac:dyDescent="0.7">
      <c r="L496" s="97">
        <v>494</v>
      </c>
      <c r="M496" s="92" t="s">
        <v>1241</v>
      </c>
      <c r="N496" s="59">
        <f t="shared" si="44"/>
        <v>6</v>
      </c>
      <c r="O496" s="59">
        <f t="shared" si="45"/>
        <v>62</v>
      </c>
      <c r="P496" s="59">
        <f>VLOOKUP(O496,'b3'!$A$3:$D$136,4,FALSE)</f>
        <v>236</v>
      </c>
      <c r="Q496" s="59" t="str">
        <f t="shared" si="42"/>
        <v>11101100</v>
      </c>
      <c r="R496" s="110" t="str">
        <f t="shared" si="43"/>
        <v>1</v>
      </c>
    </row>
    <row r="497" spans="12:18" x14ac:dyDescent="0.7">
      <c r="L497" s="97">
        <v>495</v>
      </c>
      <c r="M497" s="92" t="s">
        <v>1240</v>
      </c>
      <c r="N497" s="59">
        <f t="shared" si="44"/>
        <v>7</v>
      </c>
      <c r="O497" s="59">
        <f t="shared" si="45"/>
        <v>62</v>
      </c>
      <c r="P497" s="59">
        <f>VLOOKUP(O497,'b3'!$A$3:$D$136,4,FALSE)</f>
        <v>236</v>
      </c>
      <c r="Q497" s="59" t="str">
        <f t="shared" si="42"/>
        <v>11101100</v>
      </c>
      <c r="R497" s="110" t="str">
        <f t="shared" si="43"/>
        <v>0</v>
      </c>
    </row>
    <row r="498" spans="12:18" x14ac:dyDescent="0.7">
      <c r="L498" s="97">
        <v>496</v>
      </c>
      <c r="M498" s="92" t="s">
        <v>1218</v>
      </c>
      <c r="N498" s="59">
        <f t="shared" si="44"/>
        <v>8</v>
      </c>
      <c r="O498" s="59">
        <f t="shared" si="45"/>
        <v>62</v>
      </c>
      <c r="P498" s="59">
        <f>VLOOKUP(O498,'b3'!$A$3:$D$136,4,FALSE)</f>
        <v>236</v>
      </c>
      <c r="Q498" s="59" t="str">
        <f t="shared" si="42"/>
        <v>11101100</v>
      </c>
      <c r="R498" s="110" t="str">
        <f t="shared" si="43"/>
        <v>0</v>
      </c>
    </row>
    <row r="499" spans="12:18" x14ac:dyDescent="0.7">
      <c r="L499" s="97">
        <v>497</v>
      </c>
      <c r="M499" s="92" t="s">
        <v>1217</v>
      </c>
      <c r="N499" s="59">
        <f t="shared" si="44"/>
        <v>1</v>
      </c>
      <c r="O499" s="59">
        <f t="shared" si="45"/>
        <v>63</v>
      </c>
      <c r="P499" s="59">
        <f ca="1">VLOOKUP(O499,'b3'!$A$3:$D$136,4,FALSE)</f>
        <v>120</v>
      </c>
      <c r="Q499" s="59" t="str">
        <f t="shared" ca="1" si="42"/>
        <v>01111000</v>
      </c>
      <c r="R499" s="110" t="str">
        <f t="shared" ca="1" si="43"/>
        <v>0</v>
      </c>
    </row>
    <row r="500" spans="12:18" x14ac:dyDescent="0.7">
      <c r="L500" s="97">
        <v>498</v>
      </c>
      <c r="M500" s="92" t="s">
        <v>1195</v>
      </c>
      <c r="N500" s="59">
        <f t="shared" si="44"/>
        <v>2</v>
      </c>
      <c r="O500" s="59">
        <f t="shared" si="45"/>
        <v>63</v>
      </c>
      <c r="P500" s="59">
        <f ca="1">VLOOKUP(O500,'b3'!$A$3:$D$136,4,FALSE)</f>
        <v>120</v>
      </c>
      <c r="Q500" s="59" t="str">
        <f t="shared" ca="1" si="42"/>
        <v>01111000</v>
      </c>
      <c r="R500" s="110" t="str">
        <f t="shared" ca="1" si="43"/>
        <v>1</v>
      </c>
    </row>
    <row r="501" spans="12:18" x14ac:dyDescent="0.7">
      <c r="L501" s="97">
        <v>499</v>
      </c>
      <c r="M501" s="92" t="s">
        <v>1194</v>
      </c>
      <c r="N501" s="59">
        <f t="shared" si="44"/>
        <v>3</v>
      </c>
      <c r="O501" s="59">
        <f t="shared" si="45"/>
        <v>63</v>
      </c>
      <c r="P501" s="59">
        <f ca="1">VLOOKUP(O501,'b3'!$A$3:$D$136,4,FALSE)</f>
        <v>120</v>
      </c>
      <c r="Q501" s="59" t="str">
        <f t="shared" ca="1" si="42"/>
        <v>01111000</v>
      </c>
      <c r="R501" s="110" t="str">
        <f t="shared" ca="1" si="43"/>
        <v>1</v>
      </c>
    </row>
    <row r="502" spans="12:18" x14ac:dyDescent="0.7">
      <c r="L502" s="97">
        <v>500</v>
      </c>
      <c r="M502" s="92" t="s">
        <v>1172</v>
      </c>
      <c r="N502" s="59">
        <f t="shared" si="44"/>
        <v>4</v>
      </c>
      <c r="O502" s="59">
        <f t="shared" si="45"/>
        <v>63</v>
      </c>
      <c r="P502" s="59">
        <f ca="1">VLOOKUP(O502,'b3'!$A$3:$D$136,4,FALSE)</f>
        <v>120</v>
      </c>
      <c r="Q502" s="59" t="str">
        <f t="shared" ca="1" si="42"/>
        <v>01111000</v>
      </c>
      <c r="R502" s="110" t="str">
        <f t="shared" ca="1" si="43"/>
        <v>1</v>
      </c>
    </row>
    <row r="503" spans="12:18" x14ac:dyDescent="0.7">
      <c r="L503" s="97">
        <v>501</v>
      </c>
      <c r="M503" s="92" t="s">
        <v>1171</v>
      </c>
      <c r="N503" s="59">
        <f t="shared" si="44"/>
        <v>5</v>
      </c>
      <c r="O503" s="59">
        <f t="shared" si="45"/>
        <v>63</v>
      </c>
      <c r="P503" s="59">
        <f ca="1">VLOOKUP(O503,'b3'!$A$3:$D$136,4,FALSE)</f>
        <v>120</v>
      </c>
      <c r="Q503" s="59" t="str">
        <f t="shared" ca="1" si="42"/>
        <v>01111000</v>
      </c>
      <c r="R503" s="110" t="str">
        <f t="shared" ca="1" si="43"/>
        <v>1</v>
      </c>
    </row>
    <row r="504" spans="12:18" x14ac:dyDescent="0.7">
      <c r="L504" s="97">
        <v>502</v>
      </c>
      <c r="M504" s="92" t="s">
        <v>1149</v>
      </c>
      <c r="N504" s="59">
        <f t="shared" si="44"/>
        <v>6</v>
      </c>
      <c r="O504" s="59">
        <f t="shared" si="45"/>
        <v>63</v>
      </c>
      <c r="P504" s="59">
        <f ca="1">VLOOKUP(O504,'b3'!$A$3:$D$136,4,FALSE)</f>
        <v>120</v>
      </c>
      <c r="Q504" s="59" t="str">
        <f t="shared" ca="1" si="42"/>
        <v>01111000</v>
      </c>
      <c r="R504" s="110" t="str">
        <f t="shared" ca="1" si="43"/>
        <v>0</v>
      </c>
    </row>
    <row r="505" spans="12:18" x14ac:dyDescent="0.7">
      <c r="L505" s="97">
        <v>503</v>
      </c>
      <c r="M505" s="92" t="s">
        <v>1148</v>
      </c>
      <c r="N505" s="59">
        <f t="shared" si="44"/>
        <v>7</v>
      </c>
      <c r="O505" s="59">
        <f t="shared" si="45"/>
        <v>63</v>
      </c>
      <c r="P505" s="59">
        <f ca="1">VLOOKUP(O505,'b3'!$A$3:$D$136,4,FALSE)</f>
        <v>120</v>
      </c>
      <c r="Q505" s="59" t="str">
        <f t="shared" ca="1" si="42"/>
        <v>01111000</v>
      </c>
      <c r="R505" s="110" t="str">
        <f t="shared" ca="1" si="43"/>
        <v>0</v>
      </c>
    </row>
    <row r="506" spans="12:18" x14ac:dyDescent="0.7">
      <c r="L506" s="97">
        <v>504</v>
      </c>
      <c r="M506" s="92" t="s">
        <v>1126</v>
      </c>
      <c r="N506" s="59">
        <f t="shared" si="44"/>
        <v>8</v>
      </c>
      <c r="O506" s="59">
        <f t="shared" si="45"/>
        <v>63</v>
      </c>
      <c r="P506" s="59">
        <f ca="1">VLOOKUP(O506,'b3'!$A$3:$D$136,4,FALSE)</f>
        <v>120</v>
      </c>
      <c r="Q506" s="59" t="str">
        <f t="shared" ca="1" si="42"/>
        <v>01111000</v>
      </c>
      <c r="R506" s="110" t="str">
        <f t="shared" ca="1" si="43"/>
        <v>0</v>
      </c>
    </row>
    <row r="507" spans="12:18" x14ac:dyDescent="0.7">
      <c r="L507" s="97">
        <v>505</v>
      </c>
      <c r="M507" s="92" t="s">
        <v>1125</v>
      </c>
      <c r="N507" s="59">
        <f t="shared" si="44"/>
        <v>1</v>
      </c>
      <c r="O507" s="59">
        <f t="shared" si="45"/>
        <v>64</v>
      </c>
      <c r="P507" s="59">
        <f ca="1">VLOOKUP(O507,'b3'!$A$3:$D$136,4,FALSE)</f>
        <v>69</v>
      </c>
      <c r="Q507" s="59" t="str">
        <f t="shared" ca="1" si="42"/>
        <v>01000101</v>
      </c>
      <c r="R507" s="110" t="str">
        <f t="shared" ca="1" si="43"/>
        <v>0</v>
      </c>
    </row>
    <row r="508" spans="12:18" x14ac:dyDescent="0.7">
      <c r="L508" s="97">
        <v>506</v>
      </c>
      <c r="M508" s="92" t="s">
        <v>1090</v>
      </c>
      <c r="N508" s="59">
        <f t="shared" si="44"/>
        <v>2</v>
      </c>
      <c r="O508" s="59">
        <f t="shared" si="45"/>
        <v>64</v>
      </c>
      <c r="P508" s="59">
        <f ca="1">VLOOKUP(O508,'b3'!$A$3:$D$136,4,FALSE)</f>
        <v>69</v>
      </c>
      <c r="Q508" s="59" t="str">
        <f t="shared" ca="1" si="42"/>
        <v>01000101</v>
      </c>
      <c r="R508" s="110" t="str">
        <f t="shared" ca="1" si="43"/>
        <v>1</v>
      </c>
    </row>
    <row r="509" spans="12:18" x14ac:dyDescent="0.7">
      <c r="L509" s="97">
        <v>507</v>
      </c>
      <c r="M509" s="92" t="s">
        <v>1089</v>
      </c>
      <c r="N509" s="59">
        <f t="shared" si="44"/>
        <v>3</v>
      </c>
      <c r="O509" s="59">
        <f t="shared" si="45"/>
        <v>64</v>
      </c>
      <c r="P509" s="59">
        <f ca="1">VLOOKUP(O509,'b3'!$A$3:$D$136,4,FALSE)</f>
        <v>69</v>
      </c>
      <c r="Q509" s="59" t="str">
        <f t="shared" ca="1" si="42"/>
        <v>01000101</v>
      </c>
      <c r="R509" s="110" t="str">
        <f t="shared" ca="1" si="43"/>
        <v>0</v>
      </c>
    </row>
    <row r="510" spans="12:18" x14ac:dyDescent="0.7">
      <c r="L510" s="97">
        <v>508</v>
      </c>
      <c r="M510" s="92" t="s">
        <v>1054</v>
      </c>
      <c r="N510" s="59">
        <f t="shared" si="44"/>
        <v>4</v>
      </c>
      <c r="O510" s="59">
        <f t="shared" si="45"/>
        <v>64</v>
      </c>
      <c r="P510" s="59">
        <f ca="1">VLOOKUP(O510,'b3'!$A$3:$D$136,4,FALSE)</f>
        <v>69</v>
      </c>
      <c r="Q510" s="59" t="str">
        <f t="shared" ca="1" si="42"/>
        <v>01000101</v>
      </c>
      <c r="R510" s="110" t="str">
        <f t="shared" ca="1" si="43"/>
        <v>0</v>
      </c>
    </row>
    <row r="511" spans="12:18" x14ac:dyDescent="0.7">
      <c r="L511" s="97">
        <v>509</v>
      </c>
      <c r="M511" s="92" t="s">
        <v>1053</v>
      </c>
      <c r="N511" s="59">
        <f t="shared" si="44"/>
        <v>5</v>
      </c>
      <c r="O511" s="59">
        <f t="shared" si="45"/>
        <v>64</v>
      </c>
      <c r="P511" s="59">
        <f ca="1">VLOOKUP(O511,'b3'!$A$3:$D$136,4,FALSE)</f>
        <v>69</v>
      </c>
      <c r="Q511" s="59" t="str">
        <f t="shared" ca="1" si="42"/>
        <v>01000101</v>
      </c>
      <c r="R511" s="110" t="str">
        <f t="shared" ca="1" si="43"/>
        <v>0</v>
      </c>
    </row>
    <row r="512" spans="12:18" x14ac:dyDescent="0.7">
      <c r="L512" s="97">
        <v>510</v>
      </c>
      <c r="M512" s="92" t="s">
        <v>1018</v>
      </c>
      <c r="N512" s="59">
        <f t="shared" si="44"/>
        <v>6</v>
      </c>
      <c r="O512" s="59">
        <f t="shared" si="45"/>
        <v>64</v>
      </c>
      <c r="P512" s="59">
        <f ca="1">VLOOKUP(O512,'b3'!$A$3:$D$136,4,FALSE)</f>
        <v>69</v>
      </c>
      <c r="Q512" s="59" t="str">
        <f t="shared" ca="1" si="42"/>
        <v>01000101</v>
      </c>
      <c r="R512" s="110" t="str">
        <f t="shared" ca="1" si="43"/>
        <v>1</v>
      </c>
    </row>
    <row r="513" spans="12:18" x14ac:dyDescent="0.7">
      <c r="L513" s="97">
        <v>511</v>
      </c>
      <c r="M513" s="92" t="s">
        <v>1017</v>
      </c>
      <c r="N513" s="59">
        <f t="shared" si="44"/>
        <v>7</v>
      </c>
      <c r="O513" s="59">
        <f t="shared" si="45"/>
        <v>64</v>
      </c>
      <c r="P513" s="59">
        <f ca="1">VLOOKUP(O513,'b3'!$A$3:$D$136,4,FALSE)</f>
        <v>69</v>
      </c>
      <c r="Q513" s="59" t="str">
        <f t="shared" ca="1" si="42"/>
        <v>01000101</v>
      </c>
      <c r="R513" s="110" t="str">
        <f t="shared" ca="1" si="43"/>
        <v>0</v>
      </c>
    </row>
    <row r="514" spans="12:18" x14ac:dyDescent="0.7">
      <c r="L514" s="97">
        <v>512</v>
      </c>
      <c r="M514" s="92" t="s">
        <v>982</v>
      </c>
      <c r="N514" s="59">
        <f t="shared" si="44"/>
        <v>8</v>
      </c>
      <c r="O514" s="59">
        <f t="shared" si="45"/>
        <v>64</v>
      </c>
      <c r="P514" s="59">
        <f ca="1">VLOOKUP(O514,'b3'!$A$3:$D$136,4,FALSE)</f>
        <v>69</v>
      </c>
      <c r="Q514" s="59" t="str">
        <f t="shared" ca="1" si="42"/>
        <v>01000101</v>
      </c>
      <c r="R514" s="110" t="str">
        <f t="shared" ca="1" si="43"/>
        <v>1</v>
      </c>
    </row>
    <row r="515" spans="12:18" x14ac:dyDescent="0.7">
      <c r="L515" s="97">
        <v>513</v>
      </c>
      <c r="M515" s="92" t="s">
        <v>981</v>
      </c>
      <c r="N515" s="59">
        <f t="shared" si="44"/>
        <v>1</v>
      </c>
      <c r="O515" s="59">
        <f t="shared" si="45"/>
        <v>65</v>
      </c>
      <c r="P515" s="59">
        <f ca="1">VLOOKUP(O515,'b3'!$A$3:$D$136,4,FALSE)</f>
        <v>135</v>
      </c>
      <c r="Q515" s="59" t="str">
        <f t="shared" ca="1" si="42"/>
        <v>10000111</v>
      </c>
      <c r="R515" s="110" t="str">
        <f t="shared" ca="1" si="43"/>
        <v>1</v>
      </c>
    </row>
    <row r="516" spans="12:18" x14ac:dyDescent="0.7">
      <c r="L516" s="97">
        <v>514</v>
      </c>
      <c r="M516" s="92" t="s">
        <v>946</v>
      </c>
      <c r="N516" s="59">
        <f t="shared" si="44"/>
        <v>2</v>
      </c>
      <c r="O516" s="59">
        <f t="shared" si="45"/>
        <v>65</v>
      </c>
      <c r="P516" s="59">
        <f ca="1">VLOOKUP(O516,'b3'!$A$3:$D$136,4,FALSE)</f>
        <v>135</v>
      </c>
      <c r="Q516" s="59" t="str">
        <f t="shared" ref="Q516:Q579" ca="1" si="46">DEC2BIN(P516,8)</f>
        <v>10000111</v>
      </c>
      <c r="R516" s="110" t="str">
        <f t="shared" ref="R516:R579" ca="1" si="47">MID(Q516,N516,1)</f>
        <v>0</v>
      </c>
    </row>
    <row r="517" spans="12:18" x14ac:dyDescent="0.7">
      <c r="L517" s="97">
        <v>515</v>
      </c>
      <c r="M517" s="92" t="s">
        <v>945</v>
      </c>
      <c r="N517" s="59">
        <f t="shared" si="44"/>
        <v>3</v>
      </c>
      <c r="O517" s="59">
        <f t="shared" si="45"/>
        <v>65</v>
      </c>
      <c r="P517" s="59">
        <f ca="1">VLOOKUP(O517,'b3'!$A$3:$D$136,4,FALSE)</f>
        <v>135</v>
      </c>
      <c r="Q517" s="59" t="str">
        <f t="shared" ca="1" si="46"/>
        <v>10000111</v>
      </c>
      <c r="R517" s="110" t="str">
        <f t="shared" ca="1" si="47"/>
        <v>0</v>
      </c>
    </row>
    <row r="518" spans="12:18" x14ac:dyDescent="0.7">
      <c r="L518" s="97">
        <v>516</v>
      </c>
      <c r="M518" s="92" t="s">
        <v>910</v>
      </c>
      <c r="N518" s="59">
        <f t="shared" si="44"/>
        <v>4</v>
      </c>
      <c r="O518" s="59">
        <f t="shared" si="45"/>
        <v>65</v>
      </c>
      <c r="P518" s="59">
        <f ca="1">VLOOKUP(O518,'b3'!$A$3:$D$136,4,FALSE)</f>
        <v>135</v>
      </c>
      <c r="Q518" s="59" t="str">
        <f t="shared" ca="1" si="46"/>
        <v>10000111</v>
      </c>
      <c r="R518" s="110" t="str">
        <f t="shared" ca="1" si="47"/>
        <v>0</v>
      </c>
    </row>
    <row r="519" spans="12:18" x14ac:dyDescent="0.7">
      <c r="L519" s="97">
        <v>517</v>
      </c>
      <c r="M519" s="92" t="s">
        <v>909</v>
      </c>
      <c r="N519" s="59">
        <f t="shared" si="44"/>
        <v>5</v>
      </c>
      <c r="O519" s="59">
        <f t="shared" si="45"/>
        <v>65</v>
      </c>
      <c r="P519" s="59">
        <f ca="1">VLOOKUP(O519,'b3'!$A$3:$D$136,4,FALSE)</f>
        <v>135</v>
      </c>
      <c r="Q519" s="59" t="str">
        <f t="shared" ca="1" si="46"/>
        <v>10000111</v>
      </c>
      <c r="R519" s="110" t="str">
        <f t="shared" ca="1" si="47"/>
        <v>0</v>
      </c>
    </row>
    <row r="520" spans="12:18" x14ac:dyDescent="0.7">
      <c r="L520" s="97">
        <v>518</v>
      </c>
      <c r="M520" s="92" t="s">
        <v>874</v>
      </c>
      <c r="N520" s="59">
        <f t="shared" si="44"/>
        <v>6</v>
      </c>
      <c r="O520" s="59">
        <f t="shared" si="45"/>
        <v>65</v>
      </c>
      <c r="P520" s="59">
        <f ca="1">VLOOKUP(O520,'b3'!$A$3:$D$136,4,FALSE)</f>
        <v>135</v>
      </c>
      <c r="Q520" s="59" t="str">
        <f t="shared" ca="1" si="46"/>
        <v>10000111</v>
      </c>
      <c r="R520" s="110" t="str">
        <f t="shared" ca="1" si="47"/>
        <v>1</v>
      </c>
    </row>
    <row r="521" spans="12:18" x14ac:dyDescent="0.7">
      <c r="L521" s="97">
        <v>519</v>
      </c>
      <c r="M521" s="92" t="s">
        <v>873</v>
      </c>
      <c r="N521" s="59">
        <f t="shared" si="44"/>
        <v>7</v>
      </c>
      <c r="O521" s="59">
        <f t="shared" si="45"/>
        <v>65</v>
      </c>
      <c r="P521" s="59">
        <f ca="1">VLOOKUP(O521,'b3'!$A$3:$D$136,4,FALSE)</f>
        <v>135</v>
      </c>
      <c r="Q521" s="59" t="str">
        <f t="shared" ca="1" si="46"/>
        <v>10000111</v>
      </c>
      <c r="R521" s="110" t="str">
        <f t="shared" ca="1" si="47"/>
        <v>1</v>
      </c>
    </row>
    <row r="522" spans="12:18" x14ac:dyDescent="0.7">
      <c r="L522" s="97">
        <v>520</v>
      </c>
      <c r="M522" s="92" t="s">
        <v>838</v>
      </c>
      <c r="N522" s="59">
        <f t="shared" si="44"/>
        <v>8</v>
      </c>
      <c r="O522" s="59">
        <f t="shared" si="45"/>
        <v>65</v>
      </c>
      <c r="P522" s="59">
        <f ca="1">VLOOKUP(O522,'b3'!$A$3:$D$136,4,FALSE)</f>
        <v>135</v>
      </c>
      <c r="Q522" s="59" t="str">
        <f t="shared" ca="1" si="46"/>
        <v>10000111</v>
      </c>
      <c r="R522" s="110" t="str">
        <f t="shared" ca="1" si="47"/>
        <v>1</v>
      </c>
    </row>
    <row r="523" spans="12:18" x14ac:dyDescent="0.7">
      <c r="L523" s="97">
        <v>521</v>
      </c>
      <c r="M523" s="92" t="s">
        <v>837</v>
      </c>
      <c r="N523" s="59">
        <f t="shared" si="44"/>
        <v>1</v>
      </c>
      <c r="O523" s="59">
        <f t="shared" si="45"/>
        <v>66</v>
      </c>
      <c r="P523" s="59">
        <f ca="1">VLOOKUP(O523,'b3'!$A$3:$D$136,4,FALSE)</f>
        <v>135</v>
      </c>
      <c r="Q523" s="59" t="str">
        <f t="shared" ca="1" si="46"/>
        <v>10000111</v>
      </c>
      <c r="R523" s="110" t="str">
        <f t="shared" ca="1" si="47"/>
        <v>1</v>
      </c>
    </row>
    <row r="524" spans="12:18" x14ac:dyDescent="0.7">
      <c r="L524" s="97">
        <v>522</v>
      </c>
      <c r="M524" s="92" t="s">
        <v>802</v>
      </c>
      <c r="N524" s="59">
        <f t="shared" si="44"/>
        <v>2</v>
      </c>
      <c r="O524" s="59">
        <f t="shared" si="45"/>
        <v>66</v>
      </c>
      <c r="P524" s="59">
        <f ca="1">VLOOKUP(O524,'b3'!$A$3:$D$136,4,FALSE)</f>
        <v>135</v>
      </c>
      <c r="Q524" s="59" t="str">
        <f t="shared" ca="1" si="46"/>
        <v>10000111</v>
      </c>
      <c r="R524" s="110" t="str">
        <f t="shared" ca="1" si="47"/>
        <v>0</v>
      </c>
    </row>
    <row r="525" spans="12:18" x14ac:dyDescent="0.7">
      <c r="L525" s="97">
        <v>523</v>
      </c>
      <c r="M525" s="92" t="s">
        <v>801</v>
      </c>
      <c r="N525" s="59">
        <f t="shared" si="44"/>
        <v>3</v>
      </c>
      <c r="O525" s="59">
        <f t="shared" si="45"/>
        <v>66</v>
      </c>
      <c r="P525" s="59">
        <f ca="1">VLOOKUP(O525,'b3'!$A$3:$D$136,4,FALSE)</f>
        <v>135</v>
      </c>
      <c r="Q525" s="59" t="str">
        <f t="shared" ca="1" si="46"/>
        <v>10000111</v>
      </c>
      <c r="R525" s="110" t="str">
        <f t="shared" ca="1" si="47"/>
        <v>0</v>
      </c>
    </row>
    <row r="526" spans="12:18" x14ac:dyDescent="0.7">
      <c r="L526" s="97">
        <v>524</v>
      </c>
      <c r="M526" s="92" t="s">
        <v>243</v>
      </c>
      <c r="N526" s="59">
        <f t="shared" ref="N526:N589" si="48">IF(MOD(L526,8)=0,8,MOD(L526,8))</f>
        <v>4</v>
      </c>
      <c r="O526" s="59">
        <f t="shared" ref="O526:O589" si="49">ROUNDDOWN((L526-1)/8,0)+1</f>
        <v>66</v>
      </c>
      <c r="P526" s="59">
        <f ca="1">VLOOKUP(O526,'b3'!$A$3:$D$136,4,FALSE)</f>
        <v>135</v>
      </c>
      <c r="Q526" s="59" t="str">
        <f t="shared" ca="1" si="46"/>
        <v>10000111</v>
      </c>
      <c r="R526" s="110" t="str">
        <f t="shared" ca="1" si="47"/>
        <v>0</v>
      </c>
    </row>
    <row r="527" spans="12:18" x14ac:dyDescent="0.7">
      <c r="L527" s="97">
        <v>525</v>
      </c>
      <c r="M527" s="92" t="s">
        <v>242</v>
      </c>
      <c r="N527" s="59">
        <f t="shared" si="48"/>
        <v>5</v>
      </c>
      <c r="O527" s="59">
        <f t="shared" si="49"/>
        <v>66</v>
      </c>
      <c r="P527" s="59">
        <f ca="1">VLOOKUP(O527,'b3'!$A$3:$D$136,4,FALSE)</f>
        <v>135</v>
      </c>
      <c r="Q527" s="59" t="str">
        <f t="shared" ca="1" si="46"/>
        <v>10000111</v>
      </c>
      <c r="R527" s="110" t="str">
        <f t="shared" ca="1" si="47"/>
        <v>0</v>
      </c>
    </row>
    <row r="528" spans="12:18" x14ac:dyDescent="0.7">
      <c r="L528" s="97">
        <v>526</v>
      </c>
      <c r="M528" s="92" t="s">
        <v>747</v>
      </c>
      <c r="N528" s="59">
        <f t="shared" si="48"/>
        <v>6</v>
      </c>
      <c r="O528" s="59">
        <f t="shared" si="49"/>
        <v>66</v>
      </c>
      <c r="P528" s="59">
        <f ca="1">VLOOKUP(O528,'b3'!$A$3:$D$136,4,FALSE)</f>
        <v>135</v>
      </c>
      <c r="Q528" s="59" t="str">
        <f t="shared" ca="1" si="46"/>
        <v>10000111</v>
      </c>
      <c r="R528" s="110" t="str">
        <f t="shared" ca="1" si="47"/>
        <v>1</v>
      </c>
    </row>
    <row r="529" spans="12:18" x14ac:dyDescent="0.7">
      <c r="L529" s="97">
        <v>527</v>
      </c>
      <c r="M529" s="92" t="s">
        <v>746</v>
      </c>
      <c r="N529" s="59">
        <f t="shared" si="48"/>
        <v>7</v>
      </c>
      <c r="O529" s="59">
        <f t="shared" si="49"/>
        <v>66</v>
      </c>
      <c r="P529" s="59">
        <f ca="1">VLOOKUP(O529,'b3'!$A$3:$D$136,4,FALSE)</f>
        <v>135</v>
      </c>
      <c r="Q529" s="59" t="str">
        <f t="shared" ca="1" si="46"/>
        <v>10000111</v>
      </c>
      <c r="R529" s="110" t="str">
        <f t="shared" ca="1" si="47"/>
        <v>1</v>
      </c>
    </row>
    <row r="530" spans="12:18" x14ac:dyDescent="0.7">
      <c r="L530" s="97">
        <v>528</v>
      </c>
      <c r="M530" s="92" t="s">
        <v>711</v>
      </c>
      <c r="N530" s="59">
        <f t="shared" si="48"/>
        <v>8</v>
      </c>
      <c r="O530" s="59">
        <f t="shared" si="49"/>
        <v>66</v>
      </c>
      <c r="P530" s="59">
        <f ca="1">VLOOKUP(O530,'b3'!$A$3:$D$136,4,FALSE)</f>
        <v>135</v>
      </c>
      <c r="Q530" s="59" t="str">
        <f t="shared" ca="1" si="46"/>
        <v>10000111</v>
      </c>
      <c r="R530" s="110" t="str">
        <f t="shared" ca="1" si="47"/>
        <v>1</v>
      </c>
    </row>
    <row r="531" spans="12:18" x14ac:dyDescent="0.7">
      <c r="L531" s="97">
        <v>529</v>
      </c>
      <c r="M531" s="92" t="s">
        <v>710</v>
      </c>
      <c r="N531" s="59">
        <f t="shared" si="48"/>
        <v>1</v>
      </c>
      <c r="O531" s="59">
        <f t="shared" si="49"/>
        <v>67</v>
      </c>
      <c r="P531" s="59">
        <f ca="1">VLOOKUP(O531,'b3'!$A$3:$D$136,4,FALSE)</f>
        <v>17</v>
      </c>
      <c r="Q531" s="59" t="str">
        <f t="shared" ca="1" si="46"/>
        <v>00010001</v>
      </c>
      <c r="R531" s="110" t="str">
        <f t="shared" ca="1" si="47"/>
        <v>0</v>
      </c>
    </row>
    <row r="532" spans="12:18" x14ac:dyDescent="0.7">
      <c r="L532" s="97">
        <v>530</v>
      </c>
      <c r="M532" s="92" t="s">
        <v>675</v>
      </c>
      <c r="N532" s="59">
        <f t="shared" si="48"/>
        <v>2</v>
      </c>
      <c r="O532" s="59">
        <f t="shared" si="49"/>
        <v>67</v>
      </c>
      <c r="P532" s="59">
        <f ca="1">VLOOKUP(O532,'b3'!$A$3:$D$136,4,FALSE)</f>
        <v>17</v>
      </c>
      <c r="Q532" s="59" t="str">
        <f t="shared" ca="1" si="46"/>
        <v>00010001</v>
      </c>
      <c r="R532" s="110" t="str">
        <f t="shared" ca="1" si="47"/>
        <v>0</v>
      </c>
    </row>
    <row r="533" spans="12:18" x14ac:dyDescent="0.7">
      <c r="L533" s="97">
        <v>531</v>
      </c>
      <c r="M533" s="92" t="s">
        <v>674</v>
      </c>
      <c r="N533" s="59">
        <f t="shared" si="48"/>
        <v>3</v>
      </c>
      <c r="O533" s="59">
        <f t="shared" si="49"/>
        <v>67</v>
      </c>
      <c r="P533" s="59">
        <f ca="1">VLOOKUP(O533,'b3'!$A$3:$D$136,4,FALSE)</f>
        <v>17</v>
      </c>
      <c r="Q533" s="59" t="str">
        <f t="shared" ca="1" si="46"/>
        <v>00010001</v>
      </c>
      <c r="R533" s="110" t="str">
        <f t="shared" ca="1" si="47"/>
        <v>0</v>
      </c>
    </row>
    <row r="534" spans="12:18" x14ac:dyDescent="0.7">
      <c r="L534" s="97">
        <v>532</v>
      </c>
      <c r="M534" s="92" t="s">
        <v>639</v>
      </c>
      <c r="N534" s="59">
        <f t="shared" si="48"/>
        <v>4</v>
      </c>
      <c r="O534" s="59">
        <f t="shared" si="49"/>
        <v>67</v>
      </c>
      <c r="P534" s="59">
        <f ca="1">VLOOKUP(O534,'b3'!$A$3:$D$136,4,FALSE)</f>
        <v>17</v>
      </c>
      <c r="Q534" s="59" t="str">
        <f t="shared" ca="1" si="46"/>
        <v>00010001</v>
      </c>
      <c r="R534" s="110" t="str">
        <f t="shared" ca="1" si="47"/>
        <v>1</v>
      </c>
    </row>
    <row r="535" spans="12:18" x14ac:dyDescent="0.7">
      <c r="L535" s="97">
        <v>533</v>
      </c>
      <c r="M535" s="92" t="s">
        <v>638</v>
      </c>
      <c r="N535" s="59">
        <f t="shared" si="48"/>
        <v>5</v>
      </c>
      <c r="O535" s="59">
        <f t="shared" si="49"/>
        <v>67</v>
      </c>
      <c r="P535" s="59">
        <f ca="1">VLOOKUP(O535,'b3'!$A$3:$D$136,4,FALSE)</f>
        <v>17</v>
      </c>
      <c r="Q535" s="59" t="str">
        <f t="shared" ca="1" si="46"/>
        <v>00010001</v>
      </c>
      <c r="R535" s="110" t="str">
        <f t="shared" ca="1" si="47"/>
        <v>0</v>
      </c>
    </row>
    <row r="536" spans="12:18" x14ac:dyDescent="0.7">
      <c r="L536" s="97">
        <v>534</v>
      </c>
      <c r="M536" s="92" t="s">
        <v>603</v>
      </c>
      <c r="N536" s="59">
        <f t="shared" si="48"/>
        <v>6</v>
      </c>
      <c r="O536" s="59">
        <f t="shared" si="49"/>
        <v>67</v>
      </c>
      <c r="P536" s="59">
        <f ca="1">VLOOKUP(O536,'b3'!$A$3:$D$136,4,FALSE)</f>
        <v>17</v>
      </c>
      <c r="Q536" s="59" t="str">
        <f t="shared" ca="1" si="46"/>
        <v>00010001</v>
      </c>
      <c r="R536" s="110" t="str">
        <f t="shared" ca="1" si="47"/>
        <v>0</v>
      </c>
    </row>
    <row r="537" spans="12:18" x14ac:dyDescent="0.7">
      <c r="L537" s="97">
        <v>535</v>
      </c>
      <c r="M537" s="92" t="s">
        <v>602</v>
      </c>
      <c r="N537" s="59">
        <f t="shared" si="48"/>
        <v>7</v>
      </c>
      <c r="O537" s="59">
        <f t="shared" si="49"/>
        <v>67</v>
      </c>
      <c r="P537" s="59">
        <f ca="1">VLOOKUP(O537,'b3'!$A$3:$D$136,4,FALSE)</f>
        <v>17</v>
      </c>
      <c r="Q537" s="59" t="str">
        <f t="shared" ca="1" si="46"/>
        <v>00010001</v>
      </c>
      <c r="R537" s="110" t="str">
        <f t="shared" ca="1" si="47"/>
        <v>0</v>
      </c>
    </row>
    <row r="538" spans="12:18" x14ac:dyDescent="0.7">
      <c r="L538" s="97">
        <v>536</v>
      </c>
      <c r="M538" s="92" t="s">
        <v>567</v>
      </c>
      <c r="N538" s="59">
        <f t="shared" si="48"/>
        <v>8</v>
      </c>
      <c r="O538" s="59">
        <f t="shared" si="49"/>
        <v>67</v>
      </c>
      <c r="P538" s="59">
        <f ca="1">VLOOKUP(O538,'b3'!$A$3:$D$136,4,FALSE)</f>
        <v>17</v>
      </c>
      <c r="Q538" s="59" t="str">
        <f t="shared" ca="1" si="46"/>
        <v>00010001</v>
      </c>
      <c r="R538" s="110" t="str">
        <f t="shared" ca="1" si="47"/>
        <v>1</v>
      </c>
    </row>
    <row r="539" spans="12:18" x14ac:dyDescent="0.7">
      <c r="L539" s="97">
        <v>537</v>
      </c>
      <c r="M539" s="92" t="s">
        <v>566</v>
      </c>
      <c r="N539" s="59">
        <f t="shared" si="48"/>
        <v>1</v>
      </c>
      <c r="O539" s="59">
        <f t="shared" si="49"/>
        <v>68</v>
      </c>
      <c r="P539" s="59">
        <f ca="1">VLOOKUP(O539,'b3'!$A$3:$D$136,4,FALSE)</f>
        <v>64</v>
      </c>
      <c r="Q539" s="59" t="str">
        <f t="shared" ca="1" si="46"/>
        <v>01000000</v>
      </c>
      <c r="R539" s="110" t="str">
        <f t="shared" ca="1" si="47"/>
        <v>0</v>
      </c>
    </row>
    <row r="540" spans="12:18" x14ac:dyDescent="0.7">
      <c r="L540" s="97">
        <v>538</v>
      </c>
      <c r="M540" s="92" t="s">
        <v>531</v>
      </c>
      <c r="N540" s="59">
        <f t="shared" si="48"/>
        <v>2</v>
      </c>
      <c r="O540" s="59">
        <f t="shared" si="49"/>
        <v>68</v>
      </c>
      <c r="P540" s="59">
        <f ca="1">VLOOKUP(O540,'b3'!$A$3:$D$136,4,FALSE)</f>
        <v>64</v>
      </c>
      <c r="Q540" s="59" t="str">
        <f t="shared" ca="1" si="46"/>
        <v>01000000</v>
      </c>
      <c r="R540" s="110" t="str">
        <f t="shared" ca="1" si="47"/>
        <v>1</v>
      </c>
    </row>
    <row r="541" spans="12:18" x14ac:dyDescent="0.7">
      <c r="L541" s="97">
        <v>539</v>
      </c>
      <c r="M541" s="92" t="s">
        <v>530</v>
      </c>
      <c r="N541" s="59">
        <f t="shared" si="48"/>
        <v>3</v>
      </c>
      <c r="O541" s="59">
        <f t="shared" si="49"/>
        <v>68</v>
      </c>
      <c r="P541" s="59">
        <f ca="1">VLOOKUP(O541,'b3'!$A$3:$D$136,4,FALSE)</f>
        <v>64</v>
      </c>
      <c r="Q541" s="59" t="str">
        <f t="shared" ca="1" si="46"/>
        <v>01000000</v>
      </c>
      <c r="R541" s="110" t="str">
        <f t="shared" ca="1" si="47"/>
        <v>0</v>
      </c>
    </row>
    <row r="542" spans="12:18" x14ac:dyDescent="0.7">
      <c r="L542" s="97">
        <v>540</v>
      </c>
      <c r="M542" s="92" t="s">
        <v>495</v>
      </c>
      <c r="N542" s="59">
        <f t="shared" si="48"/>
        <v>4</v>
      </c>
      <c r="O542" s="59">
        <f t="shared" si="49"/>
        <v>68</v>
      </c>
      <c r="P542" s="59">
        <f ca="1">VLOOKUP(O542,'b3'!$A$3:$D$136,4,FALSE)</f>
        <v>64</v>
      </c>
      <c r="Q542" s="59" t="str">
        <f t="shared" ca="1" si="46"/>
        <v>01000000</v>
      </c>
      <c r="R542" s="110" t="str">
        <f t="shared" ca="1" si="47"/>
        <v>0</v>
      </c>
    </row>
    <row r="543" spans="12:18" x14ac:dyDescent="0.7">
      <c r="L543" s="97">
        <v>541</v>
      </c>
      <c r="M543" s="92" t="s">
        <v>494</v>
      </c>
      <c r="N543" s="59">
        <f t="shared" si="48"/>
        <v>5</v>
      </c>
      <c r="O543" s="59">
        <f t="shared" si="49"/>
        <v>68</v>
      </c>
      <c r="P543" s="59">
        <f ca="1">VLOOKUP(O543,'b3'!$A$3:$D$136,4,FALSE)</f>
        <v>64</v>
      </c>
      <c r="Q543" s="59" t="str">
        <f t="shared" ca="1" si="46"/>
        <v>01000000</v>
      </c>
      <c r="R543" s="110" t="str">
        <f t="shared" ca="1" si="47"/>
        <v>0</v>
      </c>
    </row>
    <row r="544" spans="12:18" x14ac:dyDescent="0.7">
      <c r="L544" s="97">
        <v>542</v>
      </c>
      <c r="M544" s="92" t="s">
        <v>459</v>
      </c>
      <c r="N544" s="59">
        <f t="shared" si="48"/>
        <v>6</v>
      </c>
      <c r="O544" s="59">
        <f t="shared" si="49"/>
        <v>68</v>
      </c>
      <c r="P544" s="59">
        <f ca="1">VLOOKUP(O544,'b3'!$A$3:$D$136,4,FALSE)</f>
        <v>64</v>
      </c>
      <c r="Q544" s="59" t="str">
        <f t="shared" ca="1" si="46"/>
        <v>01000000</v>
      </c>
      <c r="R544" s="110" t="str">
        <f t="shared" ca="1" si="47"/>
        <v>0</v>
      </c>
    </row>
    <row r="545" spans="12:18" x14ac:dyDescent="0.7">
      <c r="L545" s="97">
        <v>543</v>
      </c>
      <c r="M545" s="92" t="s">
        <v>458</v>
      </c>
      <c r="N545" s="59">
        <f t="shared" si="48"/>
        <v>7</v>
      </c>
      <c r="O545" s="59">
        <f t="shared" si="49"/>
        <v>68</v>
      </c>
      <c r="P545" s="59">
        <f ca="1">VLOOKUP(O545,'b3'!$A$3:$D$136,4,FALSE)</f>
        <v>64</v>
      </c>
      <c r="Q545" s="59" t="str">
        <f t="shared" ca="1" si="46"/>
        <v>01000000</v>
      </c>
      <c r="R545" s="110" t="str">
        <f t="shared" ca="1" si="47"/>
        <v>0</v>
      </c>
    </row>
    <row r="546" spans="12:18" x14ac:dyDescent="0.7">
      <c r="L546" s="97">
        <v>544</v>
      </c>
      <c r="M546" s="92" t="s">
        <v>431</v>
      </c>
      <c r="N546" s="59">
        <f t="shared" si="48"/>
        <v>8</v>
      </c>
      <c r="O546" s="59">
        <f t="shared" si="49"/>
        <v>68</v>
      </c>
      <c r="P546" s="59">
        <f ca="1">VLOOKUP(O546,'b3'!$A$3:$D$136,4,FALSE)</f>
        <v>64</v>
      </c>
      <c r="Q546" s="59" t="str">
        <f t="shared" ca="1" si="46"/>
        <v>01000000</v>
      </c>
      <c r="R546" s="110" t="str">
        <f t="shared" ca="1" si="47"/>
        <v>0</v>
      </c>
    </row>
    <row r="547" spans="12:18" x14ac:dyDescent="0.7">
      <c r="L547" s="97">
        <v>545</v>
      </c>
      <c r="M547" s="92" t="s">
        <v>430</v>
      </c>
      <c r="N547" s="59">
        <f t="shared" si="48"/>
        <v>1</v>
      </c>
      <c r="O547" s="59">
        <f t="shared" si="49"/>
        <v>69</v>
      </c>
      <c r="P547" s="59">
        <f ca="1">VLOOKUP(O547,'b3'!$A$3:$D$136,4,FALSE)</f>
        <v>147</v>
      </c>
      <c r="Q547" s="59" t="str">
        <f t="shared" ca="1" si="46"/>
        <v>10010011</v>
      </c>
      <c r="R547" s="110" t="str">
        <f t="shared" ca="1" si="47"/>
        <v>1</v>
      </c>
    </row>
    <row r="548" spans="12:18" x14ac:dyDescent="0.7">
      <c r="L548" s="97">
        <v>546</v>
      </c>
      <c r="M548" s="92" t="s">
        <v>411</v>
      </c>
      <c r="N548" s="59">
        <f t="shared" si="48"/>
        <v>2</v>
      </c>
      <c r="O548" s="59">
        <f t="shared" si="49"/>
        <v>69</v>
      </c>
      <c r="P548" s="59">
        <f ca="1">VLOOKUP(O548,'b3'!$A$3:$D$136,4,FALSE)</f>
        <v>147</v>
      </c>
      <c r="Q548" s="59" t="str">
        <f t="shared" ca="1" si="46"/>
        <v>10010011</v>
      </c>
      <c r="R548" s="110" t="str">
        <f t="shared" ca="1" si="47"/>
        <v>0</v>
      </c>
    </row>
    <row r="549" spans="12:18" x14ac:dyDescent="0.7">
      <c r="L549" s="97">
        <v>547</v>
      </c>
      <c r="M549" s="92" t="s">
        <v>410</v>
      </c>
      <c r="N549" s="59">
        <f t="shared" si="48"/>
        <v>3</v>
      </c>
      <c r="O549" s="59">
        <f t="shared" si="49"/>
        <v>69</v>
      </c>
      <c r="P549" s="59">
        <f ca="1">VLOOKUP(O549,'b3'!$A$3:$D$136,4,FALSE)</f>
        <v>147</v>
      </c>
      <c r="Q549" s="59" t="str">
        <f t="shared" ca="1" si="46"/>
        <v>10010011</v>
      </c>
      <c r="R549" s="110" t="str">
        <f t="shared" ca="1" si="47"/>
        <v>0</v>
      </c>
    </row>
    <row r="550" spans="12:18" x14ac:dyDescent="0.7">
      <c r="L550" s="97">
        <v>548</v>
      </c>
      <c r="M550" s="92" t="s">
        <v>391</v>
      </c>
      <c r="N550" s="59">
        <f t="shared" si="48"/>
        <v>4</v>
      </c>
      <c r="O550" s="59">
        <f t="shared" si="49"/>
        <v>69</v>
      </c>
      <c r="P550" s="59">
        <f ca="1">VLOOKUP(O550,'b3'!$A$3:$D$136,4,FALSE)</f>
        <v>147</v>
      </c>
      <c r="Q550" s="59" t="str">
        <f t="shared" ca="1" si="46"/>
        <v>10010011</v>
      </c>
      <c r="R550" s="110" t="str">
        <f t="shared" ca="1" si="47"/>
        <v>1</v>
      </c>
    </row>
    <row r="551" spans="12:18" x14ac:dyDescent="0.7">
      <c r="L551" s="97">
        <v>549</v>
      </c>
      <c r="M551" s="92" t="s">
        <v>390</v>
      </c>
      <c r="N551" s="59">
        <f t="shared" si="48"/>
        <v>5</v>
      </c>
      <c r="O551" s="59">
        <f t="shared" si="49"/>
        <v>69</v>
      </c>
      <c r="P551" s="59">
        <f ca="1">VLOOKUP(O551,'b3'!$A$3:$D$136,4,FALSE)</f>
        <v>147</v>
      </c>
      <c r="Q551" s="59" t="str">
        <f t="shared" ca="1" si="46"/>
        <v>10010011</v>
      </c>
      <c r="R551" s="110" t="str">
        <f t="shared" ca="1" si="47"/>
        <v>0</v>
      </c>
    </row>
    <row r="552" spans="12:18" x14ac:dyDescent="0.7">
      <c r="L552" s="97">
        <v>550</v>
      </c>
      <c r="M552" s="92" t="s">
        <v>371</v>
      </c>
      <c r="N552" s="59">
        <f t="shared" si="48"/>
        <v>6</v>
      </c>
      <c r="O552" s="59">
        <f t="shared" si="49"/>
        <v>69</v>
      </c>
      <c r="P552" s="59">
        <f ca="1">VLOOKUP(O552,'b3'!$A$3:$D$136,4,FALSE)</f>
        <v>147</v>
      </c>
      <c r="Q552" s="59" t="str">
        <f t="shared" ca="1" si="46"/>
        <v>10010011</v>
      </c>
      <c r="R552" s="110" t="str">
        <f t="shared" ca="1" si="47"/>
        <v>0</v>
      </c>
    </row>
    <row r="553" spans="12:18" x14ac:dyDescent="0.7">
      <c r="L553" s="97">
        <v>551</v>
      </c>
      <c r="M553" s="92" t="s">
        <v>370</v>
      </c>
      <c r="N553" s="59">
        <f t="shared" si="48"/>
        <v>7</v>
      </c>
      <c r="O553" s="59">
        <f t="shared" si="49"/>
        <v>69</v>
      </c>
      <c r="P553" s="59">
        <f ca="1">VLOOKUP(O553,'b3'!$A$3:$D$136,4,FALSE)</f>
        <v>147</v>
      </c>
      <c r="Q553" s="59" t="str">
        <f t="shared" ca="1" si="46"/>
        <v>10010011</v>
      </c>
      <c r="R553" s="110" t="str">
        <f t="shared" ca="1" si="47"/>
        <v>1</v>
      </c>
    </row>
    <row r="554" spans="12:18" x14ac:dyDescent="0.7">
      <c r="L554" s="97">
        <v>552</v>
      </c>
      <c r="M554" s="92" t="s">
        <v>351</v>
      </c>
      <c r="N554" s="59">
        <f t="shared" si="48"/>
        <v>8</v>
      </c>
      <c r="O554" s="59">
        <f t="shared" si="49"/>
        <v>69</v>
      </c>
      <c r="P554" s="59">
        <f ca="1">VLOOKUP(O554,'b3'!$A$3:$D$136,4,FALSE)</f>
        <v>147</v>
      </c>
      <c r="Q554" s="59" t="str">
        <f t="shared" ca="1" si="46"/>
        <v>10010011</v>
      </c>
      <c r="R554" s="110" t="str">
        <f t="shared" ca="1" si="47"/>
        <v>1</v>
      </c>
    </row>
    <row r="555" spans="12:18" x14ac:dyDescent="0.7">
      <c r="L555" s="97">
        <v>553</v>
      </c>
      <c r="M555" s="92" t="s">
        <v>350</v>
      </c>
      <c r="N555" s="59">
        <f t="shared" si="48"/>
        <v>1</v>
      </c>
      <c r="O555" s="59">
        <f t="shared" si="49"/>
        <v>70</v>
      </c>
      <c r="P555" s="59">
        <f ca="1">VLOOKUP(O555,'b3'!$A$3:$D$136,4,FALSE)</f>
        <v>147</v>
      </c>
      <c r="Q555" s="59" t="str">
        <f t="shared" ca="1" si="46"/>
        <v>10010011</v>
      </c>
      <c r="R555" s="110" t="str">
        <f t="shared" ca="1" si="47"/>
        <v>1</v>
      </c>
    </row>
    <row r="556" spans="12:18" x14ac:dyDescent="0.7">
      <c r="L556" s="97">
        <v>554</v>
      </c>
      <c r="M556" s="92" t="s">
        <v>331</v>
      </c>
      <c r="N556" s="59">
        <f t="shared" si="48"/>
        <v>2</v>
      </c>
      <c r="O556" s="59">
        <f t="shared" si="49"/>
        <v>70</v>
      </c>
      <c r="P556" s="59">
        <f ca="1">VLOOKUP(O556,'b3'!$A$3:$D$136,4,FALSE)</f>
        <v>147</v>
      </c>
      <c r="Q556" s="59" t="str">
        <f t="shared" ca="1" si="46"/>
        <v>10010011</v>
      </c>
      <c r="R556" s="110" t="str">
        <f t="shared" ca="1" si="47"/>
        <v>0</v>
      </c>
    </row>
    <row r="557" spans="12:18" x14ac:dyDescent="0.7">
      <c r="L557" s="97">
        <v>555</v>
      </c>
      <c r="M557" s="92" t="s">
        <v>330</v>
      </c>
      <c r="N557" s="59">
        <f t="shared" si="48"/>
        <v>3</v>
      </c>
      <c r="O557" s="59">
        <f t="shared" si="49"/>
        <v>70</v>
      </c>
      <c r="P557" s="59">
        <f ca="1">VLOOKUP(O557,'b3'!$A$3:$D$136,4,FALSE)</f>
        <v>147</v>
      </c>
      <c r="Q557" s="59" t="str">
        <f t="shared" ca="1" si="46"/>
        <v>10010011</v>
      </c>
      <c r="R557" s="110" t="str">
        <f t="shared" ca="1" si="47"/>
        <v>0</v>
      </c>
    </row>
    <row r="558" spans="12:18" x14ac:dyDescent="0.7">
      <c r="L558" s="97">
        <v>556</v>
      </c>
      <c r="M558" s="92" t="s">
        <v>311</v>
      </c>
      <c r="N558" s="59">
        <f t="shared" si="48"/>
        <v>4</v>
      </c>
      <c r="O558" s="59">
        <f t="shared" si="49"/>
        <v>70</v>
      </c>
      <c r="P558" s="59">
        <f ca="1">VLOOKUP(O558,'b3'!$A$3:$D$136,4,FALSE)</f>
        <v>147</v>
      </c>
      <c r="Q558" s="59" t="str">
        <f t="shared" ca="1" si="46"/>
        <v>10010011</v>
      </c>
      <c r="R558" s="110" t="str">
        <f t="shared" ca="1" si="47"/>
        <v>1</v>
      </c>
    </row>
    <row r="559" spans="12:18" x14ac:dyDescent="0.7">
      <c r="L559" s="97">
        <v>557</v>
      </c>
      <c r="M559" s="92" t="s">
        <v>310</v>
      </c>
      <c r="N559" s="59">
        <f t="shared" si="48"/>
        <v>5</v>
      </c>
      <c r="O559" s="59">
        <f t="shared" si="49"/>
        <v>70</v>
      </c>
      <c r="P559" s="59">
        <f ca="1">VLOOKUP(O559,'b3'!$A$3:$D$136,4,FALSE)</f>
        <v>147</v>
      </c>
      <c r="Q559" s="59" t="str">
        <f t="shared" ca="1" si="46"/>
        <v>10010011</v>
      </c>
      <c r="R559" s="110" t="str">
        <f t="shared" ca="1" si="47"/>
        <v>0</v>
      </c>
    </row>
    <row r="560" spans="12:18" x14ac:dyDescent="0.7">
      <c r="L560" s="97">
        <v>558</v>
      </c>
      <c r="M560" s="92" t="s">
        <v>291</v>
      </c>
      <c r="N560" s="59">
        <f t="shared" si="48"/>
        <v>6</v>
      </c>
      <c r="O560" s="59">
        <f t="shared" si="49"/>
        <v>70</v>
      </c>
      <c r="P560" s="59">
        <f ca="1">VLOOKUP(O560,'b3'!$A$3:$D$136,4,FALSE)</f>
        <v>147</v>
      </c>
      <c r="Q560" s="59" t="str">
        <f t="shared" ca="1" si="46"/>
        <v>10010011</v>
      </c>
      <c r="R560" s="110" t="str">
        <f t="shared" ca="1" si="47"/>
        <v>0</v>
      </c>
    </row>
    <row r="561" spans="12:18" x14ac:dyDescent="0.7">
      <c r="L561" s="97">
        <v>559</v>
      </c>
      <c r="M561" s="92" t="s">
        <v>290</v>
      </c>
      <c r="N561" s="59">
        <f t="shared" si="48"/>
        <v>7</v>
      </c>
      <c r="O561" s="59">
        <f t="shared" si="49"/>
        <v>70</v>
      </c>
      <c r="P561" s="59">
        <f ca="1">VLOOKUP(O561,'b3'!$A$3:$D$136,4,FALSE)</f>
        <v>147</v>
      </c>
      <c r="Q561" s="59" t="str">
        <f t="shared" ca="1" si="46"/>
        <v>10010011</v>
      </c>
      <c r="R561" s="110" t="str">
        <f t="shared" ca="1" si="47"/>
        <v>1</v>
      </c>
    </row>
    <row r="562" spans="12:18" x14ac:dyDescent="0.7">
      <c r="L562" s="97">
        <v>560</v>
      </c>
      <c r="M562" s="92" t="s">
        <v>289</v>
      </c>
      <c r="N562" s="59">
        <f t="shared" si="48"/>
        <v>8</v>
      </c>
      <c r="O562" s="59">
        <f t="shared" si="49"/>
        <v>70</v>
      </c>
      <c r="P562" s="59">
        <f ca="1">VLOOKUP(O562,'b3'!$A$3:$D$136,4,FALSE)</f>
        <v>147</v>
      </c>
      <c r="Q562" s="59" t="str">
        <f t="shared" ca="1" si="46"/>
        <v>10010011</v>
      </c>
      <c r="R562" s="110" t="str">
        <f t="shared" ca="1" si="47"/>
        <v>1</v>
      </c>
    </row>
    <row r="563" spans="12:18" x14ac:dyDescent="0.7">
      <c r="L563" s="97">
        <v>561</v>
      </c>
      <c r="M563" s="92" t="s">
        <v>288</v>
      </c>
      <c r="N563" s="59">
        <f t="shared" si="48"/>
        <v>1</v>
      </c>
      <c r="O563" s="59">
        <f t="shared" si="49"/>
        <v>71</v>
      </c>
      <c r="P563" s="59">
        <f ca="1">VLOOKUP(O563,'b3'!$A$3:$D$136,4,FALSE)</f>
        <v>190</v>
      </c>
      <c r="Q563" s="59" t="str">
        <f t="shared" ca="1" si="46"/>
        <v>10111110</v>
      </c>
      <c r="R563" s="110" t="str">
        <f t="shared" ca="1" si="47"/>
        <v>1</v>
      </c>
    </row>
    <row r="564" spans="12:18" x14ac:dyDescent="0.7">
      <c r="L564" s="97">
        <v>562</v>
      </c>
      <c r="M564" s="92" t="s">
        <v>309</v>
      </c>
      <c r="N564" s="59">
        <f t="shared" si="48"/>
        <v>2</v>
      </c>
      <c r="O564" s="59">
        <f t="shared" si="49"/>
        <v>71</v>
      </c>
      <c r="P564" s="59">
        <f ca="1">VLOOKUP(O564,'b3'!$A$3:$D$136,4,FALSE)</f>
        <v>190</v>
      </c>
      <c r="Q564" s="59" t="str">
        <f t="shared" ca="1" si="46"/>
        <v>10111110</v>
      </c>
      <c r="R564" s="110" t="str">
        <f t="shared" ca="1" si="47"/>
        <v>0</v>
      </c>
    </row>
    <row r="565" spans="12:18" x14ac:dyDescent="0.7">
      <c r="L565" s="97">
        <v>563</v>
      </c>
      <c r="M565" s="92" t="s">
        <v>308</v>
      </c>
      <c r="N565" s="59">
        <f t="shared" si="48"/>
        <v>3</v>
      </c>
      <c r="O565" s="59">
        <f t="shared" si="49"/>
        <v>71</v>
      </c>
      <c r="P565" s="59">
        <f ca="1">VLOOKUP(O565,'b3'!$A$3:$D$136,4,FALSE)</f>
        <v>190</v>
      </c>
      <c r="Q565" s="59" t="str">
        <f t="shared" ca="1" si="46"/>
        <v>10111110</v>
      </c>
      <c r="R565" s="110" t="str">
        <f t="shared" ca="1" si="47"/>
        <v>1</v>
      </c>
    </row>
    <row r="566" spans="12:18" x14ac:dyDescent="0.7">
      <c r="L566" s="97">
        <v>564</v>
      </c>
      <c r="M566" s="92" t="s">
        <v>329</v>
      </c>
      <c r="N566" s="59">
        <f t="shared" si="48"/>
        <v>4</v>
      </c>
      <c r="O566" s="59">
        <f t="shared" si="49"/>
        <v>71</v>
      </c>
      <c r="P566" s="59">
        <f ca="1">VLOOKUP(O566,'b3'!$A$3:$D$136,4,FALSE)</f>
        <v>190</v>
      </c>
      <c r="Q566" s="59" t="str">
        <f t="shared" ca="1" si="46"/>
        <v>10111110</v>
      </c>
      <c r="R566" s="110" t="str">
        <f t="shared" ca="1" si="47"/>
        <v>1</v>
      </c>
    </row>
    <row r="567" spans="12:18" x14ac:dyDescent="0.7">
      <c r="L567" s="97">
        <v>565</v>
      </c>
      <c r="M567" s="92" t="s">
        <v>328</v>
      </c>
      <c r="N567" s="59">
        <f t="shared" si="48"/>
        <v>5</v>
      </c>
      <c r="O567" s="59">
        <f t="shared" si="49"/>
        <v>71</v>
      </c>
      <c r="P567" s="59">
        <f ca="1">VLOOKUP(O567,'b3'!$A$3:$D$136,4,FALSE)</f>
        <v>190</v>
      </c>
      <c r="Q567" s="59" t="str">
        <f t="shared" ca="1" si="46"/>
        <v>10111110</v>
      </c>
      <c r="R567" s="110" t="str">
        <f t="shared" ca="1" si="47"/>
        <v>1</v>
      </c>
    </row>
    <row r="568" spans="12:18" x14ac:dyDescent="0.7">
      <c r="L568" s="97">
        <v>566</v>
      </c>
      <c r="M568" s="92" t="s">
        <v>349</v>
      </c>
      <c r="N568" s="59">
        <f t="shared" si="48"/>
        <v>6</v>
      </c>
      <c r="O568" s="59">
        <f t="shared" si="49"/>
        <v>71</v>
      </c>
      <c r="P568" s="59">
        <f ca="1">VLOOKUP(O568,'b3'!$A$3:$D$136,4,FALSE)</f>
        <v>190</v>
      </c>
      <c r="Q568" s="59" t="str">
        <f t="shared" ca="1" si="46"/>
        <v>10111110</v>
      </c>
      <c r="R568" s="110" t="str">
        <f t="shared" ca="1" si="47"/>
        <v>1</v>
      </c>
    </row>
    <row r="569" spans="12:18" x14ac:dyDescent="0.7">
      <c r="L569" s="97">
        <v>567</v>
      </c>
      <c r="M569" s="92" t="s">
        <v>348</v>
      </c>
      <c r="N569" s="59">
        <f t="shared" si="48"/>
        <v>7</v>
      </c>
      <c r="O569" s="59">
        <f t="shared" si="49"/>
        <v>71</v>
      </c>
      <c r="P569" s="59">
        <f ca="1">VLOOKUP(O569,'b3'!$A$3:$D$136,4,FALSE)</f>
        <v>190</v>
      </c>
      <c r="Q569" s="59" t="str">
        <f t="shared" ca="1" si="46"/>
        <v>10111110</v>
      </c>
      <c r="R569" s="110" t="str">
        <f t="shared" ca="1" si="47"/>
        <v>1</v>
      </c>
    </row>
    <row r="570" spans="12:18" x14ac:dyDescent="0.7">
      <c r="L570" s="97">
        <v>568</v>
      </c>
      <c r="M570" s="92" t="s">
        <v>369</v>
      </c>
      <c r="N570" s="59">
        <f t="shared" si="48"/>
        <v>8</v>
      </c>
      <c r="O570" s="59">
        <f t="shared" si="49"/>
        <v>71</v>
      </c>
      <c r="P570" s="59">
        <f ca="1">VLOOKUP(O570,'b3'!$A$3:$D$136,4,FALSE)</f>
        <v>190</v>
      </c>
      <c r="Q570" s="59" t="str">
        <f t="shared" ca="1" si="46"/>
        <v>10111110</v>
      </c>
      <c r="R570" s="110" t="str">
        <f t="shared" ca="1" si="47"/>
        <v>0</v>
      </c>
    </row>
    <row r="571" spans="12:18" x14ac:dyDescent="0.7">
      <c r="L571" s="97">
        <v>569</v>
      </c>
      <c r="M571" s="92" t="s">
        <v>368</v>
      </c>
      <c r="N571" s="59">
        <f t="shared" si="48"/>
        <v>1</v>
      </c>
      <c r="O571" s="59">
        <f t="shared" si="49"/>
        <v>72</v>
      </c>
      <c r="P571" s="59">
        <f ca="1">VLOOKUP(O571,'b3'!$A$3:$D$136,4,FALSE)</f>
        <v>159</v>
      </c>
      <c r="Q571" s="59" t="str">
        <f t="shared" ca="1" si="46"/>
        <v>10011111</v>
      </c>
      <c r="R571" s="110" t="str">
        <f t="shared" ca="1" si="47"/>
        <v>1</v>
      </c>
    </row>
    <row r="572" spans="12:18" x14ac:dyDescent="0.7">
      <c r="L572" s="97">
        <v>570</v>
      </c>
      <c r="M572" s="92" t="s">
        <v>389</v>
      </c>
      <c r="N572" s="59">
        <f t="shared" si="48"/>
        <v>2</v>
      </c>
      <c r="O572" s="59">
        <f t="shared" si="49"/>
        <v>72</v>
      </c>
      <c r="P572" s="59">
        <f ca="1">VLOOKUP(O572,'b3'!$A$3:$D$136,4,FALSE)</f>
        <v>159</v>
      </c>
      <c r="Q572" s="59" t="str">
        <f t="shared" ca="1" si="46"/>
        <v>10011111</v>
      </c>
      <c r="R572" s="110" t="str">
        <f t="shared" ca="1" si="47"/>
        <v>0</v>
      </c>
    </row>
    <row r="573" spans="12:18" x14ac:dyDescent="0.7">
      <c r="L573" s="97">
        <v>571</v>
      </c>
      <c r="M573" s="92" t="s">
        <v>388</v>
      </c>
      <c r="N573" s="59">
        <f t="shared" si="48"/>
        <v>3</v>
      </c>
      <c r="O573" s="59">
        <f t="shared" si="49"/>
        <v>72</v>
      </c>
      <c r="P573" s="59">
        <f ca="1">VLOOKUP(O573,'b3'!$A$3:$D$136,4,FALSE)</f>
        <v>159</v>
      </c>
      <c r="Q573" s="59" t="str">
        <f t="shared" ca="1" si="46"/>
        <v>10011111</v>
      </c>
      <c r="R573" s="110" t="str">
        <f t="shared" ca="1" si="47"/>
        <v>0</v>
      </c>
    </row>
    <row r="574" spans="12:18" x14ac:dyDescent="0.7">
      <c r="L574" s="97">
        <v>572</v>
      </c>
      <c r="M574" s="92" t="s">
        <v>409</v>
      </c>
      <c r="N574" s="59">
        <f t="shared" si="48"/>
        <v>4</v>
      </c>
      <c r="O574" s="59">
        <f t="shared" si="49"/>
        <v>72</v>
      </c>
      <c r="P574" s="59">
        <f ca="1">VLOOKUP(O574,'b3'!$A$3:$D$136,4,FALSE)</f>
        <v>159</v>
      </c>
      <c r="Q574" s="59" t="str">
        <f t="shared" ca="1" si="46"/>
        <v>10011111</v>
      </c>
      <c r="R574" s="110" t="str">
        <f t="shared" ca="1" si="47"/>
        <v>1</v>
      </c>
    </row>
    <row r="575" spans="12:18" x14ac:dyDescent="0.7">
      <c r="L575" s="97">
        <v>573</v>
      </c>
      <c r="M575" s="92" t="s">
        <v>408</v>
      </c>
      <c r="N575" s="59">
        <f t="shared" si="48"/>
        <v>5</v>
      </c>
      <c r="O575" s="59">
        <f t="shared" si="49"/>
        <v>72</v>
      </c>
      <c r="P575" s="59">
        <f ca="1">VLOOKUP(O575,'b3'!$A$3:$D$136,4,FALSE)</f>
        <v>159</v>
      </c>
      <c r="Q575" s="59" t="str">
        <f t="shared" ca="1" si="46"/>
        <v>10011111</v>
      </c>
      <c r="R575" s="110" t="str">
        <f t="shared" ca="1" si="47"/>
        <v>1</v>
      </c>
    </row>
    <row r="576" spans="12:18" x14ac:dyDescent="0.7">
      <c r="L576" s="97">
        <v>574</v>
      </c>
      <c r="M576" s="92" t="s">
        <v>429</v>
      </c>
      <c r="N576" s="59">
        <f t="shared" si="48"/>
        <v>6</v>
      </c>
      <c r="O576" s="59">
        <f t="shared" si="49"/>
        <v>72</v>
      </c>
      <c r="P576" s="59">
        <f ca="1">VLOOKUP(O576,'b3'!$A$3:$D$136,4,FALSE)</f>
        <v>159</v>
      </c>
      <c r="Q576" s="59" t="str">
        <f t="shared" ca="1" si="46"/>
        <v>10011111</v>
      </c>
      <c r="R576" s="110" t="str">
        <f t="shared" ca="1" si="47"/>
        <v>1</v>
      </c>
    </row>
    <row r="577" spans="12:18" x14ac:dyDescent="0.7">
      <c r="L577" s="97">
        <v>575</v>
      </c>
      <c r="M577" s="92" t="s">
        <v>428</v>
      </c>
      <c r="N577" s="59">
        <f t="shared" si="48"/>
        <v>7</v>
      </c>
      <c r="O577" s="59">
        <f t="shared" si="49"/>
        <v>72</v>
      </c>
      <c r="P577" s="59">
        <f ca="1">VLOOKUP(O577,'b3'!$A$3:$D$136,4,FALSE)</f>
        <v>159</v>
      </c>
      <c r="Q577" s="59" t="str">
        <f t="shared" ca="1" si="46"/>
        <v>10011111</v>
      </c>
      <c r="R577" s="110" t="str">
        <f t="shared" ca="1" si="47"/>
        <v>1</v>
      </c>
    </row>
    <row r="578" spans="12:18" x14ac:dyDescent="0.7">
      <c r="L578" s="97">
        <v>576</v>
      </c>
      <c r="M578" s="92" t="s">
        <v>457</v>
      </c>
      <c r="N578" s="59">
        <f t="shared" si="48"/>
        <v>8</v>
      </c>
      <c r="O578" s="59">
        <f t="shared" si="49"/>
        <v>72</v>
      </c>
      <c r="P578" s="59">
        <f ca="1">VLOOKUP(O578,'b3'!$A$3:$D$136,4,FALSE)</f>
        <v>159</v>
      </c>
      <c r="Q578" s="59" t="str">
        <f t="shared" ca="1" si="46"/>
        <v>10011111</v>
      </c>
      <c r="R578" s="110" t="str">
        <f t="shared" ca="1" si="47"/>
        <v>1</v>
      </c>
    </row>
    <row r="579" spans="12:18" x14ac:dyDescent="0.7">
      <c r="L579" s="97">
        <v>577</v>
      </c>
      <c r="M579" s="92" t="s">
        <v>456</v>
      </c>
      <c r="N579" s="59">
        <f t="shared" si="48"/>
        <v>1</v>
      </c>
      <c r="O579" s="59">
        <f t="shared" si="49"/>
        <v>73</v>
      </c>
      <c r="P579" s="59">
        <f ca="1">VLOOKUP(O579,'b3'!$A$3:$D$136,4,FALSE)</f>
        <v>7</v>
      </c>
      <c r="Q579" s="59" t="str">
        <f t="shared" ca="1" si="46"/>
        <v>00000111</v>
      </c>
      <c r="R579" s="110" t="str">
        <f t="shared" ca="1" si="47"/>
        <v>0</v>
      </c>
    </row>
    <row r="580" spans="12:18" x14ac:dyDescent="0.7">
      <c r="L580" s="97">
        <v>578</v>
      </c>
      <c r="M580" s="92" t="s">
        <v>493</v>
      </c>
      <c r="N580" s="59">
        <f t="shared" si="48"/>
        <v>2</v>
      </c>
      <c r="O580" s="59">
        <f t="shared" si="49"/>
        <v>73</v>
      </c>
      <c r="P580" s="59">
        <f ca="1">VLOOKUP(O580,'b3'!$A$3:$D$136,4,FALSE)</f>
        <v>7</v>
      </c>
      <c r="Q580" s="59" t="str">
        <f t="shared" ref="Q580:Q643" ca="1" si="50">DEC2BIN(P580,8)</f>
        <v>00000111</v>
      </c>
      <c r="R580" s="110" t="str">
        <f t="shared" ref="R580:R643" ca="1" si="51">MID(Q580,N580,1)</f>
        <v>0</v>
      </c>
    </row>
    <row r="581" spans="12:18" x14ac:dyDescent="0.7">
      <c r="L581" s="97">
        <v>579</v>
      </c>
      <c r="M581" s="92" t="s">
        <v>492</v>
      </c>
      <c r="N581" s="59">
        <f t="shared" si="48"/>
        <v>3</v>
      </c>
      <c r="O581" s="59">
        <f t="shared" si="49"/>
        <v>73</v>
      </c>
      <c r="P581" s="59">
        <f ca="1">VLOOKUP(O581,'b3'!$A$3:$D$136,4,FALSE)</f>
        <v>7</v>
      </c>
      <c r="Q581" s="59" t="str">
        <f t="shared" ca="1" si="50"/>
        <v>00000111</v>
      </c>
      <c r="R581" s="110" t="str">
        <f t="shared" ca="1" si="51"/>
        <v>0</v>
      </c>
    </row>
    <row r="582" spans="12:18" x14ac:dyDescent="0.7">
      <c r="L582" s="97">
        <v>580</v>
      </c>
      <c r="M582" s="92" t="s">
        <v>529</v>
      </c>
      <c r="N582" s="59">
        <f t="shared" si="48"/>
        <v>4</v>
      </c>
      <c r="O582" s="59">
        <f t="shared" si="49"/>
        <v>73</v>
      </c>
      <c r="P582" s="59">
        <f ca="1">VLOOKUP(O582,'b3'!$A$3:$D$136,4,FALSE)</f>
        <v>7</v>
      </c>
      <c r="Q582" s="59" t="str">
        <f t="shared" ca="1" si="50"/>
        <v>00000111</v>
      </c>
      <c r="R582" s="110" t="str">
        <f t="shared" ca="1" si="51"/>
        <v>0</v>
      </c>
    </row>
    <row r="583" spans="12:18" x14ac:dyDescent="0.7">
      <c r="L583" s="97">
        <v>581</v>
      </c>
      <c r="M583" s="92" t="s">
        <v>528</v>
      </c>
      <c r="N583" s="59">
        <f t="shared" si="48"/>
        <v>5</v>
      </c>
      <c r="O583" s="59">
        <f t="shared" si="49"/>
        <v>73</v>
      </c>
      <c r="P583" s="59">
        <f ca="1">VLOOKUP(O583,'b3'!$A$3:$D$136,4,FALSE)</f>
        <v>7</v>
      </c>
      <c r="Q583" s="59" t="str">
        <f t="shared" ca="1" si="50"/>
        <v>00000111</v>
      </c>
      <c r="R583" s="110" t="str">
        <f t="shared" ca="1" si="51"/>
        <v>0</v>
      </c>
    </row>
    <row r="584" spans="12:18" x14ac:dyDescent="0.7">
      <c r="L584" s="97">
        <v>582</v>
      </c>
      <c r="M584" s="92" t="s">
        <v>565</v>
      </c>
      <c r="N584" s="59">
        <f t="shared" si="48"/>
        <v>6</v>
      </c>
      <c r="O584" s="59">
        <f t="shared" si="49"/>
        <v>73</v>
      </c>
      <c r="P584" s="59">
        <f ca="1">VLOOKUP(O584,'b3'!$A$3:$D$136,4,FALSE)</f>
        <v>7</v>
      </c>
      <c r="Q584" s="59" t="str">
        <f t="shared" ca="1" si="50"/>
        <v>00000111</v>
      </c>
      <c r="R584" s="110" t="str">
        <f t="shared" ca="1" si="51"/>
        <v>1</v>
      </c>
    </row>
    <row r="585" spans="12:18" x14ac:dyDescent="0.7">
      <c r="L585" s="97">
        <v>583</v>
      </c>
      <c r="M585" s="92" t="s">
        <v>564</v>
      </c>
      <c r="N585" s="59">
        <f t="shared" si="48"/>
        <v>7</v>
      </c>
      <c r="O585" s="59">
        <f t="shared" si="49"/>
        <v>73</v>
      </c>
      <c r="P585" s="59">
        <f ca="1">VLOOKUP(O585,'b3'!$A$3:$D$136,4,FALSE)</f>
        <v>7</v>
      </c>
      <c r="Q585" s="59" t="str">
        <f t="shared" ca="1" si="50"/>
        <v>00000111</v>
      </c>
      <c r="R585" s="110" t="str">
        <f t="shared" ca="1" si="51"/>
        <v>1</v>
      </c>
    </row>
    <row r="586" spans="12:18" x14ac:dyDescent="0.7">
      <c r="L586" s="97">
        <v>584</v>
      </c>
      <c r="M586" s="92" t="s">
        <v>601</v>
      </c>
      <c r="N586" s="59">
        <f t="shared" si="48"/>
        <v>8</v>
      </c>
      <c r="O586" s="59">
        <f t="shared" si="49"/>
        <v>73</v>
      </c>
      <c r="P586" s="59">
        <f ca="1">VLOOKUP(O586,'b3'!$A$3:$D$136,4,FALSE)</f>
        <v>7</v>
      </c>
      <c r="Q586" s="59" t="str">
        <f t="shared" ca="1" si="50"/>
        <v>00000111</v>
      </c>
      <c r="R586" s="110" t="str">
        <f t="shared" ca="1" si="51"/>
        <v>1</v>
      </c>
    </row>
    <row r="587" spans="12:18" x14ac:dyDescent="0.7">
      <c r="L587" s="97">
        <v>585</v>
      </c>
      <c r="M587" s="92" t="s">
        <v>600</v>
      </c>
      <c r="N587" s="59">
        <f t="shared" si="48"/>
        <v>1</v>
      </c>
      <c r="O587" s="59">
        <f t="shared" si="49"/>
        <v>74</v>
      </c>
      <c r="P587" s="59">
        <f ca="1">VLOOKUP(O587,'b3'!$A$3:$D$136,4,FALSE)</f>
        <v>7</v>
      </c>
      <c r="Q587" s="59" t="str">
        <f t="shared" ca="1" si="50"/>
        <v>00000111</v>
      </c>
      <c r="R587" s="110" t="str">
        <f t="shared" ca="1" si="51"/>
        <v>0</v>
      </c>
    </row>
    <row r="588" spans="12:18" x14ac:dyDescent="0.7">
      <c r="L588" s="97">
        <v>586</v>
      </c>
      <c r="M588" s="92" t="s">
        <v>637</v>
      </c>
      <c r="N588" s="59">
        <f t="shared" si="48"/>
        <v>2</v>
      </c>
      <c r="O588" s="59">
        <f t="shared" si="49"/>
        <v>74</v>
      </c>
      <c r="P588" s="59">
        <f ca="1">VLOOKUP(O588,'b3'!$A$3:$D$136,4,FALSE)</f>
        <v>7</v>
      </c>
      <c r="Q588" s="59" t="str">
        <f t="shared" ca="1" si="50"/>
        <v>00000111</v>
      </c>
      <c r="R588" s="110" t="str">
        <f t="shared" ca="1" si="51"/>
        <v>0</v>
      </c>
    </row>
    <row r="589" spans="12:18" x14ac:dyDescent="0.7">
      <c r="L589" s="97">
        <v>587</v>
      </c>
      <c r="M589" s="92" t="s">
        <v>636</v>
      </c>
      <c r="N589" s="59">
        <f t="shared" si="48"/>
        <v>3</v>
      </c>
      <c r="O589" s="59">
        <f t="shared" si="49"/>
        <v>74</v>
      </c>
      <c r="P589" s="59">
        <f ca="1">VLOOKUP(O589,'b3'!$A$3:$D$136,4,FALSE)</f>
        <v>7</v>
      </c>
      <c r="Q589" s="59" t="str">
        <f t="shared" ca="1" si="50"/>
        <v>00000111</v>
      </c>
      <c r="R589" s="110" t="str">
        <f t="shared" ca="1" si="51"/>
        <v>0</v>
      </c>
    </row>
    <row r="590" spans="12:18" x14ac:dyDescent="0.7">
      <c r="L590" s="97">
        <v>588</v>
      </c>
      <c r="M590" s="92" t="s">
        <v>673</v>
      </c>
      <c r="N590" s="59">
        <f t="shared" ref="N590:N653" si="52">IF(MOD(L590,8)=0,8,MOD(L590,8))</f>
        <v>4</v>
      </c>
      <c r="O590" s="59">
        <f t="shared" ref="O590:O653" si="53">ROUNDDOWN((L590-1)/8,0)+1</f>
        <v>74</v>
      </c>
      <c r="P590" s="59">
        <f ca="1">VLOOKUP(O590,'b3'!$A$3:$D$136,4,FALSE)</f>
        <v>7</v>
      </c>
      <c r="Q590" s="59" t="str">
        <f t="shared" ca="1" si="50"/>
        <v>00000111</v>
      </c>
      <c r="R590" s="110" t="str">
        <f t="shared" ca="1" si="51"/>
        <v>0</v>
      </c>
    </row>
    <row r="591" spans="12:18" x14ac:dyDescent="0.7">
      <c r="L591" s="97">
        <v>589</v>
      </c>
      <c r="M591" s="92" t="s">
        <v>672</v>
      </c>
      <c r="N591" s="59">
        <f t="shared" si="52"/>
        <v>5</v>
      </c>
      <c r="O591" s="59">
        <f t="shared" si="53"/>
        <v>74</v>
      </c>
      <c r="P591" s="59">
        <f ca="1">VLOOKUP(O591,'b3'!$A$3:$D$136,4,FALSE)</f>
        <v>7</v>
      </c>
      <c r="Q591" s="59" t="str">
        <f t="shared" ca="1" si="50"/>
        <v>00000111</v>
      </c>
      <c r="R591" s="110" t="str">
        <f t="shared" ca="1" si="51"/>
        <v>0</v>
      </c>
    </row>
    <row r="592" spans="12:18" x14ac:dyDescent="0.7">
      <c r="L592" s="97">
        <v>590</v>
      </c>
      <c r="M592" s="92" t="s">
        <v>709</v>
      </c>
      <c r="N592" s="59">
        <f t="shared" si="52"/>
        <v>6</v>
      </c>
      <c r="O592" s="59">
        <f t="shared" si="53"/>
        <v>74</v>
      </c>
      <c r="P592" s="59">
        <f ca="1">VLOOKUP(O592,'b3'!$A$3:$D$136,4,FALSE)</f>
        <v>7</v>
      </c>
      <c r="Q592" s="59" t="str">
        <f t="shared" ca="1" si="50"/>
        <v>00000111</v>
      </c>
      <c r="R592" s="110" t="str">
        <f t="shared" ca="1" si="51"/>
        <v>1</v>
      </c>
    </row>
    <row r="593" spans="12:18" x14ac:dyDescent="0.7">
      <c r="L593" s="97">
        <v>591</v>
      </c>
      <c r="M593" s="92" t="s">
        <v>708</v>
      </c>
      <c r="N593" s="59">
        <f t="shared" si="52"/>
        <v>7</v>
      </c>
      <c r="O593" s="59">
        <f t="shared" si="53"/>
        <v>74</v>
      </c>
      <c r="P593" s="59">
        <f ca="1">VLOOKUP(O593,'b3'!$A$3:$D$136,4,FALSE)</f>
        <v>7</v>
      </c>
      <c r="Q593" s="59" t="str">
        <f t="shared" ca="1" si="50"/>
        <v>00000111</v>
      </c>
      <c r="R593" s="110" t="str">
        <f t="shared" ca="1" si="51"/>
        <v>1</v>
      </c>
    </row>
    <row r="594" spans="12:18" x14ac:dyDescent="0.7">
      <c r="L594" s="97">
        <v>592</v>
      </c>
      <c r="M594" s="92" t="s">
        <v>745</v>
      </c>
      <c r="N594" s="59">
        <f t="shared" si="52"/>
        <v>8</v>
      </c>
      <c r="O594" s="59">
        <f t="shared" si="53"/>
        <v>74</v>
      </c>
      <c r="P594" s="59">
        <f ca="1">VLOOKUP(O594,'b3'!$A$3:$D$136,4,FALSE)</f>
        <v>7</v>
      </c>
      <c r="Q594" s="59" t="str">
        <f t="shared" ca="1" si="50"/>
        <v>00000111</v>
      </c>
      <c r="R594" s="110" t="str">
        <f t="shared" ca="1" si="51"/>
        <v>1</v>
      </c>
    </row>
    <row r="595" spans="12:18" x14ac:dyDescent="0.7">
      <c r="L595" s="97">
        <v>593</v>
      </c>
      <c r="M595" s="92" t="s">
        <v>744</v>
      </c>
      <c r="N595" s="59">
        <f t="shared" si="52"/>
        <v>1</v>
      </c>
      <c r="O595" s="59">
        <f t="shared" si="53"/>
        <v>75</v>
      </c>
      <c r="P595" s="59">
        <f ca="1">VLOOKUP(O595,'b3'!$A$3:$D$136,4,FALSE)</f>
        <v>49</v>
      </c>
      <c r="Q595" s="59" t="str">
        <f t="shared" ca="1" si="50"/>
        <v>00110001</v>
      </c>
      <c r="R595" s="110" t="str">
        <f t="shared" ca="1" si="51"/>
        <v>0</v>
      </c>
    </row>
    <row r="596" spans="12:18" x14ac:dyDescent="0.7">
      <c r="L596" s="97">
        <v>594</v>
      </c>
      <c r="M596" s="92" t="s">
        <v>241</v>
      </c>
      <c r="N596" s="59">
        <f t="shared" si="52"/>
        <v>2</v>
      </c>
      <c r="O596" s="59">
        <f t="shared" si="53"/>
        <v>75</v>
      </c>
      <c r="P596" s="59">
        <f ca="1">VLOOKUP(O596,'b3'!$A$3:$D$136,4,FALSE)</f>
        <v>49</v>
      </c>
      <c r="Q596" s="59" t="str">
        <f t="shared" ca="1" si="50"/>
        <v>00110001</v>
      </c>
      <c r="R596" s="110" t="str">
        <f t="shared" ca="1" si="51"/>
        <v>0</v>
      </c>
    </row>
    <row r="597" spans="12:18" x14ac:dyDescent="0.7">
      <c r="L597" s="97">
        <v>595</v>
      </c>
      <c r="M597" s="92" t="s">
        <v>240</v>
      </c>
      <c r="N597" s="59">
        <f t="shared" si="52"/>
        <v>3</v>
      </c>
      <c r="O597" s="59">
        <f t="shared" si="53"/>
        <v>75</v>
      </c>
      <c r="P597" s="59">
        <f ca="1">VLOOKUP(O597,'b3'!$A$3:$D$136,4,FALSE)</f>
        <v>49</v>
      </c>
      <c r="Q597" s="59" t="str">
        <f t="shared" ca="1" si="50"/>
        <v>00110001</v>
      </c>
      <c r="R597" s="110" t="str">
        <f t="shared" ca="1" si="51"/>
        <v>1</v>
      </c>
    </row>
    <row r="598" spans="12:18" x14ac:dyDescent="0.7">
      <c r="L598" s="97">
        <v>596</v>
      </c>
      <c r="M598" s="92" t="s">
        <v>800</v>
      </c>
      <c r="N598" s="59">
        <f t="shared" si="52"/>
        <v>4</v>
      </c>
      <c r="O598" s="59">
        <f t="shared" si="53"/>
        <v>75</v>
      </c>
      <c r="P598" s="59">
        <f ca="1">VLOOKUP(O598,'b3'!$A$3:$D$136,4,FALSE)</f>
        <v>49</v>
      </c>
      <c r="Q598" s="59" t="str">
        <f t="shared" ca="1" si="50"/>
        <v>00110001</v>
      </c>
      <c r="R598" s="110" t="str">
        <f t="shared" ca="1" si="51"/>
        <v>1</v>
      </c>
    </row>
    <row r="599" spans="12:18" x14ac:dyDescent="0.7">
      <c r="L599" s="97">
        <v>597</v>
      </c>
      <c r="M599" s="92" t="s">
        <v>799</v>
      </c>
      <c r="N599" s="59">
        <f t="shared" si="52"/>
        <v>5</v>
      </c>
      <c r="O599" s="59">
        <f t="shared" si="53"/>
        <v>75</v>
      </c>
      <c r="P599" s="59">
        <f ca="1">VLOOKUP(O599,'b3'!$A$3:$D$136,4,FALSE)</f>
        <v>49</v>
      </c>
      <c r="Q599" s="59" t="str">
        <f t="shared" ca="1" si="50"/>
        <v>00110001</v>
      </c>
      <c r="R599" s="110" t="str">
        <f t="shared" ca="1" si="51"/>
        <v>0</v>
      </c>
    </row>
    <row r="600" spans="12:18" x14ac:dyDescent="0.7">
      <c r="L600" s="97">
        <v>598</v>
      </c>
      <c r="M600" s="92" t="s">
        <v>836</v>
      </c>
      <c r="N600" s="59">
        <f t="shared" si="52"/>
        <v>6</v>
      </c>
      <c r="O600" s="59">
        <f t="shared" si="53"/>
        <v>75</v>
      </c>
      <c r="P600" s="59">
        <f ca="1">VLOOKUP(O600,'b3'!$A$3:$D$136,4,FALSE)</f>
        <v>49</v>
      </c>
      <c r="Q600" s="59" t="str">
        <f t="shared" ca="1" si="50"/>
        <v>00110001</v>
      </c>
      <c r="R600" s="110" t="str">
        <f t="shared" ca="1" si="51"/>
        <v>0</v>
      </c>
    </row>
    <row r="601" spans="12:18" x14ac:dyDescent="0.7">
      <c r="L601" s="97">
        <v>599</v>
      </c>
      <c r="M601" s="92" t="s">
        <v>835</v>
      </c>
      <c r="N601" s="59">
        <f t="shared" si="52"/>
        <v>7</v>
      </c>
      <c r="O601" s="59">
        <f t="shared" si="53"/>
        <v>75</v>
      </c>
      <c r="P601" s="59">
        <f ca="1">VLOOKUP(O601,'b3'!$A$3:$D$136,4,FALSE)</f>
        <v>49</v>
      </c>
      <c r="Q601" s="59" t="str">
        <f t="shared" ca="1" si="50"/>
        <v>00110001</v>
      </c>
      <c r="R601" s="110" t="str">
        <f t="shared" ca="1" si="51"/>
        <v>0</v>
      </c>
    </row>
    <row r="602" spans="12:18" x14ac:dyDescent="0.7">
      <c r="L602" s="97">
        <v>600</v>
      </c>
      <c r="M602" s="92" t="s">
        <v>872</v>
      </c>
      <c r="N602" s="59">
        <f t="shared" si="52"/>
        <v>8</v>
      </c>
      <c r="O602" s="59">
        <f t="shared" si="53"/>
        <v>75</v>
      </c>
      <c r="P602" s="59">
        <f ca="1">VLOOKUP(O602,'b3'!$A$3:$D$136,4,FALSE)</f>
        <v>49</v>
      </c>
      <c r="Q602" s="59" t="str">
        <f t="shared" ca="1" si="50"/>
        <v>00110001</v>
      </c>
      <c r="R602" s="110" t="str">
        <f t="shared" ca="1" si="51"/>
        <v>1</v>
      </c>
    </row>
    <row r="603" spans="12:18" x14ac:dyDescent="0.7">
      <c r="L603" s="97">
        <v>601</v>
      </c>
      <c r="M603" s="92" t="s">
        <v>871</v>
      </c>
      <c r="N603" s="59">
        <f t="shared" si="52"/>
        <v>1</v>
      </c>
      <c r="O603" s="59">
        <f t="shared" si="53"/>
        <v>76</v>
      </c>
      <c r="P603" s="59">
        <f ca="1">VLOOKUP(O603,'b3'!$A$3:$D$136,4,FALSE)</f>
        <v>130</v>
      </c>
      <c r="Q603" s="59" t="str">
        <f t="shared" ca="1" si="50"/>
        <v>10000010</v>
      </c>
      <c r="R603" s="110" t="str">
        <f t="shared" ca="1" si="51"/>
        <v>1</v>
      </c>
    </row>
    <row r="604" spans="12:18" x14ac:dyDescent="0.7">
      <c r="L604" s="97">
        <v>602</v>
      </c>
      <c r="M604" s="92" t="s">
        <v>908</v>
      </c>
      <c r="N604" s="59">
        <f t="shared" si="52"/>
        <v>2</v>
      </c>
      <c r="O604" s="59">
        <f t="shared" si="53"/>
        <v>76</v>
      </c>
      <c r="P604" s="59">
        <f ca="1">VLOOKUP(O604,'b3'!$A$3:$D$136,4,FALSE)</f>
        <v>130</v>
      </c>
      <c r="Q604" s="59" t="str">
        <f t="shared" ca="1" si="50"/>
        <v>10000010</v>
      </c>
      <c r="R604" s="110" t="str">
        <f t="shared" ca="1" si="51"/>
        <v>0</v>
      </c>
    </row>
    <row r="605" spans="12:18" x14ac:dyDescent="0.7">
      <c r="L605" s="97">
        <v>603</v>
      </c>
      <c r="M605" s="92" t="s">
        <v>907</v>
      </c>
      <c r="N605" s="59">
        <f t="shared" si="52"/>
        <v>3</v>
      </c>
      <c r="O605" s="59">
        <f t="shared" si="53"/>
        <v>76</v>
      </c>
      <c r="P605" s="59">
        <f ca="1">VLOOKUP(O605,'b3'!$A$3:$D$136,4,FALSE)</f>
        <v>130</v>
      </c>
      <c r="Q605" s="59" t="str">
        <f t="shared" ca="1" si="50"/>
        <v>10000010</v>
      </c>
      <c r="R605" s="110" t="str">
        <f t="shared" ca="1" si="51"/>
        <v>0</v>
      </c>
    </row>
    <row r="606" spans="12:18" x14ac:dyDescent="0.7">
      <c r="L606" s="97">
        <v>604</v>
      </c>
      <c r="M606" s="92" t="s">
        <v>944</v>
      </c>
      <c r="N606" s="59">
        <f t="shared" si="52"/>
        <v>4</v>
      </c>
      <c r="O606" s="59">
        <f t="shared" si="53"/>
        <v>76</v>
      </c>
      <c r="P606" s="59">
        <f ca="1">VLOOKUP(O606,'b3'!$A$3:$D$136,4,FALSE)</f>
        <v>130</v>
      </c>
      <c r="Q606" s="59" t="str">
        <f t="shared" ca="1" si="50"/>
        <v>10000010</v>
      </c>
      <c r="R606" s="110" t="str">
        <f t="shared" ca="1" si="51"/>
        <v>0</v>
      </c>
    </row>
    <row r="607" spans="12:18" x14ac:dyDescent="0.7">
      <c r="L607" s="97">
        <v>605</v>
      </c>
      <c r="M607" s="92" t="s">
        <v>943</v>
      </c>
      <c r="N607" s="59">
        <f t="shared" si="52"/>
        <v>5</v>
      </c>
      <c r="O607" s="59">
        <f t="shared" si="53"/>
        <v>76</v>
      </c>
      <c r="P607" s="59">
        <f ca="1">VLOOKUP(O607,'b3'!$A$3:$D$136,4,FALSE)</f>
        <v>130</v>
      </c>
      <c r="Q607" s="59" t="str">
        <f t="shared" ca="1" si="50"/>
        <v>10000010</v>
      </c>
      <c r="R607" s="110" t="str">
        <f t="shared" ca="1" si="51"/>
        <v>0</v>
      </c>
    </row>
    <row r="608" spans="12:18" x14ac:dyDescent="0.7">
      <c r="L608" s="97">
        <v>606</v>
      </c>
      <c r="M608" s="92" t="s">
        <v>980</v>
      </c>
      <c r="N608" s="59">
        <f t="shared" si="52"/>
        <v>6</v>
      </c>
      <c r="O608" s="59">
        <f t="shared" si="53"/>
        <v>76</v>
      </c>
      <c r="P608" s="59">
        <f ca="1">VLOOKUP(O608,'b3'!$A$3:$D$136,4,FALSE)</f>
        <v>130</v>
      </c>
      <c r="Q608" s="59" t="str">
        <f t="shared" ca="1" si="50"/>
        <v>10000010</v>
      </c>
      <c r="R608" s="110" t="str">
        <f t="shared" ca="1" si="51"/>
        <v>0</v>
      </c>
    </row>
    <row r="609" spans="12:18" x14ac:dyDescent="0.7">
      <c r="L609" s="97">
        <v>607</v>
      </c>
      <c r="M609" s="92" t="s">
        <v>979</v>
      </c>
      <c r="N609" s="59">
        <f t="shared" si="52"/>
        <v>7</v>
      </c>
      <c r="O609" s="59">
        <f t="shared" si="53"/>
        <v>76</v>
      </c>
      <c r="P609" s="59">
        <f ca="1">VLOOKUP(O609,'b3'!$A$3:$D$136,4,FALSE)</f>
        <v>130</v>
      </c>
      <c r="Q609" s="59" t="str">
        <f t="shared" ca="1" si="50"/>
        <v>10000010</v>
      </c>
      <c r="R609" s="110" t="str">
        <f t="shared" ca="1" si="51"/>
        <v>1</v>
      </c>
    </row>
    <row r="610" spans="12:18" x14ac:dyDescent="0.7">
      <c r="L610" s="97">
        <v>608</v>
      </c>
      <c r="M610" s="92" t="s">
        <v>1016</v>
      </c>
      <c r="N610" s="59">
        <f t="shared" si="52"/>
        <v>8</v>
      </c>
      <c r="O610" s="59">
        <f t="shared" si="53"/>
        <v>76</v>
      </c>
      <c r="P610" s="59">
        <f ca="1">VLOOKUP(O610,'b3'!$A$3:$D$136,4,FALSE)</f>
        <v>130</v>
      </c>
      <c r="Q610" s="59" t="str">
        <f t="shared" ca="1" si="50"/>
        <v>10000010</v>
      </c>
      <c r="R610" s="110" t="str">
        <f t="shared" ca="1" si="51"/>
        <v>0</v>
      </c>
    </row>
    <row r="611" spans="12:18" x14ac:dyDescent="0.7">
      <c r="L611" s="97">
        <v>609</v>
      </c>
      <c r="M611" s="92" t="s">
        <v>1015</v>
      </c>
      <c r="N611" s="59">
        <f t="shared" si="52"/>
        <v>1</v>
      </c>
      <c r="O611" s="59">
        <f t="shared" si="53"/>
        <v>77</v>
      </c>
      <c r="P611" s="59">
        <f ca="1">VLOOKUP(O611,'b3'!$A$3:$D$136,4,FALSE)</f>
        <v>41</v>
      </c>
      <c r="Q611" s="59" t="str">
        <f t="shared" ca="1" si="50"/>
        <v>00101001</v>
      </c>
      <c r="R611" s="110" t="str">
        <f t="shared" ca="1" si="51"/>
        <v>0</v>
      </c>
    </row>
    <row r="612" spans="12:18" x14ac:dyDescent="0.7">
      <c r="L612" s="97">
        <v>610</v>
      </c>
      <c r="M612" s="92" t="s">
        <v>1052</v>
      </c>
      <c r="N612" s="59">
        <f t="shared" si="52"/>
        <v>2</v>
      </c>
      <c r="O612" s="59">
        <f t="shared" si="53"/>
        <v>77</v>
      </c>
      <c r="P612" s="59">
        <f ca="1">VLOOKUP(O612,'b3'!$A$3:$D$136,4,FALSE)</f>
        <v>41</v>
      </c>
      <c r="Q612" s="59" t="str">
        <f t="shared" ca="1" si="50"/>
        <v>00101001</v>
      </c>
      <c r="R612" s="110" t="str">
        <f t="shared" ca="1" si="51"/>
        <v>0</v>
      </c>
    </row>
    <row r="613" spans="12:18" x14ac:dyDescent="0.7">
      <c r="L613" s="97">
        <v>611</v>
      </c>
      <c r="M613" s="92" t="s">
        <v>1051</v>
      </c>
      <c r="N613" s="59">
        <f t="shared" si="52"/>
        <v>3</v>
      </c>
      <c r="O613" s="59">
        <f t="shared" si="53"/>
        <v>77</v>
      </c>
      <c r="P613" s="59">
        <f ca="1">VLOOKUP(O613,'b3'!$A$3:$D$136,4,FALSE)</f>
        <v>41</v>
      </c>
      <c r="Q613" s="59" t="str">
        <f t="shared" ca="1" si="50"/>
        <v>00101001</v>
      </c>
      <c r="R613" s="110" t="str">
        <f t="shared" ca="1" si="51"/>
        <v>1</v>
      </c>
    </row>
    <row r="614" spans="12:18" x14ac:dyDescent="0.7">
      <c r="L614" s="97">
        <v>612</v>
      </c>
      <c r="M614" s="92" t="s">
        <v>1088</v>
      </c>
      <c r="N614" s="59">
        <f t="shared" si="52"/>
        <v>4</v>
      </c>
      <c r="O614" s="59">
        <f t="shared" si="53"/>
        <v>77</v>
      </c>
      <c r="P614" s="59">
        <f ca="1">VLOOKUP(O614,'b3'!$A$3:$D$136,4,FALSE)</f>
        <v>41</v>
      </c>
      <c r="Q614" s="59" t="str">
        <f t="shared" ca="1" si="50"/>
        <v>00101001</v>
      </c>
      <c r="R614" s="110" t="str">
        <f t="shared" ca="1" si="51"/>
        <v>0</v>
      </c>
    </row>
    <row r="615" spans="12:18" x14ac:dyDescent="0.7">
      <c r="L615" s="97">
        <v>613</v>
      </c>
      <c r="M615" s="92" t="s">
        <v>1087</v>
      </c>
      <c r="N615" s="59">
        <f t="shared" si="52"/>
        <v>5</v>
      </c>
      <c r="O615" s="59">
        <f t="shared" si="53"/>
        <v>77</v>
      </c>
      <c r="P615" s="59">
        <f ca="1">VLOOKUP(O615,'b3'!$A$3:$D$136,4,FALSE)</f>
        <v>41</v>
      </c>
      <c r="Q615" s="59" t="str">
        <f t="shared" ca="1" si="50"/>
        <v>00101001</v>
      </c>
      <c r="R615" s="110" t="str">
        <f t="shared" ca="1" si="51"/>
        <v>1</v>
      </c>
    </row>
    <row r="616" spans="12:18" x14ac:dyDescent="0.7">
      <c r="L616" s="97">
        <v>614</v>
      </c>
      <c r="M616" s="92" t="s">
        <v>1124</v>
      </c>
      <c r="N616" s="59">
        <f t="shared" si="52"/>
        <v>6</v>
      </c>
      <c r="O616" s="59">
        <f t="shared" si="53"/>
        <v>77</v>
      </c>
      <c r="P616" s="59">
        <f ca="1">VLOOKUP(O616,'b3'!$A$3:$D$136,4,FALSE)</f>
        <v>41</v>
      </c>
      <c r="Q616" s="59" t="str">
        <f t="shared" ca="1" si="50"/>
        <v>00101001</v>
      </c>
      <c r="R616" s="110" t="str">
        <f t="shared" ca="1" si="51"/>
        <v>0</v>
      </c>
    </row>
    <row r="617" spans="12:18" x14ac:dyDescent="0.7">
      <c r="L617" s="97">
        <v>615</v>
      </c>
      <c r="M617" s="92" t="s">
        <v>1123</v>
      </c>
      <c r="N617" s="59">
        <f t="shared" si="52"/>
        <v>7</v>
      </c>
      <c r="O617" s="59">
        <f t="shared" si="53"/>
        <v>77</v>
      </c>
      <c r="P617" s="59">
        <f ca="1">VLOOKUP(O617,'b3'!$A$3:$D$136,4,FALSE)</f>
        <v>41</v>
      </c>
      <c r="Q617" s="59" t="str">
        <f t="shared" ca="1" si="50"/>
        <v>00101001</v>
      </c>
      <c r="R617" s="110" t="str">
        <f t="shared" ca="1" si="51"/>
        <v>0</v>
      </c>
    </row>
    <row r="618" spans="12:18" x14ac:dyDescent="0.7">
      <c r="L618" s="97">
        <v>616</v>
      </c>
      <c r="M618" s="92" t="s">
        <v>1147</v>
      </c>
      <c r="N618" s="59">
        <f t="shared" si="52"/>
        <v>8</v>
      </c>
      <c r="O618" s="59">
        <f t="shared" si="53"/>
        <v>77</v>
      </c>
      <c r="P618" s="59">
        <f ca="1">VLOOKUP(O618,'b3'!$A$3:$D$136,4,FALSE)</f>
        <v>41</v>
      </c>
      <c r="Q618" s="59" t="str">
        <f t="shared" ca="1" si="50"/>
        <v>00101001</v>
      </c>
      <c r="R618" s="110" t="str">
        <f t="shared" ca="1" si="51"/>
        <v>1</v>
      </c>
    </row>
    <row r="619" spans="12:18" x14ac:dyDescent="0.7">
      <c r="L619" s="97">
        <v>617</v>
      </c>
      <c r="M619" s="92" t="s">
        <v>1146</v>
      </c>
      <c r="N619" s="59">
        <f t="shared" si="52"/>
        <v>1</v>
      </c>
      <c r="O619" s="59">
        <f t="shared" si="53"/>
        <v>78</v>
      </c>
      <c r="P619" s="59">
        <f ca="1">VLOOKUP(O619,'b3'!$A$3:$D$136,4,FALSE)</f>
        <v>41</v>
      </c>
      <c r="Q619" s="59" t="str">
        <f t="shared" ca="1" si="50"/>
        <v>00101001</v>
      </c>
      <c r="R619" s="110" t="str">
        <f t="shared" ca="1" si="51"/>
        <v>0</v>
      </c>
    </row>
    <row r="620" spans="12:18" x14ac:dyDescent="0.7">
      <c r="L620" s="97">
        <v>618</v>
      </c>
      <c r="M620" s="92" t="s">
        <v>1170</v>
      </c>
      <c r="N620" s="59">
        <f t="shared" si="52"/>
        <v>2</v>
      </c>
      <c r="O620" s="59">
        <f t="shared" si="53"/>
        <v>78</v>
      </c>
      <c r="P620" s="59">
        <f ca="1">VLOOKUP(O620,'b3'!$A$3:$D$136,4,FALSE)</f>
        <v>41</v>
      </c>
      <c r="Q620" s="59" t="str">
        <f t="shared" ca="1" si="50"/>
        <v>00101001</v>
      </c>
      <c r="R620" s="110" t="str">
        <f t="shared" ca="1" si="51"/>
        <v>0</v>
      </c>
    </row>
    <row r="621" spans="12:18" x14ac:dyDescent="0.7">
      <c r="L621" s="97">
        <v>619</v>
      </c>
      <c r="M621" s="92" t="s">
        <v>1169</v>
      </c>
      <c r="N621" s="59">
        <f t="shared" si="52"/>
        <v>3</v>
      </c>
      <c r="O621" s="59">
        <f t="shared" si="53"/>
        <v>78</v>
      </c>
      <c r="P621" s="59">
        <f ca="1">VLOOKUP(O621,'b3'!$A$3:$D$136,4,FALSE)</f>
        <v>41</v>
      </c>
      <c r="Q621" s="59" t="str">
        <f t="shared" ca="1" si="50"/>
        <v>00101001</v>
      </c>
      <c r="R621" s="110" t="str">
        <f t="shared" ca="1" si="51"/>
        <v>1</v>
      </c>
    </row>
    <row r="622" spans="12:18" x14ac:dyDescent="0.7">
      <c r="L622" s="97">
        <v>620</v>
      </c>
      <c r="M622" s="92" t="s">
        <v>1193</v>
      </c>
      <c r="N622" s="59">
        <f t="shared" si="52"/>
        <v>4</v>
      </c>
      <c r="O622" s="59">
        <f t="shared" si="53"/>
        <v>78</v>
      </c>
      <c r="P622" s="59">
        <f ca="1">VLOOKUP(O622,'b3'!$A$3:$D$136,4,FALSE)</f>
        <v>41</v>
      </c>
      <c r="Q622" s="59" t="str">
        <f t="shared" ca="1" si="50"/>
        <v>00101001</v>
      </c>
      <c r="R622" s="110" t="str">
        <f t="shared" ca="1" si="51"/>
        <v>0</v>
      </c>
    </row>
    <row r="623" spans="12:18" x14ac:dyDescent="0.7">
      <c r="L623" s="97">
        <v>621</v>
      </c>
      <c r="M623" s="92" t="s">
        <v>1192</v>
      </c>
      <c r="N623" s="59">
        <f t="shared" si="52"/>
        <v>5</v>
      </c>
      <c r="O623" s="59">
        <f t="shared" si="53"/>
        <v>78</v>
      </c>
      <c r="P623" s="59">
        <f ca="1">VLOOKUP(O623,'b3'!$A$3:$D$136,4,FALSE)</f>
        <v>41</v>
      </c>
      <c r="Q623" s="59" t="str">
        <f t="shared" ca="1" si="50"/>
        <v>00101001</v>
      </c>
      <c r="R623" s="110" t="str">
        <f t="shared" ca="1" si="51"/>
        <v>1</v>
      </c>
    </row>
    <row r="624" spans="12:18" x14ac:dyDescent="0.7">
      <c r="L624" s="97">
        <v>622</v>
      </c>
      <c r="M624" s="92" t="s">
        <v>1216</v>
      </c>
      <c r="N624" s="59">
        <f t="shared" si="52"/>
        <v>6</v>
      </c>
      <c r="O624" s="59">
        <f t="shared" si="53"/>
        <v>78</v>
      </c>
      <c r="P624" s="59">
        <f ca="1">VLOOKUP(O624,'b3'!$A$3:$D$136,4,FALSE)</f>
        <v>41</v>
      </c>
      <c r="Q624" s="59" t="str">
        <f t="shared" ca="1" si="50"/>
        <v>00101001</v>
      </c>
      <c r="R624" s="110" t="str">
        <f t="shared" ca="1" si="51"/>
        <v>0</v>
      </c>
    </row>
    <row r="625" spans="12:18" x14ac:dyDescent="0.7">
      <c r="L625" s="97">
        <v>623</v>
      </c>
      <c r="M625" s="92" t="s">
        <v>1215</v>
      </c>
      <c r="N625" s="59">
        <f t="shared" si="52"/>
        <v>7</v>
      </c>
      <c r="O625" s="59">
        <f t="shared" si="53"/>
        <v>78</v>
      </c>
      <c r="P625" s="59">
        <f ca="1">VLOOKUP(O625,'b3'!$A$3:$D$136,4,FALSE)</f>
        <v>41</v>
      </c>
      <c r="Q625" s="59" t="str">
        <f t="shared" ca="1" si="50"/>
        <v>00101001</v>
      </c>
      <c r="R625" s="110" t="str">
        <f t="shared" ca="1" si="51"/>
        <v>0</v>
      </c>
    </row>
    <row r="626" spans="12:18" x14ac:dyDescent="0.7">
      <c r="L626" s="97">
        <v>624</v>
      </c>
      <c r="M626" s="92" t="s">
        <v>1239</v>
      </c>
      <c r="N626" s="59">
        <f t="shared" si="52"/>
        <v>8</v>
      </c>
      <c r="O626" s="59">
        <f t="shared" si="53"/>
        <v>78</v>
      </c>
      <c r="P626" s="59">
        <f ca="1">VLOOKUP(O626,'b3'!$A$3:$D$136,4,FALSE)</f>
        <v>41</v>
      </c>
      <c r="Q626" s="59" t="str">
        <f t="shared" ca="1" si="50"/>
        <v>00101001</v>
      </c>
      <c r="R626" s="110" t="str">
        <f t="shared" ca="1" si="51"/>
        <v>1</v>
      </c>
    </row>
    <row r="627" spans="12:18" x14ac:dyDescent="0.7">
      <c r="L627" s="97">
        <v>625</v>
      </c>
      <c r="M627" s="92" t="s">
        <v>1238</v>
      </c>
      <c r="N627" s="59">
        <f t="shared" si="52"/>
        <v>1</v>
      </c>
      <c r="O627" s="59">
        <f t="shared" si="53"/>
        <v>79</v>
      </c>
      <c r="P627" s="59">
        <f ca="1">VLOOKUP(O627,'b3'!$A$3:$D$136,4,FALSE)</f>
        <v>13</v>
      </c>
      <c r="Q627" s="59" t="str">
        <f t="shared" ca="1" si="50"/>
        <v>00001101</v>
      </c>
      <c r="R627" s="110" t="str">
        <f t="shared" ca="1" si="51"/>
        <v>0</v>
      </c>
    </row>
    <row r="628" spans="12:18" x14ac:dyDescent="0.7">
      <c r="L628" s="97">
        <v>626</v>
      </c>
      <c r="M628" s="92" t="s">
        <v>1267</v>
      </c>
      <c r="N628" s="59">
        <f t="shared" si="52"/>
        <v>2</v>
      </c>
      <c r="O628" s="59">
        <f t="shared" si="53"/>
        <v>79</v>
      </c>
      <c r="P628" s="59">
        <f ca="1">VLOOKUP(O628,'b3'!$A$3:$D$136,4,FALSE)</f>
        <v>13</v>
      </c>
      <c r="Q628" s="59" t="str">
        <f t="shared" ca="1" si="50"/>
        <v>00001101</v>
      </c>
      <c r="R628" s="110" t="str">
        <f t="shared" ca="1" si="51"/>
        <v>0</v>
      </c>
    </row>
    <row r="629" spans="12:18" x14ac:dyDescent="0.7">
      <c r="L629" s="97">
        <v>627</v>
      </c>
      <c r="M629" s="92" t="s">
        <v>1266</v>
      </c>
      <c r="N629" s="59">
        <f t="shared" si="52"/>
        <v>3</v>
      </c>
      <c r="O629" s="59">
        <f t="shared" si="53"/>
        <v>79</v>
      </c>
      <c r="P629" s="59">
        <f ca="1">VLOOKUP(O629,'b3'!$A$3:$D$136,4,FALSE)</f>
        <v>13</v>
      </c>
      <c r="Q629" s="59" t="str">
        <f t="shared" ca="1" si="50"/>
        <v>00001101</v>
      </c>
      <c r="R629" s="110" t="str">
        <f t="shared" ca="1" si="51"/>
        <v>0</v>
      </c>
    </row>
    <row r="630" spans="12:18" x14ac:dyDescent="0.7">
      <c r="L630" s="97">
        <v>628</v>
      </c>
      <c r="M630" s="92" t="s">
        <v>1295</v>
      </c>
      <c r="N630" s="59">
        <f t="shared" si="52"/>
        <v>4</v>
      </c>
      <c r="O630" s="59">
        <f t="shared" si="53"/>
        <v>79</v>
      </c>
      <c r="P630" s="59">
        <f ca="1">VLOOKUP(O630,'b3'!$A$3:$D$136,4,FALSE)</f>
        <v>13</v>
      </c>
      <c r="Q630" s="59" t="str">
        <f t="shared" ca="1" si="50"/>
        <v>00001101</v>
      </c>
      <c r="R630" s="110" t="str">
        <f t="shared" ca="1" si="51"/>
        <v>0</v>
      </c>
    </row>
    <row r="631" spans="12:18" x14ac:dyDescent="0.7">
      <c r="L631" s="97">
        <v>629</v>
      </c>
      <c r="M631" s="92" t="s">
        <v>1294</v>
      </c>
      <c r="N631" s="59">
        <f t="shared" si="52"/>
        <v>5</v>
      </c>
      <c r="O631" s="59">
        <f t="shared" si="53"/>
        <v>79</v>
      </c>
      <c r="P631" s="59">
        <f ca="1">VLOOKUP(O631,'b3'!$A$3:$D$136,4,FALSE)</f>
        <v>13</v>
      </c>
      <c r="Q631" s="59" t="str">
        <f t="shared" ca="1" si="50"/>
        <v>00001101</v>
      </c>
      <c r="R631" s="110" t="str">
        <f t="shared" ca="1" si="51"/>
        <v>1</v>
      </c>
    </row>
    <row r="632" spans="12:18" x14ac:dyDescent="0.7">
      <c r="L632" s="97">
        <v>630</v>
      </c>
      <c r="M632" s="92" t="s">
        <v>1323</v>
      </c>
      <c r="N632" s="59">
        <f t="shared" si="52"/>
        <v>6</v>
      </c>
      <c r="O632" s="59">
        <f t="shared" si="53"/>
        <v>79</v>
      </c>
      <c r="P632" s="59">
        <f ca="1">VLOOKUP(O632,'b3'!$A$3:$D$136,4,FALSE)</f>
        <v>13</v>
      </c>
      <c r="Q632" s="59" t="str">
        <f t="shared" ca="1" si="50"/>
        <v>00001101</v>
      </c>
      <c r="R632" s="110" t="str">
        <f t="shared" ca="1" si="51"/>
        <v>1</v>
      </c>
    </row>
    <row r="633" spans="12:18" x14ac:dyDescent="0.7">
      <c r="L633" s="97">
        <v>631</v>
      </c>
      <c r="M633" s="92" t="s">
        <v>1322</v>
      </c>
      <c r="N633" s="59">
        <f t="shared" si="52"/>
        <v>7</v>
      </c>
      <c r="O633" s="59">
        <f t="shared" si="53"/>
        <v>79</v>
      </c>
      <c r="P633" s="59">
        <f ca="1">VLOOKUP(O633,'b3'!$A$3:$D$136,4,FALSE)</f>
        <v>13</v>
      </c>
      <c r="Q633" s="59" t="str">
        <f t="shared" ca="1" si="50"/>
        <v>00001101</v>
      </c>
      <c r="R633" s="110" t="str">
        <f t="shared" ca="1" si="51"/>
        <v>0</v>
      </c>
    </row>
    <row r="634" spans="12:18" x14ac:dyDescent="0.7">
      <c r="L634" s="97">
        <v>632</v>
      </c>
      <c r="M634" s="92" t="s">
        <v>1321</v>
      </c>
      <c r="N634" s="59">
        <f t="shared" si="52"/>
        <v>8</v>
      </c>
      <c r="O634" s="59">
        <f t="shared" si="53"/>
        <v>79</v>
      </c>
      <c r="P634" s="59">
        <f ca="1">VLOOKUP(O634,'b3'!$A$3:$D$136,4,FALSE)</f>
        <v>13</v>
      </c>
      <c r="Q634" s="59" t="str">
        <f t="shared" ca="1" si="50"/>
        <v>00001101</v>
      </c>
      <c r="R634" s="110" t="str">
        <f t="shared" ca="1" si="51"/>
        <v>1</v>
      </c>
    </row>
    <row r="635" spans="12:18" x14ac:dyDescent="0.7">
      <c r="L635" s="97">
        <v>633</v>
      </c>
      <c r="M635" s="92" t="s">
        <v>1320</v>
      </c>
      <c r="N635" s="59">
        <f t="shared" si="52"/>
        <v>1</v>
      </c>
      <c r="O635" s="59">
        <f t="shared" si="53"/>
        <v>80</v>
      </c>
      <c r="P635" s="59">
        <f ca="1">VLOOKUP(O635,'b3'!$A$3:$D$136,4,FALSE)</f>
        <v>147</v>
      </c>
      <c r="Q635" s="59" t="str">
        <f t="shared" ca="1" si="50"/>
        <v>10010011</v>
      </c>
      <c r="R635" s="110" t="str">
        <f t="shared" ca="1" si="51"/>
        <v>1</v>
      </c>
    </row>
    <row r="636" spans="12:18" x14ac:dyDescent="0.7">
      <c r="L636" s="97">
        <v>634</v>
      </c>
      <c r="M636" s="92" t="s">
        <v>1293</v>
      </c>
      <c r="N636" s="59">
        <f t="shared" si="52"/>
        <v>2</v>
      </c>
      <c r="O636" s="59">
        <f t="shared" si="53"/>
        <v>80</v>
      </c>
      <c r="P636" s="59">
        <f ca="1">VLOOKUP(O636,'b3'!$A$3:$D$136,4,FALSE)</f>
        <v>147</v>
      </c>
      <c r="Q636" s="59" t="str">
        <f t="shared" ca="1" si="50"/>
        <v>10010011</v>
      </c>
      <c r="R636" s="110" t="str">
        <f t="shared" ca="1" si="51"/>
        <v>0</v>
      </c>
    </row>
    <row r="637" spans="12:18" x14ac:dyDescent="0.7">
      <c r="L637" s="97">
        <v>635</v>
      </c>
      <c r="M637" s="92" t="s">
        <v>1292</v>
      </c>
      <c r="N637" s="59">
        <f t="shared" si="52"/>
        <v>3</v>
      </c>
      <c r="O637" s="59">
        <f t="shared" si="53"/>
        <v>80</v>
      </c>
      <c r="P637" s="59">
        <f ca="1">VLOOKUP(O637,'b3'!$A$3:$D$136,4,FALSE)</f>
        <v>147</v>
      </c>
      <c r="Q637" s="59" t="str">
        <f t="shared" ca="1" si="50"/>
        <v>10010011</v>
      </c>
      <c r="R637" s="110" t="str">
        <f t="shared" ca="1" si="51"/>
        <v>0</v>
      </c>
    </row>
    <row r="638" spans="12:18" x14ac:dyDescent="0.7">
      <c r="L638" s="97">
        <v>636</v>
      </c>
      <c r="M638" s="92" t="s">
        <v>1265</v>
      </c>
      <c r="N638" s="59">
        <f t="shared" si="52"/>
        <v>4</v>
      </c>
      <c r="O638" s="59">
        <f t="shared" si="53"/>
        <v>80</v>
      </c>
      <c r="P638" s="59">
        <f ca="1">VLOOKUP(O638,'b3'!$A$3:$D$136,4,FALSE)</f>
        <v>147</v>
      </c>
      <c r="Q638" s="59" t="str">
        <f t="shared" ca="1" si="50"/>
        <v>10010011</v>
      </c>
      <c r="R638" s="110" t="str">
        <f t="shared" ca="1" si="51"/>
        <v>1</v>
      </c>
    </row>
    <row r="639" spans="12:18" x14ac:dyDescent="0.7">
      <c r="L639" s="97">
        <v>637</v>
      </c>
      <c r="M639" s="92" t="s">
        <v>1264</v>
      </c>
      <c r="N639" s="59">
        <f t="shared" si="52"/>
        <v>5</v>
      </c>
      <c r="O639" s="59">
        <f t="shared" si="53"/>
        <v>80</v>
      </c>
      <c r="P639" s="59">
        <f ca="1">VLOOKUP(O639,'b3'!$A$3:$D$136,4,FALSE)</f>
        <v>147</v>
      </c>
      <c r="Q639" s="59" t="str">
        <f t="shared" ca="1" si="50"/>
        <v>10010011</v>
      </c>
      <c r="R639" s="110" t="str">
        <f t="shared" ca="1" si="51"/>
        <v>0</v>
      </c>
    </row>
    <row r="640" spans="12:18" x14ac:dyDescent="0.7">
      <c r="L640" s="97">
        <v>638</v>
      </c>
      <c r="M640" s="92" t="s">
        <v>1237</v>
      </c>
      <c r="N640" s="59">
        <f t="shared" si="52"/>
        <v>6</v>
      </c>
      <c r="O640" s="59">
        <f t="shared" si="53"/>
        <v>80</v>
      </c>
      <c r="P640" s="59">
        <f ca="1">VLOOKUP(O640,'b3'!$A$3:$D$136,4,FALSE)</f>
        <v>147</v>
      </c>
      <c r="Q640" s="59" t="str">
        <f t="shared" ca="1" si="50"/>
        <v>10010011</v>
      </c>
      <c r="R640" s="110" t="str">
        <f t="shared" ca="1" si="51"/>
        <v>0</v>
      </c>
    </row>
    <row r="641" spans="12:18" x14ac:dyDescent="0.7">
      <c r="L641" s="97">
        <v>639</v>
      </c>
      <c r="M641" s="92" t="s">
        <v>1236</v>
      </c>
      <c r="N641" s="59">
        <f t="shared" si="52"/>
        <v>7</v>
      </c>
      <c r="O641" s="59">
        <f t="shared" si="53"/>
        <v>80</v>
      </c>
      <c r="P641" s="59">
        <f ca="1">VLOOKUP(O641,'b3'!$A$3:$D$136,4,FALSE)</f>
        <v>147</v>
      </c>
      <c r="Q641" s="59" t="str">
        <f t="shared" ca="1" si="50"/>
        <v>10010011</v>
      </c>
      <c r="R641" s="110" t="str">
        <f t="shared" ca="1" si="51"/>
        <v>1</v>
      </c>
    </row>
    <row r="642" spans="12:18" x14ac:dyDescent="0.7">
      <c r="L642" s="97">
        <v>640</v>
      </c>
      <c r="M642" s="92" t="s">
        <v>1214</v>
      </c>
      <c r="N642" s="59">
        <f t="shared" si="52"/>
        <v>8</v>
      </c>
      <c r="O642" s="59">
        <f t="shared" si="53"/>
        <v>80</v>
      </c>
      <c r="P642" s="59">
        <f ca="1">VLOOKUP(O642,'b3'!$A$3:$D$136,4,FALSE)</f>
        <v>147</v>
      </c>
      <c r="Q642" s="59" t="str">
        <f t="shared" ca="1" si="50"/>
        <v>10010011</v>
      </c>
      <c r="R642" s="110" t="str">
        <f t="shared" ca="1" si="51"/>
        <v>1</v>
      </c>
    </row>
    <row r="643" spans="12:18" x14ac:dyDescent="0.7">
      <c r="L643" s="97">
        <v>641</v>
      </c>
      <c r="M643" s="92" t="s">
        <v>1213</v>
      </c>
      <c r="N643" s="59">
        <f t="shared" si="52"/>
        <v>1</v>
      </c>
      <c r="O643" s="59">
        <f t="shared" si="53"/>
        <v>81</v>
      </c>
      <c r="P643" s="59">
        <f ca="1">VLOOKUP(O643,'b3'!$A$3:$D$136,4,FALSE)</f>
        <v>128</v>
      </c>
      <c r="Q643" s="59" t="str">
        <f t="shared" ca="1" si="50"/>
        <v>10000000</v>
      </c>
      <c r="R643" s="110" t="str">
        <f t="shared" ca="1" si="51"/>
        <v>1</v>
      </c>
    </row>
    <row r="644" spans="12:18" x14ac:dyDescent="0.7">
      <c r="L644" s="97">
        <v>642</v>
      </c>
      <c r="M644" s="92" t="s">
        <v>1191</v>
      </c>
      <c r="N644" s="59">
        <f t="shared" si="52"/>
        <v>2</v>
      </c>
      <c r="O644" s="59">
        <f t="shared" si="53"/>
        <v>81</v>
      </c>
      <c r="P644" s="59">
        <f ca="1">VLOOKUP(O644,'b3'!$A$3:$D$136,4,FALSE)</f>
        <v>128</v>
      </c>
      <c r="Q644" s="59" t="str">
        <f t="shared" ref="Q644:Q707" ca="1" si="54">DEC2BIN(P644,8)</f>
        <v>10000000</v>
      </c>
      <c r="R644" s="110" t="str">
        <f t="shared" ref="R644:R707" ca="1" si="55">MID(Q644,N644,1)</f>
        <v>0</v>
      </c>
    </row>
    <row r="645" spans="12:18" x14ac:dyDescent="0.7">
      <c r="L645" s="97">
        <v>643</v>
      </c>
      <c r="M645" s="92" t="s">
        <v>1190</v>
      </c>
      <c r="N645" s="59">
        <f t="shared" si="52"/>
        <v>3</v>
      </c>
      <c r="O645" s="59">
        <f t="shared" si="53"/>
        <v>81</v>
      </c>
      <c r="P645" s="59">
        <f ca="1">VLOOKUP(O645,'b3'!$A$3:$D$136,4,FALSE)</f>
        <v>128</v>
      </c>
      <c r="Q645" s="59" t="str">
        <f t="shared" ca="1" si="54"/>
        <v>10000000</v>
      </c>
      <c r="R645" s="110" t="str">
        <f t="shared" ca="1" si="55"/>
        <v>0</v>
      </c>
    </row>
    <row r="646" spans="12:18" x14ac:dyDescent="0.7">
      <c r="L646" s="97">
        <v>644</v>
      </c>
      <c r="M646" s="92" t="s">
        <v>1168</v>
      </c>
      <c r="N646" s="59">
        <f t="shared" si="52"/>
        <v>4</v>
      </c>
      <c r="O646" s="59">
        <f t="shared" si="53"/>
        <v>81</v>
      </c>
      <c r="P646" s="59">
        <f ca="1">VLOOKUP(O646,'b3'!$A$3:$D$136,4,FALSE)</f>
        <v>128</v>
      </c>
      <c r="Q646" s="59" t="str">
        <f t="shared" ca="1" si="54"/>
        <v>10000000</v>
      </c>
      <c r="R646" s="110" t="str">
        <f t="shared" ca="1" si="55"/>
        <v>0</v>
      </c>
    </row>
    <row r="647" spans="12:18" x14ac:dyDescent="0.7">
      <c r="L647" s="97">
        <v>645</v>
      </c>
      <c r="M647" s="92" t="s">
        <v>1167</v>
      </c>
      <c r="N647" s="59">
        <f t="shared" si="52"/>
        <v>5</v>
      </c>
      <c r="O647" s="59">
        <f t="shared" si="53"/>
        <v>81</v>
      </c>
      <c r="P647" s="59">
        <f ca="1">VLOOKUP(O647,'b3'!$A$3:$D$136,4,FALSE)</f>
        <v>128</v>
      </c>
      <c r="Q647" s="59" t="str">
        <f t="shared" ca="1" si="54"/>
        <v>10000000</v>
      </c>
      <c r="R647" s="110" t="str">
        <f t="shared" ca="1" si="55"/>
        <v>0</v>
      </c>
    </row>
    <row r="648" spans="12:18" x14ac:dyDescent="0.7">
      <c r="L648" s="97">
        <v>646</v>
      </c>
      <c r="M648" s="92" t="s">
        <v>1145</v>
      </c>
      <c r="N648" s="59">
        <f t="shared" si="52"/>
        <v>6</v>
      </c>
      <c r="O648" s="59">
        <f t="shared" si="53"/>
        <v>81</v>
      </c>
      <c r="P648" s="59">
        <f ca="1">VLOOKUP(O648,'b3'!$A$3:$D$136,4,FALSE)</f>
        <v>128</v>
      </c>
      <c r="Q648" s="59" t="str">
        <f t="shared" ca="1" si="54"/>
        <v>10000000</v>
      </c>
      <c r="R648" s="110" t="str">
        <f t="shared" ca="1" si="55"/>
        <v>0</v>
      </c>
    </row>
    <row r="649" spans="12:18" x14ac:dyDescent="0.7">
      <c r="L649" s="97">
        <v>647</v>
      </c>
      <c r="M649" s="92" t="s">
        <v>1144</v>
      </c>
      <c r="N649" s="59">
        <f t="shared" si="52"/>
        <v>7</v>
      </c>
      <c r="O649" s="59">
        <f t="shared" si="53"/>
        <v>81</v>
      </c>
      <c r="P649" s="59">
        <f ca="1">VLOOKUP(O649,'b3'!$A$3:$D$136,4,FALSE)</f>
        <v>128</v>
      </c>
      <c r="Q649" s="59" t="str">
        <f t="shared" ca="1" si="54"/>
        <v>10000000</v>
      </c>
      <c r="R649" s="110" t="str">
        <f t="shared" ca="1" si="55"/>
        <v>0</v>
      </c>
    </row>
    <row r="650" spans="12:18" x14ac:dyDescent="0.7">
      <c r="L650" s="97">
        <v>648</v>
      </c>
      <c r="M650" s="92" t="s">
        <v>1122</v>
      </c>
      <c r="N650" s="59">
        <f t="shared" si="52"/>
        <v>8</v>
      </c>
      <c r="O650" s="59">
        <f t="shared" si="53"/>
        <v>81</v>
      </c>
      <c r="P650" s="59">
        <f ca="1">VLOOKUP(O650,'b3'!$A$3:$D$136,4,FALSE)</f>
        <v>128</v>
      </c>
      <c r="Q650" s="59" t="str">
        <f t="shared" ca="1" si="54"/>
        <v>10000000</v>
      </c>
      <c r="R650" s="110" t="str">
        <f t="shared" ca="1" si="55"/>
        <v>0</v>
      </c>
    </row>
    <row r="651" spans="12:18" x14ac:dyDescent="0.7">
      <c r="L651" s="97">
        <v>649</v>
      </c>
      <c r="M651" s="92" t="s">
        <v>1121</v>
      </c>
      <c r="N651" s="59">
        <f t="shared" si="52"/>
        <v>1</v>
      </c>
      <c r="O651" s="59">
        <f t="shared" si="53"/>
        <v>82</v>
      </c>
      <c r="P651" s="59">
        <f ca="1">VLOOKUP(O651,'b3'!$A$3:$D$136,4,FALSE)</f>
        <v>128</v>
      </c>
      <c r="Q651" s="59" t="str">
        <f t="shared" ca="1" si="54"/>
        <v>10000000</v>
      </c>
      <c r="R651" s="110" t="str">
        <f t="shared" ca="1" si="55"/>
        <v>1</v>
      </c>
    </row>
    <row r="652" spans="12:18" x14ac:dyDescent="0.7">
      <c r="L652" s="97">
        <v>650</v>
      </c>
      <c r="M652" s="92" t="s">
        <v>1086</v>
      </c>
      <c r="N652" s="59">
        <f t="shared" si="52"/>
        <v>2</v>
      </c>
      <c r="O652" s="59">
        <f t="shared" si="53"/>
        <v>82</v>
      </c>
      <c r="P652" s="59">
        <f ca="1">VLOOKUP(O652,'b3'!$A$3:$D$136,4,FALSE)</f>
        <v>128</v>
      </c>
      <c r="Q652" s="59" t="str">
        <f t="shared" ca="1" si="54"/>
        <v>10000000</v>
      </c>
      <c r="R652" s="110" t="str">
        <f t="shared" ca="1" si="55"/>
        <v>0</v>
      </c>
    </row>
    <row r="653" spans="12:18" x14ac:dyDescent="0.7">
      <c r="L653" s="97">
        <v>651</v>
      </c>
      <c r="M653" s="92" t="s">
        <v>1085</v>
      </c>
      <c r="N653" s="59">
        <f t="shared" si="52"/>
        <v>3</v>
      </c>
      <c r="O653" s="59">
        <f t="shared" si="53"/>
        <v>82</v>
      </c>
      <c r="P653" s="59">
        <f ca="1">VLOOKUP(O653,'b3'!$A$3:$D$136,4,FALSE)</f>
        <v>128</v>
      </c>
      <c r="Q653" s="59" t="str">
        <f t="shared" ca="1" si="54"/>
        <v>10000000</v>
      </c>
      <c r="R653" s="110" t="str">
        <f t="shared" ca="1" si="55"/>
        <v>0</v>
      </c>
    </row>
    <row r="654" spans="12:18" x14ac:dyDescent="0.7">
      <c r="L654" s="97">
        <v>652</v>
      </c>
      <c r="M654" s="92" t="s">
        <v>1050</v>
      </c>
      <c r="N654" s="59">
        <f t="shared" ref="N654:N717" si="56">IF(MOD(L654,8)=0,8,MOD(L654,8))</f>
        <v>4</v>
      </c>
      <c r="O654" s="59">
        <f t="shared" ref="O654:O717" si="57">ROUNDDOWN((L654-1)/8,0)+1</f>
        <v>82</v>
      </c>
      <c r="P654" s="59">
        <f ca="1">VLOOKUP(O654,'b3'!$A$3:$D$136,4,FALSE)</f>
        <v>128</v>
      </c>
      <c r="Q654" s="59" t="str">
        <f t="shared" ca="1" si="54"/>
        <v>10000000</v>
      </c>
      <c r="R654" s="110" t="str">
        <f t="shared" ca="1" si="55"/>
        <v>0</v>
      </c>
    </row>
    <row r="655" spans="12:18" x14ac:dyDescent="0.7">
      <c r="L655" s="97">
        <v>653</v>
      </c>
      <c r="M655" s="92" t="s">
        <v>1049</v>
      </c>
      <c r="N655" s="59">
        <f t="shared" si="56"/>
        <v>5</v>
      </c>
      <c r="O655" s="59">
        <f t="shared" si="57"/>
        <v>82</v>
      </c>
      <c r="P655" s="59">
        <f ca="1">VLOOKUP(O655,'b3'!$A$3:$D$136,4,FALSE)</f>
        <v>128</v>
      </c>
      <c r="Q655" s="59" t="str">
        <f t="shared" ca="1" si="54"/>
        <v>10000000</v>
      </c>
      <c r="R655" s="110" t="str">
        <f t="shared" ca="1" si="55"/>
        <v>0</v>
      </c>
    </row>
    <row r="656" spans="12:18" x14ac:dyDescent="0.7">
      <c r="L656" s="97">
        <v>654</v>
      </c>
      <c r="M656" s="92" t="s">
        <v>1014</v>
      </c>
      <c r="N656" s="59">
        <f t="shared" si="56"/>
        <v>6</v>
      </c>
      <c r="O656" s="59">
        <f t="shared" si="57"/>
        <v>82</v>
      </c>
      <c r="P656" s="59">
        <f ca="1">VLOOKUP(O656,'b3'!$A$3:$D$136,4,FALSE)</f>
        <v>128</v>
      </c>
      <c r="Q656" s="59" t="str">
        <f t="shared" ca="1" si="54"/>
        <v>10000000</v>
      </c>
      <c r="R656" s="110" t="str">
        <f t="shared" ca="1" si="55"/>
        <v>0</v>
      </c>
    </row>
    <row r="657" spans="12:18" x14ac:dyDescent="0.7">
      <c r="L657" s="97">
        <v>655</v>
      </c>
      <c r="M657" s="92" t="s">
        <v>1013</v>
      </c>
      <c r="N657" s="59">
        <f t="shared" si="56"/>
        <v>7</v>
      </c>
      <c r="O657" s="59">
        <f t="shared" si="57"/>
        <v>82</v>
      </c>
      <c r="P657" s="59">
        <f ca="1">VLOOKUP(O657,'b3'!$A$3:$D$136,4,FALSE)</f>
        <v>128</v>
      </c>
      <c r="Q657" s="59" t="str">
        <f t="shared" ca="1" si="54"/>
        <v>10000000</v>
      </c>
      <c r="R657" s="110" t="str">
        <f t="shared" ca="1" si="55"/>
        <v>0</v>
      </c>
    </row>
    <row r="658" spans="12:18" x14ac:dyDescent="0.7">
      <c r="L658" s="97">
        <v>656</v>
      </c>
      <c r="M658" s="92" t="s">
        <v>978</v>
      </c>
      <c r="N658" s="59">
        <f t="shared" si="56"/>
        <v>8</v>
      </c>
      <c r="O658" s="59">
        <f t="shared" si="57"/>
        <v>82</v>
      </c>
      <c r="P658" s="59">
        <f ca="1">VLOOKUP(O658,'b3'!$A$3:$D$136,4,FALSE)</f>
        <v>128</v>
      </c>
      <c r="Q658" s="59" t="str">
        <f t="shared" ca="1" si="54"/>
        <v>10000000</v>
      </c>
      <c r="R658" s="110" t="str">
        <f t="shared" ca="1" si="55"/>
        <v>0</v>
      </c>
    </row>
    <row r="659" spans="12:18" x14ac:dyDescent="0.7">
      <c r="L659" s="97">
        <v>657</v>
      </c>
      <c r="M659" s="92" t="s">
        <v>977</v>
      </c>
      <c r="N659" s="59">
        <f t="shared" si="56"/>
        <v>1</v>
      </c>
      <c r="O659" s="59">
        <f t="shared" si="57"/>
        <v>83</v>
      </c>
      <c r="P659" s="59">
        <f ca="1">VLOOKUP(O659,'b3'!$A$3:$D$136,4,FALSE)</f>
        <v>19</v>
      </c>
      <c r="Q659" s="59" t="str">
        <f t="shared" ca="1" si="54"/>
        <v>00010011</v>
      </c>
      <c r="R659" s="110" t="str">
        <f t="shared" ca="1" si="55"/>
        <v>0</v>
      </c>
    </row>
    <row r="660" spans="12:18" x14ac:dyDescent="0.7">
      <c r="L660" s="97">
        <v>658</v>
      </c>
      <c r="M660" s="92" t="s">
        <v>942</v>
      </c>
      <c r="N660" s="59">
        <f t="shared" si="56"/>
        <v>2</v>
      </c>
      <c r="O660" s="59">
        <f t="shared" si="57"/>
        <v>83</v>
      </c>
      <c r="P660" s="59">
        <f ca="1">VLOOKUP(O660,'b3'!$A$3:$D$136,4,FALSE)</f>
        <v>19</v>
      </c>
      <c r="Q660" s="59" t="str">
        <f t="shared" ca="1" si="54"/>
        <v>00010011</v>
      </c>
      <c r="R660" s="110" t="str">
        <f t="shared" ca="1" si="55"/>
        <v>0</v>
      </c>
    </row>
    <row r="661" spans="12:18" x14ac:dyDescent="0.7">
      <c r="L661" s="97">
        <v>659</v>
      </c>
      <c r="M661" s="92" t="s">
        <v>941</v>
      </c>
      <c r="N661" s="59">
        <f t="shared" si="56"/>
        <v>3</v>
      </c>
      <c r="O661" s="59">
        <f t="shared" si="57"/>
        <v>83</v>
      </c>
      <c r="P661" s="59">
        <f ca="1">VLOOKUP(O661,'b3'!$A$3:$D$136,4,FALSE)</f>
        <v>19</v>
      </c>
      <c r="Q661" s="59" t="str">
        <f t="shared" ca="1" si="54"/>
        <v>00010011</v>
      </c>
      <c r="R661" s="110" t="str">
        <f t="shared" ca="1" si="55"/>
        <v>0</v>
      </c>
    </row>
    <row r="662" spans="12:18" x14ac:dyDescent="0.7">
      <c r="L662" s="97">
        <v>660</v>
      </c>
      <c r="M662" s="92" t="s">
        <v>906</v>
      </c>
      <c r="N662" s="59">
        <f t="shared" si="56"/>
        <v>4</v>
      </c>
      <c r="O662" s="59">
        <f t="shared" si="57"/>
        <v>83</v>
      </c>
      <c r="P662" s="59">
        <f ca="1">VLOOKUP(O662,'b3'!$A$3:$D$136,4,FALSE)</f>
        <v>19</v>
      </c>
      <c r="Q662" s="59" t="str">
        <f t="shared" ca="1" si="54"/>
        <v>00010011</v>
      </c>
      <c r="R662" s="110" t="str">
        <f t="shared" ca="1" si="55"/>
        <v>1</v>
      </c>
    </row>
    <row r="663" spans="12:18" x14ac:dyDescent="0.7">
      <c r="L663" s="97">
        <v>661</v>
      </c>
      <c r="M663" s="92" t="s">
        <v>905</v>
      </c>
      <c r="N663" s="59">
        <f t="shared" si="56"/>
        <v>5</v>
      </c>
      <c r="O663" s="59">
        <f t="shared" si="57"/>
        <v>83</v>
      </c>
      <c r="P663" s="59">
        <f ca="1">VLOOKUP(O663,'b3'!$A$3:$D$136,4,FALSE)</f>
        <v>19</v>
      </c>
      <c r="Q663" s="59" t="str">
        <f t="shared" ca="1" si="54"/>
        <v>00010011</v>
      </c>
      <c r="R663" s="110" t="str">
        <f t="shared" ca="1" si="55"/>
        <v>0</v>
      </c>
    </row>
    <row r="664" spans="12:18" x14ac:dyDescent="0.7">
      <c r="L664" s="97">
        <v>662</v>
      </c>
      <c r="M664" s="92" t="s">
        <v>870</v>
      </c>
      <c r="N664" s="59">
        <f t="shared" si="56"/>
        <v>6</v>
      </c>
      <c r="O664" s="59">
        <f t="shared" si="57"/>
        <v>83</v>
      </c>
      <c r="P664" s="59">
        <f ca="1">VLOOKUP(O664,'b3'!$A$3:$D$136,4,FALSE)</f>
        <v>19</v>
      </c>
      <c r="Q664" s="59" t="str">
        <f t="shared" ca="1" si="54"/>
        <v>00010011</v>
      </c>
      <c r="R664" s="110" t="str">
        <f t="shared" ca="1" si="55"/>
        <v>0</v>
      </c>
    </row>
    <row r="665" spans="12:18" x14ac:dyDescent="0.7">
      <c r="L665" s="97">
        <v>663</v>
      </c>
      <c r="M665" s="92" t="s">
        <v>869</v>
      </c>
      <c r="N665" s="59">
        <f t="shared" si="56"/>
        <v>7</v>
      </c>
      <c r="O665" s="59">
        <f t="shared" si="57"/>
        <v>83</v>
      </c>
      <c r="P665" s="59">
        <f ca="1">VLOOKUP(O665,'b3'!$A$3:$D$136,4,FALSE)</f>
        <v>19</v>
      </c>
      <c r="Q665" s="59" t="str">
        <f t="shared" ca="1" si="54"/>
        <v>00010011</v>
      </c>
      <c r="R665" s="110" t="str">
        <f t="shared" ca="1" si="55"/>
        <v>1</v>
      </c>
    </row>
    <row r="666" spans="12:18" x14ac:dyDescent="0.7">
      <c r="L666" s="97">
        <v>664</v>
      </c>
      <c r="M666" s="92" t="s">
        <v>834</v>
      </c>
      <c r="N666" s="59">
        <f t="shared" si="56"/>
        <v>8</v>
      </c>
      <c r="O666" s="59">
        <f t="shared" si="57"/>
        <v>83</v>
      </c>
      <c r="P666" s="59">
        <f ca="1">VLOOKUP(O666,'b3'!$A$3:$D$136,4,FALSE)</f>
        <v>19</v>
      </c>
      <c r="Q666" s="59" t="str">
        <f t="shared" ca="1" si="54"/>
        <v>00010011</v>
      </c>
      <c r="R666" s="110" t="str">
        <f t="shared" ca="1" si="55"/>
        <v>1</v>
      </c>
    </row>
    <row r="667" spans="12:18" x14ac:dyDescent="0.7">
      <c r="L667" s="97">
        <v>665</v>
      </c>
      <c r="M667" s="92" t="s">
        <v>833</v>
      </c>
      <c r="N667" s="59">
        <f t="shared" si="56"/>
        <v>1</v>
      </c>
      <c r="O667" s="59">
        <f t="shared" si="57"/>
        <v>84</v>
      </c>
      <c r="P667" s="59">
        <f ca="1">VLOOKUP(O667,'b3'!$A$3:$D$136,4,FALSE)</f>
        <v>84</v>
      </c>
      <c r="Q667" s="59" t="str">
        <f t="shared" ca="1" si="54"/>
        <v>01010100</v>
      </c>
      <c r="R667" s="110" t="str">
        <f t="shared" ca="1" si="55"/>
        <v>0</v>
      </c>
    </row>
    <row r="668" spans="12:18" x14ac:dyDescent="0.7">
      <c r="L668" s="97">
        <v>666</v>
      </c>
      <c r="M668" s="92" t="s">
        <v>798</v>
      </c>
      <c r="N668" s="59">
        <f t="shared" si="56"/>
        <v>2</v>
      </c>
      <c r="O668" s="59">
        <f t="shared" si="57"/>
        <v>84</v>
      </c>
      <c r="P668" s="59">
        <f ca="1">VLOOKUP(O668,'b3'!$A$3:$D$136,4,FALSE)</f>
        <v>84</v>
      </c>
      <c r="Q668" s="59" t="str">
        <f t="shared" ca="1" si="54"/>
        <v>01010100</v>
      </c>
      <c r="R668" s="110" t="str">
        <f t="shared" ca="1" si="55"/>
        <v>1</v>
      </c>
    </row>
    <row r="669" spans="12:18" x14ac:dyDescent="0.7">
      <c r="L669" s="97">
        <v>667</v>
      </c>
      <c r="M669" s="92" t="s">
        <v>797</v>
      </c>
      <c r="N669" s="59">
        <f t="shared" si="56"/>
        <v>3</v>
      </c>
      <c r="O669" s="59">
        <f t="shared" si="57"/>
        <v>84</v>
      </c>
      <c r="P669" s="59">
        <f ca="1">VLOOKUP(O669,'b3'!$A$3:$D$136,4,FALSE)</f>
        <v>84</v>
      </c>
      <c r="Q669" s="59" t="str">
        <f t="shared" ca="1" si="54"/>
        <v>01010100</v>
      </c>
      <c r="R669" s="110" t="str">
        <f t="shared" ca="1" si="55"/>
        <v>0</v>
      </c>
    </row>
    <row r="670" spans="12:18" x14ac:dyDescent="0.7">
      <c r="L670" s="97">
        <v>668</v>
      </c>
      <c r="M670" s="92" t="s">
        <v>239</v>
      </c>
      <c r="N670" s="59">
        <f t="shared" si="56"/>
        <v>4</v>
      </c>
      <c r="O670" s="59">
        <f t="shared" si="57"/>
        <v>84</v>
      </c>
      <c r="P670" s="59">
        <f ca="1">VLOOKUP(O670,'b3'!$A$3:$D$136,4,FALSE)</f>
        <v>84</v>
      </c>
      <c r="Q670" s="59" t="str">
        <f t="shared" ca="1" si="54"/>
        <v>01010100</v>
      </c>
      <c r="R670" s="110" t="str">
        <f t="shared" ca="1" si="55"/>
        <v>1</v>
      </c>
    </row>
    <row r="671" spans="12:18" x14ac:dyDescent="0.7">
      <c r="L671" s="97">
        <v>669</v>
      </c>
      <c r="M671" s="92" t="s">
        <v>238</v>
      </c>
      <c r="N671" s="59">
        <f t="shared" si="56"/>
        <v>5</v>
      </c>
      <c r="O671" s="59">
        <f t="shared" si="57"/>
        <v>84</v>
      </c>
      <c r="P671" s="59">
        <f ca="1">VLOOKUP(O671,'b3'!$A$3:$D$136,4,FALSE)</f>
        <v>84</v>
      </c>
      <c r="Q671" s="59" t="str">
        <f t="shared" ca="1" si="54"/>
        <v>01010100</v>
      </c>
      <c r="R671" s="110" t="str">
        <f t="shared" ca="1" si="55"/>
        <v>0</v>
      </c>
    </row>
    <row r="672" spans="12:18" x14ac:dyDescent="0.7">
      <c r="L672" s="97">
        <v>670</v>
      </c>
      <c r="M672" s="92" t="s">
        <v>743</v>
      </c>
      <c r="N672" s="59">
        <f t="shared" si="56"/>
        <v>6</v>
      </c>
      <c r="O672" s="59">
        <f t="shared" si="57"/>
        <v>84</v>
      </c>
      <c r="P672" s="59">
        <f ca="1">VLOOKUP(O672,'b3'!$A$3:$D$136,4,FALSE)</f>
        <v>84</v>
      </c>
      <c r="Q672" s="59" t="str">
        <f t="shared" ca="1" si="54"/>
        <v>01010100</v>
      </c>
      <c r="R672" s="110" t="str">
        <f t="shared" ca="1" si="55"/>
        <v>1</v>
      </c>
    </row>
    <row r="673" spans="12:18" x14ac:dyDescent="0.7">
      <c r="L673" s="97">
        <v>671</v>
      </c>
      <c r="M673" s="92" t="s">
        <v>742</v>
      </c>
      <c r="N673" s="59">
        <f t="shared" si="56"/>
        <v>7</v>
      </c>
      <c r="O673" s="59">
        <f t="shared" si="57"/>
        <v>84</v>
      </c>
      <c r="P673" s="59">
        <f ca="1">VLOOKUP(O673,'b3'!$A$3:$D$136,4,FALSE)</f>
        <v>84</v>
      </c>
      <c r="Q673" s="59" t="str">
        <f t="shared" ca="1" si="54"/>
        <v>01010100</v>
      </c>
      <c r="R673" s="110" t="str">
        <f t="shared" ca="1" si="55"/>
        <v>0</v>
      </c>
    </row>
    <row r="674" spans="12:18" x14ac:dyDescent="0.7">
      <c r="L674" s="97">
        <v>672</v>
      </c>
      <c r="M674" s="92" t="s">
        <v>707</v>
      </c>
      <c r="N674" s="59">
        <f t="shared" si="56"/>
        <v>8</v>
      </c>
      <c r="O674" s="59">
        <f t="shared" si="57"/>
        <v>84</v>
      </c>
      <c r="P674" s="59">
        <f ca="1">VLOOKUP(O674,'b3'!$A$3:$D$136,4,FALSE)</f>
        <v>84</v>
      </c>
      <c r="Q674" s="59" t="str">
        <f t="shared" ca="1" si="54"/>
        <v>01010100</v>
      </c>
      <c r="R674" s="110" t="str">
        <f t="shared" ca="1" si="55"/>
        <v>0</v>
      </c>
    </row>
    <row r="675" spans="12:18" x14ac:dyDescent="0.7">
      <c r="L675" s="97">
        <v>673</v>
      </c>
      <c r="M675" s="92" t="s">
        <v>706</v>
      </c>
      <c r="N675" s="59">
        <f t="shared" si="56"/>
        <v>1</v>
      </c>
      <c r="O675" s="59">
        <f t="shared" si="57"/>
        <v>85</v>
      </c>
      <c r="P675" s="59">
        <f ca="1">VLOOKUP(O675,'b3'!$A$3:$D$136,4,FALSE)</f>
        <v>150</v>
      </c>
      <c r="Q675" s="59" t="str">
        <f t="shared" ca="1" si="54"/>
        <v>10010110</v>
      </c>
      <c r="R675" s="110" t="str">
        <f t="shared" ca="1" si="55"/>
        <v>1</v>
      </c>
    </row>
    <row r="676" spans="12:18" x14ac:dyDescent="0.7">
      <c r="L676" s="97">
        <v>674</v>
      </c>
      <c r="M676" s="92" t="s">
        <v>671</v>
      </c>
      <c r="N676" s="59">
        <f t="shared" si="56"/>
        <v>2</v>
      </c>
      <c r="O676" s="59">
        <f t="shared" si="57"/>
        <v>85</v>
      </c>
      <c r="P676" s="59">
        <f ca="1">VLOOKUP(O676,'b3'!$A$3:$D$136,4,FALSE)</f>
        <v>150</v>
      </c>
      <c r="Q676" s="59" t="str">
        <f t="shared" ca="1" si="54"/>
        <v>10010110</v>
      </c>
      <c r="R676" s="110" t="str">
        <f t="shared" ca="1" si="55"/>
        <v>0</v>
      </c>
    </row>
    <row r="677" spans="12:18" x14ac:dyDescent="0.7">
      <c r="L677" s="97">
        <v>675</v>
      </c>
      <c r="M677" s="92" t="s">
        <v>670</v>
      </c>
      <c r="N677" s="59">
        <f t="shared" si="56"/>
        <v>3</v>
      </c>
      <c r="O677" s="59">
        <f t="shared" si="57"/>
        <v>85</v>
      </c>
      <c r="P677" s="59">
        <f ca="1">VLOOKUP(O677,'b3'!$A$3:$D$136,4,FALSE)</f>
        <v>150</v>
      </c>
      <c r="Q677" s="59" t="str">
        <f t="shared" ca="1" si="54"/>
        <v>10010110</v>
      </c>
      <c r="R677" s="110" t="str">
        <f t="shared" ca="1" si="55"/>
        <v>0</v>
      </c>
    </row>
    <row r="678" spans="12:18" x14ac:dyDescent="0.7">
      <c r="L678" s="97">
        <v>676</v>
      </c>
      <c r="M678" s="92" t="s">
        <v>635</v>
      </c>
      <c r="N678" s="59">
        <f t="shared" si="56"/>
        <v>4</v>
      </c>
      <c r="O678" s="59">
        <f t="shared" si="57"/>
        <v>85</v>
      </c>
      <c r="P678" s="59">
        <f ca="1">VLOOKUP(O678,'b3'!$A$3:$D$136,4,FALSE)</f>
        <v>150</v>
      </c>
      <c r="Q678" s="59" t="str">
        <f t="shared" ca="1" si="54"/>
        <v>10010110</v>
      </c>
      <c r="R678" s="110" t="str">
        <f t="shared" ca="1" si="55"/>
        <v>1</v>
      </c>
    </row>
    <row r="679" spans="12:18" x14ac:dyDescent="0.7">
      <c r="L679" s="97">
        <v>677</v>
      </c>
      <c r="M679" s="92" t="s">
        <v>634</v>
      </c>
      <c r="N679" s="59">
        <f t="shared" si="56"/>
        <v>5</v>
      </c>
      <c r="O679" s="59">
        <f t="shared" si="57"/>
        <v>85</v>
      </c>
      <c r="P679" s="59">
        <f ca="1">VLOOKUP(O679,'b3'!$A$3:$D$136,4,FALSE)</f>
        <v>150</v>
      </c>
      <c r="Q679" s="59" t="str">
        <f t="shared" ca="1" si="54"/>
        <v>10010110</v>
      </c>
      <c r="R679" s="110" t="str">
        <f t="shared" ca="1" si="55"/>
        <v>0</v>
      </c>
    </row>
    <row r="680" spans="12:18" x14ac:dyDescent="0.7">
      <c r="L680" s="97">
        <v>678</v>
      </c>
      <c r="M680" s="92" t="s">
        <v>599</v>
      </c>
      <c r="N680" s="59">
        <f t="shared" si="56"/>
        <v>6</v>
      </c>
      <c r="O680" s="59">
        <f t="shared" si="57"/>
        <v>85</v>
      </c>
      <c r="P680" s="59">
        <f ca="1">VLOOKUP(O680,'b3'!$A$3:$D$136,4,FALSE)</f>
        <v>150</v>
      </c>
      <c r="Q680" s="59" t="str">
        <f t="shared" ca="1" si="54"/>
        <v>10010110</v>
      </c>
      <c r="R680" s="110" t="str">
        <f t="shared" ca="1" si="55"/>
        <v>1</v>
      </c>
    </row>
    <row r="681" spans="12:18" x14ac:dyDescent="0.7">
      <c r="L681" s="97">
        <v>679</v>
      </c>
      <c r="M681" s="92" t="s">
        <v>598</v>
      </c>
      <c r="N681" s="59">
        <f t="shared" si="56"/>
        <v>7</v>
      </c>
      <c r="O681" s="59">
        <f t="shared" si="57"/>
        <v>85</v>
      </c>
      <c r="P681" s="59">
        <f ca="1">VLOOKUP(O681,'b3'!$A$3:$D$136,4,FALSE)</f>
        <v>150</v>
      </c>
      <c r="Q681" s="59" t="str">
        <f t="shared" ca="1" si="54"/>
        <v>10010110</v>
      </c>
      <c r="R681" s="110" t="str">
        <f t="shared" ca="1" si="55"/>
        <v>1</v>
      </c>
    </row>
    <row r="682" spans="12:18" x14ac:dyDescent="0.7">
      <c r="L682" s="97">
        <v>680</v>
      </c>
      <c r="M682" s="92" t="s">
        <v>563</v>
      </c>
      <c r="N682" s="59">
        <f t="shared" si="56"/>
        <v>8</v>
      </c>
      <c r="O682" s="59">
        <f t="shared" si="57"/>
        <v>85</v>
      </c>
      <c r="P682" s="59">
        <f ca="1">VLOOKUP(O682,'b3'!$A$3:$D$136,4,FALSE)</f>
        <v>150</v>
      </c>
      <c r="Q682" s="59" t="str">
        <f t="shared" ca="1" si="54"/>
        <v>10010110</v>
      </c>
      <c r="R682" s="110" t="str">
        <f t="shared" ca="1" si="55"/>
        <v>0</v>
      </c>
    </row>
    <row r="683" spans="12:18" x14ac:dyDescent="0.7">
      <c r="L683" s="97">
        <v>681</v>
      </c>
      <c r="M683" s="92" t="s">
        <v>562</v>
      </c>
      <c r="N683" s="59">
        <f t="shared" si="56"/>
        <v>1</v>
      </c>
      <c r="O683" s="59">
        <f t="shared" si="57"/>
        <v>86</v>
      </c>
      <c r="P683" s="59">
        <f ca="1">VLOOKUP(O683,'b3'!$A$3:$D$136,4,FALSE)</f>
        <v>150</v>
      </c>
      <c r="Q683" s="59" t="str">
        <f t="shared" ca="1" si="54"/>
        <v>10010110</v>
      </c>
      <c r="R683" s="110" t="str">
        <f t="shared" ca="1" si="55"/>
        <v>1</v>
      </c>
    </row>
    <row r="684" spans="12:18" x14ac:dyDescent="0.7">
      <c r="L684" s="97">
        <v>682</v>
      </c>
      <c r="M684" s="92" t="s">
        <v>527</v>
      </c>
      <c r="N684" s="59">
        <f t="shared" si="56"/>
        <v>2</v>
      </c>
      <c r="O684" s="59">
        <f t="shared" si="57"/>
        <v>86</v>
      </c>
      <c r="P684" s="59">
        <f ca="1">VLOOKUP(O684,'b3'!$A$3:$D$136,4,FALSE)</f>
        <v>150</v>
      </c>
      <c r="Q684" s="59" t="str">
        <f t="shared" ca="1" si="54"/>
        <v>10010110</v>
      </c>
      <c r="R684" s="110" t="str">
        <f t="shared" ca="1" si="55"/>
        <v>0</v>
      </c>
    </row>
    <row r="685" spans="12:18" x14ac:dyDescent="0.7">
      <c r="L685" s="97">
        <v>683</v>
      </c>
      <c r="M685" s="92" t="s">
        <v>526</v>
      </c>
      <c r="N685" s="59">
        <f t="shared" si="56"/>
        <v>3</v>
      </c>
      <c r="O685" s="59">
        <f t="shared" si="57"/>
        <v>86</v>
      </c>
      <c r="P685" s="59">
        <f ca="1">VLOOKUP(O685,'b3'!$A$3:$D$136,4,FALSE)</f>
        <v>150</v>
      </c>
      <c r="Q685" s="59" t="str">
        <f t="shared" ca="1" si="54"/>
        <v>10010110</v>
      </c>
      <c r="R685" s="110" t="str">
        <f t="shared" ca="1" si="55"/>
        <v>0</v>
      </c>
    </row>
    <row r="686" spans="12:18" x14ac:dyDescent="0.7">
      <c r="L686" s="97">
        <v>684</v>
      </c>
      <c r="M686" s="92" t="s">
        <v>491</v>
      </c>
      <c r="N686" s="59">
        <f t="shared" si="56"/>
        <v>4</v>
      </c>
      <c r="O686" s="59">
        <f t="shared" si="57"/>
        <v>86</v>
      </c>
      <c r="P686" s="59">
        <f ca="1">VLOOKUP(O686,'b3'!$A$3:$D$136,4,FALSE)</f>
        <v>150</v>
      </c>
      <c r="Q686" s="59" t="str">
        <f t="shared" ca="1" si="54"/>
        <v>10010110</v>
      </c>
      <c r="R686" s="110" t="str">
        <f t="shared" ca="1" si="55"/>
        <v>1</v>
      </c>
    </row>
    <row r="687" spans="12:18" x14ac:dyDescent="0.7">
      <c r="L687" s="97">
        <v>685</v>
      </c>
      <c r="M687" s="92" t="s">
        <v>490</v>
      </c>
      <c r="N687" s="59">
        <f t="shared" si="56"/>
        <v>5</v>
      </c>
      <c r="O687" s="59">
        <f t="shared" si="57"/>
        <v>86</v>
      </c>
      <c r="P687" s="59">
        <f ca="1">VLOOKUP(O687,'b3'!$A$3:$D$136,4,FALSE)</f>
        <v>150</v>
      </c>
      <c r="Q687" s="59" t="str">
        <f t="shared" ca="1" si="54"/>
        <v>10010110</v>
      </c>
      <c r="R687" s="110" t="str">
        <f t="shared" ca="1" si="55"/>
        <v>0</v>
      </c>
    </row>
    <row r="688" spans="12:18" x14ac:dyDescent="0.7">
      <c r="L688" s="97">
        <v>686</v>
      </c>
      <c r="M688" s="92" t="s">
        <v>455</v>
      </c>
      <c r="N688" s="59">
        <f t="shared" si="56"/>
        <v>6</v>
      </c>
      <c r="O688" s="59">
        <f t="shared" si="57"/>
        <v>86</v>
      </c>
      <c r="P688" s="59">
        <f ca="1">VLOOKUP(O688,'b3'!$A$3:$D$136,4,FALSE)</f>
        <v>150</v>
      </c>
      <c r="Q688" s="59" t="str">
        <f t="shared" ca="1" si="54"/>
        <v>10010110</v>
      </c>
      <c r="R688" s="110" t="str">
        <f t="shared" ca="1" si="55"/>
        <v>1</v>
      </c>
    </row>
    <row r="689" spans="12:18" x14ac:dyDescent="0.7">
      <c r="L689" s="97">
        <v>687</v>
      </c>
      <c r="M689" s="92" t="s">
        <v>454</v>
      </c>
      <c r="N689" s="59">
        <f t="shared" si="56"/>
        <v>7</v>
      </c>
      <c r="O689" s="59">
        <f t="shared" si="57"/>
        <v>86</v>
      </c>
      <c r="P689" s="59">
        <f ca="1">VLOOKUP(O689,'b3'!$A$3:$D$136,4,FALSE)</f>
        <v>150</v>
      </c>
      <c r="Q689" s="59" t="str">
        <f t="shared" ca="1" si="54"/>
        <v>10010110</v>
      </c>
      <c r="R689" s="110" t="str">
        <f t="shared" ca="1" si="55"/>
        <v>1</v>
      </c>
    </row>
    <row r="690" spans="12:18" x14ac:dyDescent="0.7">
      <c r="L690" s="97">
        <v>688</v>
      </c>
      <c r="M690" s="92" t="s">
        <v>427</v>
      </c>
      <c r="N690" s="59">
        <f t="shared" si="56"/>
        <v>8</v>
      </c>
      <c r="O690" s="59">
        <f t="shared" si="57"/>
        <v>86</v>
      </c>
      <c r="P690" s="59">
        <f ca="1">VLOOKUP(O690,'b3'!$A$3:$D$136,4,FALSE)</f>
        <v>150</v>
      </c>
      <c r="Q690" s="59" t="str">
        <f t="shared" ca="1" si="54"/>
        <v>10010110</v>
      </c>
      <c r="R690" s="110" t="str">
        <f t="shared" ca="1" si="55"/>
        <v>0</v>
      </c>
    </row>
    <row r="691" spans="12:18" x14ac:dyDescent="0.7">
      <c r="L691" s="97">
        <v>689</v>
      </c>
      <c r="M691" s="92" t="s">
        <v>426</v>
      </c>
      <c r="N691" s="59">
        <f t="shared" si="56"/>
        <v>1</v>
      </c>
      <c r="O691" s="59">
        <f t="shared" si="57"/>
        <v>87</v>
      </c>
      <c r="P691" s="59">
        <f ca="1">VLOOKUP(O691,'b3'!$A$3:$D$136,4,FALSE)</f>
        <v>164</v>
      </c>
      <c r="Q691" s="59" t="str">
        <f t="shared" ca="1" si="54"/>
        <v>10100100</v>
      </c>
      <c r="R691" s="110" t="str">
        <f t="shared" ca="1" si="55"/>
        <v>1</v>
      </c>
    </row>
    <row r="692" spans="12:18" x14ac:dyDescent="0.7">
      <c r="L692" s="97">
        <v>690</v>
      </c>
      <c r="M692" s="92" t="s">
        <v>407</v>
      </c>
      <c r="N692" s="59">
        <f t="shared" si="56"/>
        <v>2</v>
      </c>
      <c r="O692" s="59">
        <f t="shared" si="57"/>
        <v>87</v>
      </c>
      <c r="P692" s="59">
        <f ca="1">VLOOKUP(O692,'b3'!$A$3:$D$136,4,FALSE)</f>
        <v>164</v>
      </c>
      <c r="Q692" s="59" t="str">
        <f t="shared" ca="1" si="54"/>
        <v>10100100</v>
      </c>
      <c r="R692" s="110" t="str">
        <f t="shared" ca="1" si="55"/>
        <v>0</v>
      </c>
    </row>
    <row r="693" spans="12:18" x14ac:dyDescent="0.7">
      <c r="L693" s="97">
        <v>691</v>
      </c>
      <c r="M693" s="92" t="s">
        <v>406</v>
      </c>
      <c r="N693" s="59">
        <f t="shared" si="56"/>
        <v>3</v>
      </c>
      <c r="O693" s="59">
        <f t="shared" si="57"/>
        <v>87</v>
      </c>
      <c r="P693" s="59">
        <f ca="1">VLOOKUP(O693,'b3'!$A$3:$D$136,4,FALSE)</f>
        <v>164</v>
      </c>
      <c r="Q693" s="59" t="str">
        <f t="shared" ca="1" si="54"/>
        <v>10100100</v>
      </c>
      <c r="R693" s="110" t="str">
        <f t="shared" ca="1" si="55"/>
        <v>1</v>
      </c>
    </row>
    <row r="694" spans="12:18" x14ac:dyDescent="0.7">
      <c r="L694" s="97">
        <v>692</v>
      </c>
      <c r="M694" s="92" t="s">
        <v>387</v>
      </c>
      <c r="N694" s="59">
        <f t="shared" si="56"/>
        <v>4</v>
      </c>
      <c r="O694" s="59">
        <f t="shared" si="57"/>
        <v>87</v>
      </c>
      <c r="P694" s="59">
        <f ca="1">VLOOKUP(O694,'b3'!$A$3:$D$136,4,FALSE)</f>
        <v>164</v>
      </c>
      <c r="Q694" s="59" t="str">
        <f t="shared" ca="1" si="54"/>
        <v>10100100</v>
      </c>
      <c r="R694" s="110" t="str">
        <f t="shared" ca="1" si="55"/>
        <v>0</v>
      </c>
    </row>
    <row r="695" spans="12:18" x14ac:dyDescent="0.7">
      <c r="L695" s="97">
        <v>693</v>
      </c>
      <c r="M695" s="92" t="s">
        <v>386</v>
      </c>
      <c r="N695" s="59">
        <f t="shared" si="56"/>
        <v>5</v>
      </c>
      <c r="O695" s="59">
        <f t="shared" si="57"/>
        <v>87</v>
      </c>
      <c r="P695" s="59">
        <f ca="1">VLOOKUP(O695,'b3'!$A$3:$D$136,4,FALSE)</f>
        <v>164</v>
      </c>
      <c r="Q695" s="59" t="str">
        <f t="shared" ca="1" si="54"/>
        <v>10100100</v>
      </c>
      <c r="R695" s="110" t="str">
        <f t="shared" ca="1" si="55"/>
        <v>0</v>
      </c>
    </row>
    <row r="696" spans="12:18" x14ac:dyDescent="0.7">
      <c r="L696" s="97">
        <v>694</v>
      </c>
      <c r="M696" s="92" t="s">
        <v>367</v>
      </c>
      <c r="N696" s="59">
        <f t="shared" si="56"/>
        <v>6</v>
      </c>
      <c r="O696" s="59">
        <f t="shared" si="57"/>
        <v>87</v>
      </c>
      <c r="P696" s="59">
        <f ca="1">VLOOKUP(O696,'b3'!$A$3:$D$136,4,FALSE)</f>
        <v>164</v>
      </c>
      <c r="Q696" s="59" t="str">
        <f t="shared" ca="1" si="54"/>
        <v>10100100</v>
      </c>
      <c r="R696" s="110" t="str">
        <f t="shared" ca="1" si="55"/>
        <v>1</v>
      </c>
    </row>
    <row r="697" spans="12:18" x14ac:dyDescent="0.7">
      <c r="L697" s="97">
        <v>695</v>
      </c>
      <c r="M697" s="92" t="s">
        <v>366</v>
      </c>
      <c r="N697" s="59">
        <f t="shared" si="56"/>
        <v>7</v>
      </c>
      <c r="O697" s="59">
        <f t="shared" si="57"/>
        <v>87</v>
      </c>
      <c r="P697" s="59">
        <f ca="1">VLOOKUP(O697,'b3'!$A$3:$D$136,4,FALSE)</f>
        <v>164</v>
      </c>
      <c r="Q697" s="59" t="str">
        <f t="shared" ca="1" si="54"/>
        <v>10100100</v>
      </c>
      <c r="R697" s="110" t="str">
        <f t="shared" ca="1" si="55"/>
        <v>0</v>
      </c>
    </row>
    <row r="698" spans="12:18" x14ac:dyDescent="0.7">
      <c r="L698" s="97">
        <v>696</v>
      </c>
      <c r="M698" s="92" t="s">
        <v>347</v>
      </c>
      <c r="N698" s="59">
        <f t="shared" si="56"/>
        <v>8</v>
      </c>
      <c r="O698" s="59">
        <f t="shared" si="57"/>
        <v>87</v>
      </c>
      <c r="P698" s="59">
        <f ca="1">VLOOKUP(O698,'b3'!$A$3:$D$136,4,FALSE)</f>
        <v>164</v>
      </c>
      <c r="Q698" s="59" t="str">
        <f t="shared" ca="1" si="54"/>
        <v>10100100</v>
      </c>
      <c r="R698" s="110" t="str">
        <f t="shared" ca="1" si="55"/>
        <v>0</v>
      </c>
    </row>
    <row r="699" spans="12:18" x14ac:dyDescent="0.7">
      <c r="L699" s="97">
        <v>697</v>
      </c>
      <c r="M699" s="92" t="s">
        <v>346</v>
      </c>
      <c r="N699" s="59">
        <f t="shared" si="56"/>
        <v>1</v>
      </c>
      <c r="O699" s="59">
        <f t="shared" si="57"/>
        <v>88</v>
      </c>
      <c r="P699" s="59">
        <f ca="1">VLOOKUP(O699,'b3'!$A$3:$D$136,4,FALSE)</f>
        <v>121</v>
      </c>
      <c r="Q699" s="59" t="str">
        <f t="shared" ca="1" si="54"/>
        <v>01111001</v>
      </c>
      <c r="R699" s="110" t="str">
        <f t="shared" ca="1" si="55"/>
        <v>0</v>
      </c>
    </row>
    <row r="700" spans="12:18" x14ac:dyDescent="0.7">
      <c r="L700" s="97">
        <v>698</v>
      </c>
      <c r="M700" s="92" t="s">
        <v>327</v>
      </c>
      <c r="N700" s="59">
        <f t="shared" si="56"/>
        <v>2</v>
      </c>
      <c r="O700" s="59">
        <f t="shared" si="57"/>
        <v>88</v>
      </c>
      <c r="P700" s="59">
        <f ca="1">VLOOKUP(O700,'b3'!$A$3:$D$136,4,FALSE)</f>
        <v>121</v>
      </c>
      <c r="Q700" s="59" t="str">
        <f t="shared" ca="1" si="54"/>
        <v>01111001</v>
      </c>
      <c r="R700" s="110" t="str">
        <f t="shared" ca="1" si="55"/>
        <v>1</v>
      </c>
    </row>
    <row r="701" spans="12:18" x14ac:dyDescent="0.7">
      <c r="L701" s="97">
        <v>699</v>
      </c>
      <c r="M701" s="92" t="s">
        <v>326</v>
      </c>
      <c r="N701" s="59">
        <f t="shared" si="56"/>
        <v>3</v>
      </c>
      <c r="O701" s="59">
        <f t="shared" si="57"/>
        <v>88</v>
      </c>
      <c r="P701" s="59">
        <f ca="1">VLOOKUP(O701,'b3'!$A$3:$D$136,4,FALSE)</f>
        <v>121</v>
      </c>
      <c r="Q701" s="59" t="str">
        <f t="shared" ca="1" si="54"/>
        <v>01111001</v>
      </c>
      <c r="R701" s="110" t="str">
        <f t="shared" ca="1" si="55"/>
        <v>1</v>
      </c>
    </row>
    <row r="702" spans="12:18" x14ac:dyDescent="0.7">
      <c r="L702" s="97">
        <v>700</v>
      </c>
      <c r="M702" s="92" t="s">
        <v>307</v>
      </c>
      <c r="N702" s="59">
        <f t="shared" si="56"/>
        <v>4</v>
      </c>
      <c r="O702" s="59">
        <f t="shared" si="57"/>
        <v>88</v>
      </c>
      <c r="P702" s="59">
        <f ca="1">VLOOKUP(O702,'b3'!$A$3:$D$136,4,FALSE)</f>
        <v>121</v>
      </c>
      <c r="Q702" s="59" t="str">
        <f t="shared" ca="1" si="54"/>
        <v>01111001</v>
      </c>
      <c r="R702" s="110" t="str">
        <f t="shared" ca="1" si="55"/>
        <v>1</v>
      </c>
    </row>
    <row r="703" spans="12:18" x14ac:dyDescent="0.7">
      <c r="L703" s="97">
        <v>701</v>
      </c>
      <c r="M703" s="92" t="s">
        <v>306</v>
      </c>
      <c r="N703" s="59">
        <f t="shared" si="56"/>
        <v>5</v>
      </c>
      <c r="O703" s="59">
        <f t="shared" si="57"/>
        <v>88</v>
      </c>
      <c r="P703" s="59">
        <f ca="1">VLOOKUP(O703,'b3'!$A$3:$D$136,4,FALSE)</f>
        <v>121</v>
      </c>
      <c r="Q703" s="59" t="str">
        <f t="shared" ca="1" si="54"/>
        <v>01111001</v>
      </c>
      <c r="R703" s="110" t="str">
        <f t="shared" ca="1" si="55"/>
        <v>1</v>
      </c>
    </row>
    <row r="704" spans="12:18" x14ac:dyDescent="0.7">
      <c r="L704" s="97">
        <v>702</v>
      </c>
      <c r="M704" s="92" t="s">
        <v>287</v>
      </c>
      <c r="N704" s="59">
        <f t="shared" si="56"/>
        <v>6</v>
      </c>
      <c r="O704" s="59">
        <f t="shared" si="57"/>
        <v>88</v>
      </c>
      <c r="P704" s="59">
        <f ca="1">VLOOKUP(O704,'b3'!$A$3:$D$136,4,FALSE)</f>
        <v>121</v>
      </c>
      <c r="Q704" s="59" t="str">
        <f t="shared" ca="1" si="54"/>
        <v>01111001</v>
      </c>
      <c r="R704" s="110" t="str">
        <f t="shared" ca="1" si="55"/>
        <v>0</v>
      </c>
    </row>
    <row r="705" spans="12:18" x14ac:dyDescent="0.7">
      <c r="L705" s="97">
        <v>703</v>
      </c>
      <c r="M705" s="92" t="s">
        <v>286</v>
      </c>
      <c r="N705" s="59">
        <f t="shared" si="56"/>
        <v>7</v>
      </c>
      <c r="O705" s="59">
        <f t="shared" si="57"/>
        <v>88</v>
      </c>
      <c r="P705" s="59">
        <f ca="1">VLOOKUP(O705,'b3'!$A$3:$D$136,4,FALSE)</f>
        <v>121</v>
      </c>
      <c r="Q705" s="59" t="str">
        <f t="shared" ca="1" si="54"/>
        <v>01111001</v>
      </c>
      <c r="R705" s="110" t="str">
        <f t="shared" ca="1" si="55"/>
        <v>0</v>
      </c>
    </row>
    <row r="706" spans="12:18" x14ac:dyDescent="0.7">
      <c r="L706" s="97">
        <v>704</v>
      </c>
      <c r="M706" s="92" t="s">
        <v>285</v>
      </c>
      <c r="N706" s="59">
        <f t="shared" si="56"/>
        <v>8</v>
      </c>
      <c r="O706" s="59">
        <f t="shared" si="57"/>
        <v>88</v>
      </c>
      <c r="P706" s="59">
        <f ca="1">VLOOKUP(O706,'b3'!$A$3:$D$136,4,FALSE)</f>
        <v>121</v>
      </c>
      <c r="Q706" s="59" t="str">
        <f t="shared" ca="1" si="54"/>
        <v>01111001</v>
      </c>
      <c r="R706" s="110" t="str">
        <f t="shared" ca="1" si="55"/>
        <v>1</v>
      </c>
    </row>
    <row r="707" spans="12:18" x14ac:dyDescent="0.7">
      <c r="L707" s="97">
        <v>705</v>
      </c>
      <c r="M707" s="92" t="s">
        <v>284</v>
      </c>
      <c r="N707" s="59">
        <f t="shared" si="56"/>
        <v>1</v>
      </c>
      <c r="O707" s="59">
        <f t="shared" si="57"/>
        <v>89</v>
      </c>
      <c r="P707" s="59">
        <f ca="1">VLOOKUP(O707,'b3'!$A$3:$D$136,4,FALSE)</f>
        <v>120</v>
      </c>
      <c r="Q707" s="59" t="str">
        <f t="shared" ca="1" si="54"/>
        <v>01111000</v>
      </c>
      <c r="R707" s="110" t="str">
        <f t="shared" ca="1" si="55"/>
        <v>0</v>
      </c>
    </row>
    <row r="708" spans="12:18" x14ac:dyDescent="0.7">
      <c r="L708" s="97">
        <v>706</v>
      </c>
      <c r="M708" s="92" t="s">
        <v>305</v>
      </c>
      <c r="N708" s="59">
        <f t="shared" si="56"/>
        <v>2</v>
      </c>
      <c r="O708" s="59">
        <f t="shared" si="57"/>
        <v>89</v>
      </c>
      <c r="P708" s="59">
        <f ca="1">VLOOKUP(O708,'b3'!$A$3:$D$136,4,FALSE)</f>
        <v>120</v>
      </c>
      <c r="Q708" s="59" t="str">
        <f t="shared" ref="Q708:Q771" ca="1" si="58">DEC2BIN(P708,8)</f>
        <v>01111000</v>
      </c>
      <c r="R708" s="110" t="str">
        <f t="shared" ref="R708:R771" ca="1" si="59">MID(Q708,N708,1)</f>
        <v>1</v>
      </c>
    </row>
    <row r="709" spans="12:18" x14ac:dyDescent="0.7">
      <c r="L709" s="97">
        <v>707</v>
      </c>
      <c r="M709" s="92" t="s">
        <v>304</v>
      </c>
      <c r="N709" s="59">
        <f t="shared" si="56"/>
        <v>3</v>
      </c>
      <c r="O709" s="59">
        <f t="shared" si="57"/>
        <v>89</v>
      </c>
      <c r="P709" s="59">
        <f ca="1">VLOOKUP(O709,'b3'!$A$3:$D$136,4,FALSE)</f>
        <v>120</v>
      </c>
      <c r="Q709" s="59" t="str">
        <f t="shared" ca="1" si="58"/>
        <v>01111000</v>
      </c>
      <c r="R709" s="110" t="str">
        <f t="shared" ca="1" si="59"/>
        <v>1</v>
      </c>
    </row>
    <row r="710" spans="12:18" x14ac:dyDescent="0.7">
      <c r="L710" s="97">
        <v>708</v>
      </c>
      <c r="M710" s="92" t="s">
        <v>325</v>
      </c>
      <c r="N710" s="59">
        <f t="shared" si="56"/>
        <v>4</v>
      </c>
      <c r="O710" s="59">
        <f t="shared" si="57"/>
        <v>89</v>
      </c>
      <c r="P710" s="59">
        <f ca="1">VLOOKUP(O710,'b3'!$A$3:$D$136,4,FALSE)</f>
        <v>120</v>
      </c>
      <c r="Q710" s="59" t="str">
        <f t="shared" ca="1" si="58"/>
        <v>01111000</v>
      </c>
      <c r="R710" s="110" t="str">
        <f t="shared" ca="1" si="59"/>
        <v>1</v>
      </c>
    </row>
    <row r="711" spans="12:18" x14ac:dyDescent="0.7">
      <c r="L711" s="97">
        <v>709</v>
      </c>
      <c r="M711" s="92" t="s">
        <v>324</v>
      </c>
      <c r="N711" s="59">
        <f t="shared" si="56"/>
        <v>5</v>
      </c>
      <c r="O711" s="59">
        <f t="shared" si="57"/>
        <v>89</v>
      </c>
      <c r="P711" s="59">
        <f ca="1">VLOOKUP(O711,'b3'!$A$3:$D$136,4,FALSE)</f>
        <v>120</v>
      </c>
      <c r="Q711" s="59" t="str">
        <f t="shared" ca="1" si="58"/>
        <v>01111000</v>
      </c>
      <c r="R711" s="110" t="str">
        <f t="shared" ca="1" si="59"/>
        <v>1</v>
      </c>
    </row>
    <row r="712" spans="12:18" x14ac:dyDescent="0.7">
      <c r="L712" s="97">
        <v>710</v>
      </c>
      <c r="M712" s="92" t="s">
        <v>345</v>
      </c>
      <c r="N712" s="59">
        <f t="shared" si="56"/>
        <v>6</v>
      </c>
      <c r="O712" s="59">
        <f t="shared" si="57"/>
        <v>89</v>
      </c>
      <c r="P712" s="59">
        <f ca="1">VLOOKUP(O712,'b3'!$A$3:$D$136,4,FALSE)</f>
        <v>120</v>
      </c>
      <c r="Q712" s="59" t="str">
        <f t="shared" ca="1" si="58"/>
        <v>01111000</v>
      </c>
      <c r="R712" s="110" t="str">
        <f t="shared" ca="1" si="59"/>
        <v>0</v>
      </c>
    </row>
    <row r="713" spans="12:18" x14ac:dyDescent="0.7">
      <c r="L713" s="97">
        <v>711</v>
      </c>
      <c r="M713" s="92" t="s">
        <v>344</v>
      </c>
      <c r="N713" s="59">
        <f t="shared" si="56"/>
        <v>7</v>
      </c>
      <c r="O713" s="59">
        <f t="shared" si="57"/>
        <v>89</v>
      </c>
      <c r="P713" s="59">
        <f ca="1">VLOOKUP(O713,'b3'!$A$3:$D$136,4,FALSE)</f>
        <v>120</v>
      </c>
      <c r="Q713" s="59" t="str">
        <f t="shared" ca="1" si="58"/>
        <v>01111000</v>
      </c>
      <c r="R713" s="110" t="str">
        <f t="shared" ca="1" si="59"/>
        <v>0</v>
      </c>
    </row>
    <row r="714" spans="12:18" x14ac:dyDescent="0.7">
      <c r="L714" s="97">
        <v>712</v>
      </c>
      <c r="M714" s="92" t="s">
        <v>365</v>
      </c>
      <c r="N714" s="59">
        <f t="shared" si="56"/>
        <v>8</v>
      </c>
      <c r="O714" s="59">
        <f t="shared" si="57"/>
        <v>89</v>
      </c>
      <c r="P714" s="59">
        <f ca="1">VLOOKUP(O714,'b3'!$A$3:$D$136,4,FALSE)</f>
        <v>120</v>
      </c>
      <c r="Q714" s="59" t="str">
        <f t="shared" ca="1" si="58"/>
        <v>01111000</v>
      </c>
      <c r="R714" s="110" t="str">
        <f t="shared" ca="1" si="59"/>
        <v>0</v>
      </c>
    </row>
    <row r="715" spans="12:18" x14ac:dyDescent="0.7">
      <c r="L715" s="97">
        <v>713</v>
      </c>
      <c r="M715" s="92" t="s">
        <v>364</v>
      </c>
      <c r="N715" s="59">
        <f t="shared" si="56"/>
        <v>1</v>
      </c>
      <c r="O715" s="59">
        <f t="shared" si="57"/>
        <v>90</v>
      </c>
      <c r="P715" s="59">
        <f ca="1">VLOOKUP(O715,'b3'!$A$3:$D$136,4,FALSE)</f>
        <v>120</v>
      </c>
      <c r="Q715" s="59" t="str">
        <f t="shared" ca="1" si="58"/>
        <v>01111000</v>
      </c>
      <c r="R715" s="110" t="str">
        <f t="shared" ca="1" si="59"/>
        <v>0</v>
      </c>
    </row>
    <row r="716" spans="12:18" x14ac:dyDescent="0.7">
      <c r="L716" s="97">
        <v>714</v>
      </c>
      <c r="M716" s="92" t="s">
        <v>385</v>
      </c>
      <c r="N716" s="59">
        <f t="shared" si="56"/>
        <v>2</v>
      </c>
      <c r="O716" s="59">
        <f t="shared" si="57"/>
        <v>90</v>
      </c>
      <c r="P716" s="59">
        <f ca="1">VLOOKUP(O716,'b3'!$A$3:$D$136,4,FALSE)</f>
        <v>120</v>
      </c>
      <c r="Q716" s="59" t="str">
        <f t="shared" ca="1" si="58"/>
        <v>01111000</v>
      </c>
      <c r="R716" s="110" t="str">
        <f t="shared" ca="1" si="59"/>
        <v>1</v>
      </c>
    </row>
    <row r="717" spans="12:18" x14ac:dyDescent="0.7">
      <c r="L717" s="97">
        <v>715</v>
      </c>
      <c r="M717" s="92" t="s">
        <v>384</v>
      </c>
      <c r="N717" s="59">
        <f t="shared" si="56"/>
        <v>3</v>
      </c>
      <c r="O717" s="59">
        <f t="shared" si="57"/>
        <v>90</v>
      </c>
      <c r="P717" s="59">
        <f ca="1">VLOOKUP(O717,'b3'!$A$3:$D$136,4,FALSE)</f>
        <v>120</v>
      </c>
      <c r="Q717" s="59" t="str">
        <f t="shared" ca="1" si="58"/>
        <v>01111000</v>
      </c>
      <c r="R717" s="110" t="str">
        <f t="shared" ca="1" si="59"/>
        <v>1</v>
      </c>
    </row>
    <row r="718" spans="12:18" x14ac:dyDescent="0.7">
      <c r="L718" s="97">
        <v>716</v>
      </c>
      <c r="M718" s="92" t="s">
        <v>405</v>
      </c>
      <c r="N718" s="59">
        <f t="shared" ref="N718:N781" si="60">IF(MOD(L718,8)=0,8,MOD(L718,8))</f>
        <v>4</v>
      </c>
      <c r="O718" s="59">
        <f t="shared" ref="O718:O781" si="61">ROUNDDOWN((L718-1)/8,0)+1</f>
        <v>90</v>
      </c>
      <c r="P718" s="59">
        <f ca="1">VLOOKUP(O718,'b3'!$A$3:$D$136,4,FALSE)</f>
        <v>120</v>
      </c>
      <c r="Q718" s="59" t="str">
        <f t="shared" ca="1" si="58"/>
        <v>01111000</v>
      </c>
      <c r="R718" s="110" t="str">
        <f t="shared" ca="1" si="59"/>
        <v>1</v>
      </c>
    </row>
    <row r="719" spans="12:18" x14ac:dyDescent="0.7">
      <c r="L719" s="97">
        <v>717</v>
      </c>
      <c r="M719" s="92" t="s">
        <v>404</v>
      </c>
      <c r="N719" s="59">
        <f t="shared" si="60"/>
        <v>5</v>
      </c>
      <c r="O719" s="59">
        <f t="shared" si="61"/>
        <v>90</v>
      </c>
      <c r="P719" s="59">
        <f ca="1">VLOOKUP(O719,'b3'!$A$3:$D$136,4,FALSE)</f>
        <v>120</v>
      </c>
      <c r="Q719" s="59" t="str">
        <f t="shared" ca="1" si="58"/>
        <v>01111000</v>
      </c>
      <c r="R719" s="110" t="str">
        <f t="shared" ca="1" si="59"/>
        <v>1</v>
      </c>
    </row>
    <row r="720" spans="12:18" x14ac:dyDescent="0.7">
      <c r="L720" s="97">
        <v>718</v>
      </c>
      <c r="M720" s="92" t="s">
        <v>425</v>
      </c>
      <c r="N720" s="59">
        <f t="shared" si="60"/>
        <v>6</v>
      </c>
      <c r="O720" s="59">
        <f t="shared" si="61"/>
        <v>90</v>
      </c>
      <c r="P720" s="59">
        <f ca="1">VLOOKUP(O720,'b3'!$A$3:$D$136,4,FALSE)</f>
        <v>120</v>
      </c>
      <c r="Q720" s="59" t="str">
        <f t="shared" ca="1" si="58"/>
        <v>01111000</v>
      </c>
      <c r="R720" s="110" t="str">
        <f t="shared" ca="1" si="59"/>
        <v>0</v>
      </c>
    </row>
    <row r="721" spans="12:18" x14ac:dyDescent="0.7">
      <c r="L721" s="97">
        <v>719</v>
      </c>
      <c r="M721" s="92" t="s">
        <v>424</v>
      </c>
      <c r="N721" s="59">
        <f t="shared" si="60"/>
        <v>7</v>
      </c>
      <c r="O721" s="59">
        <f t="shared" si="61"/>
        <v>90</v>
      </c>
      <c r="P721" s="59">
        <f ca="1">VLOOKUP(O721,'b3'!$A$3:$D$136,4,FALSE)</f>
        <v>120</v>
      </c>
      <c r="Q721" s="59" t="str">
        <f t="shared" ca="1" si="58"/>
        <v>01111000</v>
      </c>
      <c r="R721" s="110" t="str">
        <f t="shared" ca="1" si="59"/>
        <v>0</v>
      </c>
    </row>
    <row r="722" spans="12:18" x14ac:dyDescent="0.7">
      <c r="L722" s="97">
        <v>720</v>
      </c>
      <c r="M722" s="92" t="s">
        <v>453</v>
      </c>
      <c r="N722" s="59">
        <f t="shared" si="60"/>
        <v>8</v>
      </c>
      <c r="O722" s="59">
        <f t="shared" si="61"/>
        <v>90</v>
      </c>
      <c r="P722" s="59">
        <f ca="1">VLOOKUP(O722,'b3'!$A$3:$D$136,4,FALSE)</f>
        <v>120</v>
      </c>
      <c r="Q722" s="59" t="str">
        <f t="shared" ca="1" si="58"/>
        <v>01111000</v>
      </c>
      <c r="R722" s="110" t="str">
        <f t="shared" ca="1" si="59"/>
        <v>0</v>
      </c>
    </row>
    <row r="723" spans="12:18" x14ac:dyDescent="0.7">
      <c r="L723" s="97">
        <v>721</v>
      </c>
      <c r="M723" s="92" t="s">
        <v>452</v>
      </c>
      <c r="N723" s="59">
        <f t="shared" si="60"/>
        <v>1</v>
      </c>
      <c r="O723" s="59">
        <f t="shared" si="61"/>
        <v>91</v>
      </c>
      <c r="P723" s="59">
        <f ca="1">VLOOKUP(O723,'b3'!$A$3:$D$136,4,FALSE)</f>
        <v>230</v>
      </c>
      <c r="Q723" s="59" t="str">
        <f t="shared" ca="1" si="58"/>
        <v>11100110</v>
      </c>
      <c r="R723" s="110" t="str">
        <f t="shared" ca="1" si="59"/>
        <v>1</v>
      </c>
    </row>
    <row r="724" spans="12:18" x14ac:dyDescent="0.7">
      <c r="L724" s="97">
        <v>722</v>
      </c>
      <c r="M724" s="92" t="s">
        <v>489</v>
      </c>
      <c r="N724" s="59">
        <f t="shared" si="60"/>
        <v>2</v>
      </c>
      <c r="O724" s="59">
        <f t="shared" si="61"/>
        <v>91</v>
      </c>
      <c r="P724" s="59">
        <f ca="1">VLOOKUP(O724,'b3'!$A$3:$D$136,4,FALSE)</f>
        <v>230</v>
      </c>
      <c r="Q724" s="59" t="str">
        <f t="shared" ca="1" si="58"/>
        <v>11100110</v>
      </c>
      <c r="R724" s="110" t="str">
        <f t="shared" ca="1" si="59"/>
        <v>1</v>
      </c>
    </row>
    <row r="725" spans="12:18" x14ac:dyDescent="0.7">
      <c r="L725" s="97">
        <v>723</v>
      </c>
      <c r="M725" s="92" t="s">
        <v>488</v>
      </c>
      <c r="N725" s="59">
        <f t="shared" si="60"/>
        <v>3</v>
      </c>
      <c r="O725" s="59">
        <f t="shared" si="61"/>
        <v>91</v>
      </c>
      <c r="P725" s="59">
        <f ca="1">VLOOKUP(O725,'b3'!$A$3:$D$136,4,FALSE)</f>
        <v>230</v>
      </c>
      <c r="Q725" s="59" t="str">
        <f t="shared" ca="1" si="58"/>
        <v>11100110</v>
      </c>
      <c r="R725" s="110" t="str">
        <f t="shared" ca="1" si="59"/>
        <v>1</v>
      </c>
    </row>
    <row r="726" spans="12:18" x14ac:dyDescent="0.7">
      <c r="L726" s="97">
        <v>724</v>
      </c>
      <c r="M726" s="92" t="s">
        <v>525</v>
      </c>
      <c r="N726" s="59">
        <f t="shared" si="60"/>
        <v>4</v>
      </c>
      <c r="O726" s="59">
        <f t="shared" si="61"/>
        <v>91</v>
      </c>
      <c r="P726" s="59">
        <f ca="1">VLOOKUP(O726,'b3'!$A$3:$D$136,4,FALSE)</f>
        <v>230</v>
      </c>
      <c r="Q726" s="59" t="str">
        <f t="shared" ca="1" si="58"/>
        <v>11100110</v>
      </c>
      <c r="R726" s="110" t="str">
        <f t="shared" ca="1" si="59"/>
        <v>0</v>
      </c>
    </row>
    <row r="727" spans="12:18" x14ac:dyDescent="0.7">
      <c r="L727" s="97">
        <v>725</v>
      </c>
      <c r="M727" s="92" t="s">
        <v>524</v>
      </c>
      <c r="N727" s="59">
        <f t="shared" si="60"/>
        <v>5</v>
      </c>
      <c r="O727" s="59">
        <f t="shared" si="61"/>
        <v>91</v>
      </c>
      <c r="P727" s="59">
        <f ca="1">VLOOKUP(O727,'b3'!$A$3:$D$136,4,FALSE)</f>
        <v>230</v>
      </c>
      <c r="Q727" s="59" t="str">
        <f t="shared" ca="1" si="58"/>
        <v>11100110</v>
      </c>
      <c r="R727" s="110" t="str">
        <f t="shared" ca="1" si="59"/>
        <v>0</v>
      </c>
    </row>
    <row r="728" spans="12:18" x14ac:dyDescent="0.7">
      <c r="L728" s="97">
        <v>726</v>
      </c>
      <c r="M728" s="92" t="s">
        <v>561</v>
      </c>
      <c r="N728" s="59">
        <f t="shared" si="60"/>
        <v>6</v>
      </c>
      <c r="O728" s="59">
        <f t="shared" si="61"/>
        <v>91</v>
      </c>
      <c r="P728" s="59">
        <f ca="1">VLOOKUP(O728,'b3'!$A$3:$D$136,4,FALSE)</f>
        <v>230</v>
      </c>
      <c r="Q728" s="59" t="str">
        <f t="shared" ca="1" si="58"/>
        <v>11100110</v>
      </c>
      <c r="R728" s="110" t="str">
        <f t="shared" ca="1" si="59"/>
        <v>1</v>
      </c>
    </row>
    <row r="729" spans="12:18" x14ac:dyDescent="0.7">
      <c r="L729" s="97">
        <v>727</v>
      </c>
      <c r="M729" s="92" t="s">
        <v>560</v>
      </c>
      <c r="N729" s="59">
        <f t="shared" si="60"/>
        <v>7</v>
      </c>
      <c r="O729" s="59">
        <f t="shared" si="61"/>
        <v>91</v>
      </c>
      <c r="P729" s="59">
        <f ca="1">VLOOKUP(O729,'b3'!$A$3:$D$136,4,FALSE)</f>
        <v>230</v>
      </c>
      <c r="Q729" s="59" t="str">
        <f t="shared" ca="1" si="58"/>
        <v>11100110</v>
      </c>
      <c r="R729" s="110" t="str">
        <f t="shared" ca="1" si="59"/>
        <v>1</v>
      </c>
    </row>
    <row r="730" spans="12:18" x14ac:dyDescent="0.7">
      <c r="L730" s="97">
        <v>728</v>
      </c>
      <c r="M730" s="92" t="s">
        <v>597</v>
      </c>
      <c r="N730" s="59">
        <f t="shared" si="60"/>
        <v>8</v>
      </c>
      <c r="O730" s="59">
        <f t="shared" si="61"/>
        <v>91</v>
      </c>
      <c r="P730" s="59">
        <f ca="1">VLOOKUP(O730,'b3'!$A$3:$D$136,4,FALSE)</f>
        <v>230</v>
      </c>
      <c r="Q730" s="59" t="str">
        <f t="shared" ca="1" si="58"/>
        <v>11100110</v>
      </c>
      <c r="R730" s="110" t="str">
        <f t="shared" ca="1" si="59"/>
        <v>0</v>
      </c>
    </row>
    <row r="731" spans="12:18" x14ac:dyDescent="0.7">
      <c r="L731" s="97">
        <v>729</v>
      </c>
      <c r="M731" s="92" t="s">
        <v>596</v>
      </c>
      <c r="N731" s="59">
        <f t="shared" si="60"/>
        <v>1</v>
      </c>
      <c r="O731" s="59">
        <f t="shared" si="61"/>
        <v>92</v>
      </c>
      <c r="P731" s="59">
        <f ca="1">VLOOKUP(O731,'b3'!$A$3:$D$136,4,FALSE)</f>
        <v>96</v>
      </c>
      <c r="Q731" s="59" t="str">
        <f t="shared" ca="1" si="58"/>
        <v>01100000</v>
      </c>
      <c r="R731" s="110" t="str">
        <f t="shared" ca="1" si="59"/>
        <v>0</v>
      </c>
    </row>
    <row r="732" spans="12:18" x14ac:dyDescent="0.7">
      <c r="L732" s="97">
        <v>730</v>
      </c>
      <c r="M732" s="92" t="s">
        <v>633</v>
      </c>
      <c r="N732" s="59">
        <f t="shared" si="60"/>
        <v>2</v>
      </c>
      <c r="O732" s="59">
        <f t="shared" si="61"/>
        <v>92</v>
      </c>
      <c r="P732" s="59">
        <f ca="1">VLOOKUP(O732,'b3'!$A$3:$D$136,4,FALSE)</f>
        <v>96</v>
      </c>
      <c r="Q732" s="59" t="str">
        <f t="shared" ca="1" si="58"/>
        <v>01100000</v>
      </c>
      <c r="R732" s="110" t="str">
        <f t="shared" ca="1" si="59"/>
        <v>1</v>
      </c>
    </row>
    <row r="733" spans="12:18" x14ac:dyDescent="0.7">
      <c r="L733" s="97">
        <v>731</v>
      </c>
      <c r="M733" s="92" t="s">
        <v>632</v>
      </c>
      <c r="N733" s="59">
        <f t="shared" si="60"/>
        <v>3</v>
      </c>
      <c r="O733" s="59">
        <f t="shared" si="61"/>
        <v>92</v>
      </c>
      <c r="P733" s="59">
        <f ca="1">VLOOKUP(O733,'b3'!$A$3:$D$136,4,FALSE)</f>
        <v>96</v>
      </c>
      <c r="Q733" s="59" t="str">
        <f t="shared" ca="1" si="58"/>
        <v>01100000</v>
      </c>
      <c r="R733" s="110" t="str">
        <f t="shared" ca="1" si="59"/>
        <v>1</v>
      </c>
    </row>
    <row r="734" spans="12:18" x14ac:dyDescent="0.7">
      <c r="L734" s="97">
        <v>732</v>
      </c>
      <c r="M734" s="92" t="s">
        <v>669</v>
      </c>
      <c r="N734" s="59">
        <f t="shared" si="60"/>
        <v>4</v>
      </c>
      <c r="O734" s="59">
        <f t="shared" si="61"/>
        <v>92</v>
      </c>
      <c r="P734" s="59">
        <f ca="1">VLOOKUP(O734,'b3'!$A$3:$D$136,4,FALSE)</f>
        <v>96</v>
      </c>
      <c r="Q734" s="59" t="str">
        <f t="shared" ca="1" si="58"/>
        <v>01100000</v>
      </c>
      <c r="R734" s="110" t="str">
        <f t="shared" ca="1" si="59"/>
        <v>0</v>
      </c>
    </row>
    <row r="735" spans="12:18" x14ac:dyDescent="0.7">
      <c r="L735" s="97">
        <v>733</v>
      </c>
      <c r="M735" s="92" t="s">
        <v>668</v>
      </c>
      <c r="N735" s="59">
        <f t="shared" si="60"/>
        <v>5</v>
      </c>
      <c r="O735" s="59">
        <f t="shared" si="61"/>
        <v>92</v>
      </c>
      <c r="P735" s="59">
        <f ca="1">VLOOKUP(O735,'b3'!$A$3:$D$136,4,FALSE)</f>
        <v>96</v>
      </c>
      <c r="Q735" s="59" t="str">
        <f t="shared" ca="1" si="58"/>
        <v>01100000</v>
      </c>
      <c r="R735" s="110" t="str">
        <f t="shared" ca="1" si="59"/>
        <v>0</v>
      </c>
    </row>
    <row r="736" spans="12:18" x14ac:dyDescent="0.7">
      <c r="L736" s="97">
        <v>734</v>
      </c>
      <c r="M736" s="92" t="s">
        <v>705</v>
      </c>
      <c r="N736" s="59">
        <f t="shared" si="60"/>
        <v>6</v>
      </c>
      <c r="O736" s="59">
        <f t="shared" si="61"/>
        <v>92</v>
      </c>
      <c r="P736" s="59">
        <f ca="1">VLOOKUP(O736,'b3'!$A$3:$D$136,4,FALSE)</f>
        <v>96</v>
      </c>
      <c r="Q736" s="59" t="str">
        <f t="shared" ca="1" si="58"/>
        <v>01100000</v>
      </c>
      <c r="R736" s="110" t="str">
        <f t="shared" ca="1" si="59"/>
        <v>0</v>
      </c>
    </row>
    <row r="737" spans="12:18" x14ac:dyDescent="0.7">
      <c r="L737" s="97">
        <v>735</v>
      </c>
      <c r="M737" s="92" t="s">
        <v>704</v>
      </c>
      <c r="N737" s="59">
        <f t="shared" si="60"/>
        <v>7</v>
      </c>
      <c r="O737" s="59">
        <f t="shared" si="61"/>
        <v>92</v>
      </c>
      <c r="P737" s="59">
        <f ca="1">VLOOKUP(O737,'b3'!$A$3:$D$136,4,FALSE)</f>
        <v>96</v>
      </c>
      <c r="Q737" s="59" t="str">
        <f t="shared" ca="1" si="58"/>
        <v>01100000</v>
      </c>
      <c r="R737" s="110" t="str">
        <f t="shared" ca="1" si="59"/>
        <v>0</v>
      </c>
    </row>
    <row r="738" spans="12:18" x14ac:dyDescent="0.7">
      <c r="L738" s="97">
        <v>736</v>
      </c>
      <c r="M738" s="92" t="s">
        <v>741</v>
      </c>
      <c r="N738" s="59">
        <f t="shared" si="60"/>
        <v>8</v>
      </c>
      <c r="O738" s="59">
        <f t="shared" si="61"/>
        <v>92</v>
      </c>
      <c r="P738" s="59">
        <f ca="1">VLOOKUP(O738,'b3'!$A$3:$D$136,4,FALSE)</f>
        <v>96</v>
      </c>
      <c r="Q738" s="59" t="str">
        <f t="shared" ca="1" si="58"/>
        <v>01100000</v>
      </c>
      <c r="R738" s="110" t="str">
        <f t="shared" ca="1" si="59"/>
        <v>0</v>
      </c>
    </row>
    <row r="739" spans="12:18" x14ac:dyDescent="0.7">
      <c r="L739" s="97">
        <v>737</v>
      </c>
      <c r="M739" s="92" t="s">
        <v>740</v>
      </c>
      <c r="N739" s="59">
        <f t="shared" si="60"/>
        <v>1</v>
      </c>
      <c r="O739" s="59">
        <f t="shared" si="61"/>
        <v>93</v>
      </c>
      <c r="P739" s="59">
        <f ca="1">VLOOKUP(O739,'b3'!$A$3:$D$136,4,FALSE)</f>
        <v>184</v>
      </c>
      <c r="Q739" s="59" t="str">
        <f t="shared" ca="1" si="58"/>
        <v>10111000</v>
      </c>
      <c r="R739" s="110" t="str">
        <f t="shared" ca="1" si="59"/>
        <v>1</v>
      </c>
    </row>
    <row r="740" spans="12:18" x14ac:dyDescent="0.7">
      <c r="L740" s="97">
        <v>738</v>
      </c>
      <c r="M740" s="92" t="s">
        <v>237</v>
      </c>
      <c r="N740" s="59">
        <f t="shared" si="60"/>
        <v>2</v>
      </c>
      <c r="O740" s="59">
        <f t="shared" si="61"/>
        <v>93</v>
      </c>
      <c r="P740" s="59">
        <f ca="1">VLOOKUP(O740,'b3'!$A$3:$D$136,4,FALSE)</f>
        <v>184</v>
      </c>
      <c r="Q740" s="59" t="str">
        <f t="shared" ca="1" si="58"/>
        <v>10111000</v>
      </c>
      <c r="R740" s="110" t="str">
        <f t="shared" ca="1" si="59"/>
        <v>0</v>
      </c>
    </row>
    <row r="741" spans="12:18" x14ac:dyDescent="0.7">
      <c r="L741" s="97">
        <v>739</v>
      </c>
      <c r="M741" s="92" t="s">
        <v>236</v>
      </c>
      <c r="N741" s="59">
        <f t="shared" si="60"/>
        <v>3</v>
      </c>
      <c r="O741" s="59">
        <f t="shared" si="61"/>
        <v>93</v>
      </c>
      <c r="P741" s="59">
        <f ca="1">VLOOKUP(O741,'b3'!$A$3:$D$136,4,FALSE)</f>
        <v>184</v>
      </c>
      <c r="Q741" s="59" t="str">
        <f t="shared" ca="1" si="58"/>
        <v>10111000</v>
      </c>
      <c r="R741" s="110" t="str">
        <f t="shared" ca="1" si="59"/>
        <v>1</v>
      </c>
    </row>
    <row r="742" spans="12:18" x14ac:dyDescent="0.7">
      <c r="L742" s="97">
        <v>740</v>
      </c>
      <c r="M742" s="92" t="s">
        <v>796</v>
      </c>
      <c r="N742" s="59">
        <f t="shared" si="60"/>
        <v>4</v>
      </c>
      <c r="O742" s="59">
        <f t="shared" si="61"/>
        <v>93</v>
      </c>
      <c r="P742" s="59">
        <f ca="1">VLOOKUP(O742,'b3'!$A$3:$D$136,4,FALSE)</f>
        <v>184</v>
      </c>
      <c r="Q742" s="59" t="str">
        <f t="shared" ca="1" si="58"/>
        <v>10111000</v>
      </c>
      <c r="R742" s="110" t="str">
        <f t="shared" ca="1" si="59"/>
        <v>1</v>
      </c>
    </row>
    <row r="743" spans="12:18" x14ac:dyDescent="0.7">
      <c r="L743" s="97">
        <v>741</v>
      </c>
      <c r="M743" s="92" t="s">
        <v>795</v>
      </c>
      <c r="N743" s="59">
        <f t="shared" si="60"/>
        <v>5</v>
      </c>
      <c r="O743" s="59">
        <f t="shared" si="61"/>
        <v>93</v>
      </c>
      <c r="P743" s="59">
        <f ca="1">VLOOKUP(O743,'b3'!$A$3:$D$136,4,FALSE)</f>
        <v>184</v>
      </c>
      <c r="Q743" s="59" t="str">
        <f t="shared" ca="1" si="58"/>
        <v>10111000</v>
      </c>
      <c r="R743" s="110" t="str">
        <f t="shared" ca="1" si="59"/>
        <v>1</v>
      </c>
    </row>
    <row r="744" spans="12:18" x14ac:dyDescent="0.7">
      <c r="L744" s="97">
        <v>742</v>
      </c>
      <c r="M744" s="92" t="s">
        <v>832</v>
      </c>
      <c r="N744" s="59">
        <f t="shared" si="60"/>
        <v>6</v>
      </c>
      <c r="O744" s="59">
        <f t="shared" si="61"/>
        <v>93</v>
      </c>
      <c r="P744" s="59">
        <f ca="1">VLOOKUP(O744,'b3'!$A$3:$D$136,4,FALSE)</f>
        <v>184</v>
      </c>
      <c r="Q744" s="59" t="str">
        <f t="shared" ca="1" si="58"/>
        <v>10111000</v>
      </c>
      <c r="R744" s="110" t="str">
        <f t="shared" ca="1" si="59"/>
        <v>0</v>
      </c>
    </row>
    <row r="745" spans="12:18" x14ac:dyDescent="0.7">
      <c r="L745" s="97">
        <v>743</v>
      </c>
      <c r="M745" s="92" t="s">
        <v>831</v>
      </c>
      <c r="N745" s="59">
        <f t="shared" si="60"/>
        <v>7</v>
      </c>
      <c r="O745" s="59">
        <f t="shared" si="61"/>
        <v>93</v>
      </c>
      <c r="P745" s="59">
        <f ca="1">VLOOKUP(O745,'b3'!$A$3:$D$136,4,FALSE)</f>
        <v>184</v>
      </c>
      <c r="Q745" s="59" t="str">
        <f t="shared" ca="1" si="58"/>
        <v>10111000</v>
      </c>
      <c r="R745" s="110" t="str">
        <f t="shared" ca="1" si="59"/>
        <v>0</v>
      </c>
    </row>
    <row r="746" spans="12:18" x14ac:dyDescent="0.7">
      <c r="L746" s="97">
        <v>744</v>
      </c>
      <c r="M746" s="92" t="s">
        <v>868</v>
      </c>
      <c r="N746" s="59">
        <f t="shared" si="60"/>
        <v>8</v>
      </c>
      <c r="O746" s="59">
        <f t="shared" si="61"/>
        <v>93</v>
      </c>
      <c r="P746" s="59">
        <f ca="1">VLOOKUP(O746,'b3'!$A$3:$D$136,4,FALSE)</f>
        <v>184</v>
      </c>
      <c r="Q746" s="59" t="str">
        <f t="shared" ca="1" si="58"/>
        <v>10111000</v>
      </c>
      <c r="R746" s="110" t="str">
        <f t="shared" ca="1" si="59"/>
        <v>0</v>
      </c>
    </row>
    <row r="747" spans="12:18" x14ac:dyDescent="0.7">
      <c r="L747" s="97">
        <v>745</v>
      </c>
      <c r="M747" s="92" t="s">
        <v>867</v>
      </c>
      <c r="N747" s="59">
        <f t="shared" si="60"/>
        <v>1</v>
      </c>
      <c r="O747" s="59">
        <f t="shared" si="61"/>
        <v>94</v>
      </c>
      <c r="P747" s="59">
        <f ca="1">VLOOKUP(O747,'b3'!$A$3:$D$136,4,FALSE)</f>
        <v>184</v>
      </c>
      <c r="Q747" s="59" t="str">
        <f t="shared" ca="1" si="58"/>
        <v>10111000</v>
      </c>
      <c r="R747" s="110" t="str">
        <f t="shared" ca="1" si="59"/>
        <v>1</v>
      </c>
    </row>
    <row r="748" spans="12:18" x14ac:dyDescent="0.7">
      <c r="L748" s="97">
        <v>746</v>
      </c>
      <c r="M748" s="92" t="s">
        <v>904</v>
      </c>
      <c r="N748" s="59">
        <f t="shared" si="60"/>
        <v>2</v>
      </c>
      <c r="O748" s="59">
        <f t="shared" si="61"/>
        <v>94</v>
      </c>
      <c r="P748" s="59">
        <f ca="1">VLOOKUP(O748,'b3'!$A$3:$D$136,4,FALSE)</f>
        <v>184</v>
      </c>
      <c r="Q748" s="59" t="str">
        <f t="shared" ca="1" si="58"/>
        <v>10111000</v>
      </c>
      <c r="R748" s="110" t="str">
        <f t="shared" ca="1" si="59"/>
        <v>0</v>
      </c>
    </row>
    <row r="749" spans="12:18" x14ac:dyDescent="0.7">
      <c r="L749" s="97">
        <v>747</v>
      </c>
      <c r="M749" s="92" t="s">
        <v>903</v>
      </c>
      <c r="N749" s="59">
        <f t="shared" si="60"/>
        <v>3</v>
      </c>
      <c r="O749" s="59">
        <f t="shared" si="61"/>
        <v>94</v>
      </c>
      <c r="P749" s="59">
        <f ca="1">VLOOKUP(O749,'b3'!$A$3:$D$136,4,FALSE)</f>
        <v>184</v>
      </c>
      <c r="Q749" s="59" t="str">
        <f t="shared" ca="1" si="58"/>
        <v>10111000</v>
      </c>
      <c r="R749" s="110" t="str">
        <f t="shared" ca="1" si="59"/>
        <v>1</v>
      </c>
    </row>
    <row r="750" spans="12:18" x14ac:dyDescent="0.7">
      <c r="L750" s="97">
        <v>748</v>
      </c>
      <c r="M750" s="92" t="s">
        <v>940</v>
      </c>
      <c r="N750" s="59">
        <f t="shared" si="60"/>
        <v>4</v>
      </c>
      <c r="O750" s="59">
        <f t="shared" si="61"/>
        <v>94</v>
      </c>
      <c r="P750" s="59">
        <f ca="1">VLOOKUP(O750,'b3'!$A$3:$D$136,4,FALSE)</f>
        <v>184</v>
      </c>
      <c r="Q750" s="59" t="str">
        <f t="shared" ca="1" si="58"/>
        <v>10111000</v>
      </c>
      <c r="R750" s="110" t="str">
        <f t="shared" ca="1" si="59"/>
        <v>1</v>
      </c>
    </row>
    <row r="751" spans="12:18" x14ac:dyDescent="0.7">
      <c r="L751" s="97">
        <v>749</v>
      </c>
      <c r="M751" s="92" t="s">
        <v>939</v>
      </c>
      <c r="N751" s="59">
        <f t="shared" si="60"/>
        <v>5</v>
      </c>
      <c r="O751" s="59">
        <f t="shared" si="61"/>
        <v>94</v>
      </c>
      <c r="P751" s="59">
        <f ca="1">VLOOKUP(O751,'b3'!$A$3:$D$136,4,FALSE)</f>
        <v>184</v>
      </c>
      <c r="Q751" s="59" t="str">
        <f t="shared" ca="1" si="58"/>
        <v>10111000</v>
      </c>
      <c r="R751" s="110" t="str">
        <f t="shared" ca="1" si="59"/>
        <v>1</v>
      </c>
    </row>
    <row r="752" spans="12:18" x14ac:dyDescent="0.7">
      <c r="L752" s="97">
        <v>750</v>
      </c>
      <c r="M752" s="92" t="s">
        <v>976</v>
      </c>
      <c r="N752" s="59">
        <f t="shared" si="60"/>
        <v>6</v>
      </c>
      <c r="O752" s="59">
        <f t="shared" si="61"/>
        <v>94</v>
      </c>
      <c r="P752" s="59">
        <f ca="1">VLOOKUP(O752,'b3'!$A$3:$D$136,4,FALSE)</f>
        <v>184</v>
      </c>
      <c r="Q752" s="59" t="str">
        <f t="shared" ca="1" si="58"/>
        <v>10111000</v>
      </c>
      <c r="R752" s="110" t="str">
        <f t="shared" ca="1" si="59"/>
        <v>0</v>
      </c>
    </row>
    <row r="753" spans="12:18" x14ac:dyDescent="0.7">
      <c r="L753" s="97">
        <v>751</v>
      </c>
      <c r="M753" s="92" t="s">
        <v>975</v>
      </c>
      <c r="N753" s="59">
        <f t="shared" si="60"/>
        <v>7</v>
      </c>
      <c r="O753" s="59">
        <f t="shared" si="61"/>
        <v>94</v>
      </c>
      <c r="P753" s="59">
        <f ca="1">VLOOKUP(O753,'b3'!$A$3:$D$136,4,FALSE)</f>
        <v>184</v>
      </c>
      <c r="Q753" s="59" t="str">
        <f t="shared" ca="1" si="58"/>
        <v>10111000</v>
      </c>
      <c r="R753" s="110" t="str">
        <f t="shared" ca="1" si="59"/>
        <v>0</v>
      </c>
    </row>
    <row r="754" spans="12:18" x14ac:dyDescent="0.7">
      <c r="L754" s="97">
        <v>752</v>
      </c>
      <c r="M754" s="92" t="s">
        <v>1012</v>
      </c>
      <c r="N754" s="59">
        <f t="shared" si="60"/>
        <v>8</v>
      </c>
      <c r="O754" s="59">
        <f t="shared" si="61"/>
        <v>94</v>
      </c>
      <c r="P754" s="59">
        <f ca="1">VLOOKUP(O754,'b3'!$A$3:$D$136,4,FALSE)</f>
        <v>184</v>
      </c>
      <c r="Q754" s="59" t="str">
        <f t="shared" ca="1" si="58"/>
        <v>10111000</v>
      </c>
      <c r="R754" s="110" t="str">
        <f t="shared" ca="1" si="59"/>
        <v>0</v>
      </c>
    </row>
    <row r="755" spans="12:18" x14ac:dyDescent="0.7">
      <c r="L755" s="97">
        <v>753</v>
      </c>
      <c r="M755" s="92" t="s">
        <v>1011</v>
      </c>
      <c r="N755" s="59">
        <f t="shared" si="60"/>
        <v>1</v>
      </c>
      <c r="O755" s="59">
        <f t="shared" si="61"/>
        <v>95</v>
      </c>
      <c r="P755" s="59">
        <f ca="1">VLOOKUP(O755,'b3'!$A$3:$D$136,4,FALSE)</f>
        <v>95</v>
      </c>
      <c r="Q755" s="59" t="str">
        <f t="shared" ca="1" si="58"/>
        <v>01011111</v>
      </c>
      <c r="R755" s="110" t="str">
        <f t="shared" ca="1" si="59"/>
        <v>0</v>
      </c>
    </row>
    <row r="756" spans="12:18" x14ac:dyDescent="0.7">
      <c r="L756" s="97">
        <v>754</v>
      </c>
      <c r="M756" s="92" t="s">
        <v>1048</v>
      </c>
      <c r="N756" s="59">
        <f t="shared" si="60"/>
        <v>2</v>
      </c>
      <c r="O756" s="59">
        <f t="shared" si="61"/>
        <v>95</v>
      </c>
      <c r="P756" s="59">
        <f ca="1">VLOOKUP(O756,'b3'!$A$3:$D$136,4,FALSE)</f>
        <v>95</v>
      </c>
      <c r="Q756" s="59" t="str">
        <f t="shared" ca="1" si="58"/>
        <v>01011111</v>
      </c>
      <c r="R756" s="110" t="str">
        <f t="shared" ca="1" si="59"/>
        <v>1</v>
      </c>
    </row>
    <row r="757" spans="12:18" x14ac:dyDescent="0.7">
      <c r="L757" s="97">
        <v>755</v>
      </c>
      <c r="M757" s="92" t="s">
        <v>1047</v>
      </c>
      <c r="N757" s="59">
        <f t="shared" si="60"/>
        <v>3</v>
      </c>
      <c r="O757" s="59">
        <f t="shared" si="61"/>
        <v>95</v>
      </c>
      <c r="P757" s="59">
        <f ca="1">VLOOKUP(O757,'b3'!$A$3:$D$136,4,FALSE)</f>
        <v>95</v>
      </c>
      <c r="Q757" s="59" t="str">
        <f t="shared" ca="1" si="58"/>
        <v>01011111</v>
      </c>
      <c r="R757" s="110" t="str">
        <f t="shared" ca="1" si="59"/>
        <v>0</v>
      </c>
    </row>
    <row r="758" spans="12:18" x14ac:dyDescent="0.7">
      <c r="L758" s="97">
        <v>756</v>
      </c>
      <c r="M758" s="92" t="s">
        <v>1084</v>
      </c>
      <c r="N758" s="59">
        <f t="shared" si="60"/>
        <v>4</v>
      </c>
      <c r="O758" s="59">
        <f t="shared" si="61"/>
        <v>95</v>
      </c>
      <c r="P758" s="59">
        <f ca="1">VLOOKUP(O758,'b3'!$A$3:$D$136,4,FALSE)</f>
        <v>95</v>
      </c>
      <c r="Q758" s="59" t="str">
        <f t="shared" ca="1" si="58"/>
        <v>01011111</v>
      </c>
      <c r="R758" s="110" t="str">
        <f t="shared" ca="1" si="59"/>
        <v>1</v>
      </c>
    </row>
    <row r="759" spans="12:18" x14ac:dyDescent="0.7">
      <c r="L759" s="97">
        <v>757</v>
      </c>
      <c r="M759" s="92" t="s">
        <v>1083</v>
      </c>
      <c r="N759" s="59">
        <f t="shared" si="60"/>
        <v>5</v>
      </c>
      <c r="O759" s="59">
        <f t="shared" si="61"/>
        <v>95</v>
      </c>
      <c r="P759" s="59">
        <f ca="1">VLOOKUP(O759,'b3'!$A$3:$D$136,4,FALSE)</f>
        <v>95</v>
      </c>
      <c r="Q759" s="59" t="str">
        <f t="shared" ca="1" si="58"/>
        <v>01011111</v>
      </c>
      <c r="R759" s="110" t="str">
        <f t="shared" ca="1" si="59"/>
        <v>1</v>
      </c>
    </row>
    <row r="760" spans="12:18" x14ac:dyDescent="0.7">
      <c r="L760" s="97">
        <v>758</v>
      </c>
      <c r="M760" s="92" t="s">
        <v>1120</v>
      </c>
      <c r="N760" s="59">
        <f t="shared" si="60"/>
        <v>6</v>
      </c>
      <c r="O760" s="59">
        <f t="shared" si="61"/>
        <v>95</v>
      </c>
      <c r="P760" s="59">
        <f ca="1">VLOOKUP(O760,'b3'!$A$3:$D$136,4,FALSE)</f>
        <v>95</v>
      </c>
      <c r="Q760" s="59" t="str">
        <f t="shared" ca="1" si="58"/>
        <v>01011111</v>
      </c>
      <c r="R760" s="110" t="str">
        <f t="shared" ca="1" si="59"/>
        <v>1</v>
      </c>
    </row>
    <row r="761" spans="12:18" x14ac:dyDescent="0.7">
      <c r="L761" s="97">
        <v>759</v>
      </c>
      <c r="M761" s="92" t="s">
        <v>1119</v>
      </c>
      <c r="N761" s="59">
        <f t="shared" si="60"/>
        <v>7</v>
      </c>
      <c r="O761" s="59">
        <f t="shared" si="61"/>
        <v>95</v>
      </c>
      <c r="P761" s="59">
        <f ca="1">VLOOKUP(O761,'b3'!$A$3:$D$136,4,FALSE)</f>
        <v>95</v>
      </c>
      <c r="Q761" s="59" t="str">
        <f t="shared" ca="1" si="58"/>
        <v>01011111</v>
      </c>
      <c r="R761" s="110" t="str">
        <f t="shared" ca="1" si="59"/>
        <v>1</v>
      </c>
    </row>
    <row r="762" spans="12:18" x14ac:dyDescent="0.7">
      <c r="L762" s="97">
        <v>760</v>
      </c>
      <c r="M762" s="92" t="s">
        <v>1143</v>
      </c>
      <c r="N762" s="59">
        <f t="shared" si="60"/>
        <v>8</v>
      </c>
      <c r="O762" s="59">
        <f t="shared" si="61"/>
        <v>95</v>
      </c>
      <c r="P762" s="59">
        <f ca="1">VLOOKUP(O762,'b3'!$A$3:$D$136,4,FALSE)</f>
        <v>95</v>
      </c>
      <c r="Q762" s="59" t="str">
        <f t="shared" ca="1" si="58"/>
        <v>01011111</v>
      </c>
      <c r="R762" s="110" t="str">
        <f t="shared" ca="1" si="59"/>
        <v>1</v>
      </c>
    </row>
    <row r="763" spans="12:18" x14ac:dyDescent="0.7">
      <c r="L763" s="97">
        <v>761</v>
      </c>
      <c r="M763" s="92" t="s">
        <v>1142</v>
      </c>
      <c r="N763" s="59">
        <f t="shared" si="60"/>
        <v>1</v>
      </c>
      <c r="O763" s="59">
        <f t="shared" si="61"/>
        <v>96</v>
      </c>
      <c r="P763" s="59">
        <f ca="1">VLOOKUP(O763,'b3'!$A$3:$D$136,4,FALSE)</f>
        <v>207</v>
      </c>
      <c r="Q763" s="59" t="str">
        <f t="shared" ca="1" si="58"/>
        <v>11001111</v>
      </c>
      <c r="R763" s="110" t="str">
        <f t="shared" ca="1" si="59"/>
        <v>1</v>
      </c>
    </row>
    <row r="764" spans="12:18" x14ac:dyDescent="0.7">
      <c r="L764" s="97">
        <v>762</v>
      </c>
      <c r="M764" s="92" t="s">
        <v>1166</v>
      </c>
      <c r="N764" s="59">
        <f t="shared" si="60"/>
        <v>2</v>
      </c>
      <c r="O764" s="59">
        <f t="shared" si="61"/>
        <v>96</v>
      </c>
      <c r="P764" s="59">
        <f ca="1">VLOOKUP(O764,'b3'!$A$3:$D$136,4,FALSE)</f>
        <v>207</v>
      </c>
      <c r="Q764" s="59" t="str">
        <f t="shared" ca="1" si="58"/>
        <v>11001111</v>
      </c>
      <c r="R764" s="110" t="str">
        <f t="shared" ca="1" si="59"/>
        <v>1</v>
      </c>
    </row>
    <row r="765" spans="12:18" x14ac:dyDescent="0.7">
      <c r="L765" s="97">
        <v>763</v>
      </c>
      <c r="M765" s="92" t="s">
        <v>1165</v>
      </c>
      <c r="N765" s="59">
        <f t="shared" si="60"/>
        <v>3</v>
      </c>
      <c r="O765" s="59">
        <f t="shared" si="61"/>
        <v>96</v>
      </c>
      <c r="P765" s="59">
        <f ca="1">VLOOKUP(O765,'b3'!$A$3:$D$136,4,FALSE)</f>
        <v>207</v>
      </c>
      <c r="Q765" s="59" t="str">
        <f t="shared" ca="1" si="58"/>
        <v>11001111</v>
      </c>
      <c r="R765" s="110" t="str">
        <f t="shared" ca="1" si="59"/>
        <v>0</v>
      </c>
    </row>
    <row r="766" spans="12:18" x14ac:dyDescent="0.7">
      <c r="L766" s="97">
        <v>764</v>
      </c>
      <c r="M766" s="92" t="s">
        <v>1189</v>
      </c>
      <c r="N766" s="59">
        <f t="shared" si="60"/>
        <v>4</v>
      </c>
      <c r="O766" s="59">
        <f t="shared" si="61"/>
        <v>96</v>
      </c>
      <c r="P766" s="59">
        <f ca="1">VLOOKUP(O766,'b3'!$A$3:$D$136,4,FALSE)</f>
        <v>207</v>
      </c>
      <c r="Q766" s="59" t="str">
        <f t="shared" ca="1" si="58"/>
        <v>11001111</v>
      </c>
      <c r="R766" s="110" t="str">
        <f t="shared" ca="1" si="59"/>
        <v>0</v>
      </c>
    </row>
    <row r="767" spans="12:18" x14ac:dyDescent="0.7">
      <c r="L767" s="97">
        <v>765</v>
      </c>
      <c r="M767" s="92" t="s">
        <v>1188</v>
      </c>
      <c r="N767" s="59">
        <f t="shared" si="60"/>
        <v>5</v>
      </c>
      <c r="O767" s="59">
        <f t="shared" si="61"/>
        <v>96</v>
      </c>
      <c r="P767" s="59">
        <f ca="1">VLOOKUP(O767,'b3'!$A$3:$D$136,4,FALSE)</f>
        <v>207</v>
      </c>
      <c r="Q767" s="59" t="str">
        <f t="shared" ca="1" si="58"/>
        <v>11001111</v>
      </c>
      <c r="R767" s="110" t="str">
        <f t="shared" ca="1" si="59"/>
        <v>1</v>
      </c>
    </row>
    <row r="768" spans="12:18" x14ac:dyDescent="0.7">
      <c r="L768" s="97">
        <v>766</v>
      </c>
      <c r="M768" s="92" t="s">
        <v>1212</v>
      </c>
      <c r="N768" s="59">
        <f t="shared" si="60"/>
        <v>6</v>
      </c>
      <c r="O768" s="59">
        <f t="shared" si="61"/>
        <v>96</v>
      </c>
      <c r="P768" s="59">
        <f ca="1">VLOOKUP(O768,'b3'!$A$3:$D$136,4,FALSE)</f>
        <v>207</v>
      </c>
      <c r="Q768" s="59" t="str">
        <f t="shared" ca="1" si="58"/>
        <v>11001111</v>
      </c>
      <c r="R768" s="110" t="str">
        <f t="shared" ca="1" si="59"/>
        <v>1</v>
      </c>
    </row>
    <row r="769" spans="12:18" x14ac:dyDescent="0.7">
      <c r="L769" s="97">
        <v>767</v>
      </c>
      <c r="M769" s="92" t="s">
        <v>1211</v>
      </c>
      <c r="N769" s="59">
        <f t="shared" si="60"/>
        <v>7</v>
      </c>
      <c r="O769" s="59">
        <f t="shared" si="61"/>
        <v>96</v>
      </c>
      <c r="P769" s="59">
        <f ca="1">VLOOKUP(O769,'b3'!$A$3:$D$136,4,FALSE)</f>
        <v>207</v>
      </c>
      <c r="Q769" s="59" t="str">
        <f t="shared" ca="1" si="58"/>
        <v>11001111</v>
      </c>
      <c r="R769" s="110" t="str">
        <f t="shared" ca="1" si="59"/>
        <v>1</v>
      </c>
    </row>
    <row r="770" spans="12:18" x14ac:dyDescent="0.7">
      <c r="L770" s="97">
        <v>768</v>
      </c>
      <c r="M770" s="92" t="s">
        <v>1235</v>
      </c>
      <c r="N770" s="59">
        <f t="shared" si="60"/>
        <v>8</v>
      </c>
      <c r="O770" s="59">
        <f t="shared" si="61"/>
        <v>96</v>
      </c>
      <c r="P770" s="59">
        <f ca="1">VLOOKUP(O770,'b3'!$A$3:$D$136,4,FALSE)</f>
        <v>207</v>
      </c>
      <c r="Q770" s="59" t="str">
        <f t="shared" ca="1" si="58"/>
        <v>11001111</v>
      </c>
      <c r="R770" s="110" t="str">
        <f t="shared" ca="1" si="59"/>
        <v>1</v>
      </c>
    </row>
    <row r="771" spans="12:18" x14ac:dyDescent="0.7">
      <c r="L771" s="97">
        <v>769</v>
      </c>
      <c r="M771" s="92" t="s">
        <v>1234</v>
      </c>
      <c r="N771" s="59">
        <f t="shared" si="60"/>
        <v>1</v>
      </c>
      <c r="O771" s="59">
        <f t="shared" si="61"/>
        <v>97</v>
      </c>
      <c r="P771" s="59">
        <f ca="1">VLOOKUP(O771,'b3'!$A$3:$D$136,4,FALSE)</f>
        <v>37</v>
      </c>
      <c r="Q771" s="59" t="str">
        <f t="shared" ca="1" si="58"/>
        <v>00100101</v>
      </c>
      <c r="R771" s="110" t="str">
        <f t="shared" ca="1" si="59"/>
        <v>0</v>
      </c>
    </row>
    <row r="772" spans="12:18" x14ac:dyDescent="0.7">
      <c r="L772" s="97">
        <v>770</v>
      </c>
      <c r="M772" s="92" t="s">
        <v>1263</v>
      </c>
      <c r="N772" s="59">
        <f t="shared" si="60"/>
        <v>2</v>
      </c>
      <c r="O772" s="59">
        <f t="shared" si="61"/>
        <v>97</v>
      </c>
      <c r="P772" s="59">
        <f ca="1">VLOOKUP(O772,'b3'!$A$3:$D$136,4,FALSE)</f>
        <v>37</v>
      </c>
      <c r="Q772" s="59" t="str">
        <f t="shared" ref="Q772:Q835" ca="1" si="62">DEC2BIN(P772,8)</f>
        <v>00100101</v>
      </c>
      <c r="R772" s="110" t="str">
        <f t="shared" ref="R772:R835" ca="1" si="63">MID(Q772,N772,1)</f>
        <v>0</v>
      </c>
    </row>
    <row r="773" spans="12:18" x14ac:dyDescent="0.7">
      <c r="L773" s="97">
        <v>771</v>
      </c>
      <c r="M773" s="92" t="s">
        <v>1262</v>
      </c>
      <c r="N773" s="59">
        <f t="shared" si="60"/>
        <v>3</v>
      </c>
      <c r="O773" s="59">
        <f t="shared" si="61"/>
        <v>97</v>
      </c>
      <c r="P773" s="59">
        <f ca="1">VLOOKUP(O773,'b3'!$A$3:$D$136,4,FALSE)</f>
        <v>37</v>
      </c>
      <c r="Q773" s="59" t="str">
        <f t="shared" ca="1" si="62"/>
        <v>00100101</v>
      </c>
      <c r="R773" s="110" t="str">
        <f t="shared" ca="1" si="63"/>
        <v>1</v>
      </c>
    </row>
    <row r="774" spans="12:18" x14ac:dyDescent="0.7">
      <c r="L774" s="97">
        <v>772</v>
      </c>
      <c r="M774" s="92" t="s">
        <v>1291</v>
      </c>
      <c r="N774" s="59">
        <f t="shared" si="60"/>
        <v>4</v>
      </c>
      <c r="O774" s="59">
        <f t="shared" si="61"/>
        <v>97</v>
      </c>
      <c r="P774" s="59">
        <f ca="1">VLOOKUP(O774,'b3'!$A$3:$D$136,4,FALSE)</f>
        <v>37</v>
      </c>
      <c r="Q774" s="59" t="str">
        <f t="shared" ca="1" si="62"/>
        <v>00100101</v>
      </c>
      <c r="R774" s="110" t="str">
        <f t="shared" ca="1" si="63"/>
        <v>0</v>
      </c>
    </row>
    <row r="775" spans="12:18" x14ac:dyDescent="0.7">
      <c r="L775" s="97">
        <v>773</v>
      </c>
      <c r="M775" s="92" t="s">
        <v>1290</v>
      </c>
      <c r="N775" s="59">
        <f t="shared" si="60"/>
        <v>5</v>
      </c>
      <c r="O775" s="59">
        <f t="shared" si="61"/>
        <v>97</v>
      </c>
      <c r="P775" s="59">
        <f ca="1">VLOOKUP(O775,'b3'!$A$3:$D$136,4,FALSE)</f>
        <v>37</v>
      </c>
      <c r="Q775" s="59" t="str">
        <f t="shared" ca="1" si="62"/>
        <v>00100101</v>
      </c>
      <c r="R775" s="110" t="str">
        <f t="shared" ca="1" si="63"/>
        <v>0</v>
      </c>
    </row>
    <row r="776" spans="12:18" x14ac:dyDescent="0.7">
      <c r="L776" s="97">
        <v>774</v>
      </c>
      <c r="M776" s="92" t="s">
        <v>1319</v>
      </c>
      <c r="N776" s="59">
        <f t="shared" si="60"/>
        <v>6</v>
      </c>
      <c r="O776" s="59">
        <f t="shared" si="61"/>
        <v>97</v>
      </c>
      <c r="P776" s="59">
        <f ca="1">VLOOKUP(O776,'b3'!$A$3:$D$136,4,FALSE)</f>
        <v>37</v>
      </c>
      <c r="Q776" s="59" t="str">
        <f t="shared" ca="1" si="62"/>
        <v>00100101</v>
      </c>
      <c r="R776" s="110" t="str">
        <f t="shared" ca="1" si="63"/>
        <v>1</v>
      </c>
    </row>
    <row r="777" spans="12:18" x14ac:dyDescent="0.7">
      <c r="L777" s="97">
        <v>775</v>
      </c>
      <c r="M777" s="92" t="s">
        <v>1318</v>
      </c>
      <c r="N777" s="59">
        <f t="shared" si="60"/>
        <v>7</v>
      </c>
      <c r="O777" s="59">
        <f t="shared" si="61"/>
        <v>97</v>
      </c>
      <c r="P777" s="59">
        <f ca="1">VLOOKUP(O777,'b3'!$A$3:$D$136,4,FALSE)</f>
        <v>37</v>
      </c>
      <c r="Q777" s="59" t="str">
        <f t="shared" ca="1" si="62"/>
        <v>00100101</v>
      </c>
      <c r="R777" s="110" t="str">
        <f t="shared" ca="1" si="63"/>
        <v>0</v>
      </c>
    </row>
    <row r="778" spans="12:18" x14ac:dyDescent="0.7">
      <c r="L778" s="97">
        <v>776</v>
      </c>
      <c r="M778" s="92" t="s">
        <v>1317</v>
      </c>
      <c r="N778" s="59">
        <f t="shared" si="60"/>
        <v>8</v>
      </c>
      <c r="O778" s="59">
        <f t="shared" si="61"/>
        <v>97</v>
      </c>
      <c r="P778" s="59">
        <f ca="1">VLOOKUP(O778,'b3'!$A$3:$D$136,4,FALSE)</f>
        <v>37</v>
      </c>
      <c r="Q778" s="59" t="str">
        <f t="shared" ca="1" si="62"/>
        <v>00100101</v>
      </c>
      <c r="R778" s="110" t="str">
        <f t="shared" ca="1" si="63"/>
        <v>1</v>
      </c>
    </row>
    <row r="779" spans="12:18" x14ac:dyDescent="0.7">
      <c r="L779" s="97">
        <v>777</v>
      </c>
      <c r="M779" s="92" t="s">
        <v>1316</v>
      </c>
      <c r="N779" s="59">
        <f t="shared" si="60"/>
        <v>1</v>
      </c>
      <c r="O779" s="59">
        <f t="shared" si="61"/>
        <v>98</v>
      </c>
      <c r="P779" s="59">
        <f ca="1">VLOOKUP(O779,'b3'!$A$3:$D$136,4,FALSE)</f>
        <v>37</v>
      </c>
      <c r="Q779" s="59" t="str">
        <f t="shared" ca="1" si="62"/>
        <v>00100101</v>
      </c>
      <c r="R779" s="110" t="str">
        <f t="shared" ca="1" si="63"/>
        <v>0</v>
      </c>
    </row>
    <row r="780" spans="12:18" x14ac:dyDescent="0.7">
      <c r="L780" s="97">
        <v>778</v>
      </c>
      <c r="M780" s="92" t="s">
        <v>1289</v>
      </c>
      <c r="N780" s="59">
        <f t="shared" si="60"/>
        <v>2</v>
      </c>
      <c r="O780" s="59">
        <f t="shared" si="61"/>
        <v>98</v>
      </c>
      <c r="P780" s="59">
        <f ca="1">VLOOKUP(O780,'b3'!$A$3:$D$136,4,FALSE)</f>
        <v>37</v>
      </c>
      <c r="Q780" s="59" t="str">
        <f t="shared" ca="1" si="62"/>
        <v>00100101</v>
      </c>
      <c r="R780" s="110" t="str">
        <f t="shared" ca="1" si="63"/>
        <v>0</v>
      </c>
    </row>
    <row r="781" spans="12:18" x14ac:dyDescent="0.7">
      <c r="L781" s="97">
        <v>779</v>
      </c>
      <c r="M781" s="92" t="s">
        <v>1288</v>
      </c>
      <c r="N781" s="59">
        <f t="shared" si="60"/>
        <v>3</v>
      </c>
      <c r="O781" s="59">
        <f t="shared" si="61"/>
        <v>98</v>
      </c>
      <c r="P781" s="59">
        <f ca="1">VLOOKUP(O781,'b3'!$A$3:$D$136,4,FALSE)</f>
        <v>37</v>
      </c>
      <c r="Q781" s="59" t="str">
        <f t="shared" ca="1" si="62"/>
        <v>00100101</v>
      </c>
      <c r="R781" s="110" t="str">
        <f t="shared" ca="1" si="63"/>
        <v>1</v>
      </c>
    </row>
    <row r="782" spans="12:18" x14ac:dyDescent="0.7">
      <c r="L782" s="97">
        <v>780</v>
      </c>
      <c r="M782" s="92" t="s">
        <v>1261</v>
      </c>
      <c r="N782" s="59">
        <f t="shared" ref="N782:N845" si="64">IF(MOD(L782,8)=0,8,MOD(L782,8))</f>
        <v>4</v>
      </c>
      <c r="O782" s="59">
        <f t="shared" ref="O782:O845" si="65">ROUNDDOWN((L782-1)/8,0)+1</f>
        <v>98</v>
      </c>
      <c r="P782" s="59">
        <f ca="1">VLOOKUP(O782,'b3'!$A$3:$D$136,4,FALSE)</f>
        <v>37</v>
      </c>
      <c r="Q782" s="59" t="str">
        <f t="shared" ca="1" si="62"/>
        <v>00100101</v>
      </c>
      <c r="R782" s="110" t="str">
        <f t="shared" ca="1" si="63"/>
        <v>0</v>
      </c>
    </row>
    <row r="783" spans="12:18" x14ac:dyDescent="0.7">
      <c r="L783" s="97">
        <v>781</v>
      </c>
      <c r="M783" s="92" t="s">
        <v>1260</v>
      </c>
      <c r="N783" s="59">
        <f t="shared" si="64"/>
        <v>5</v>
      </c>
      <c r="O783" s="59">
        <f t="shared" si="65"/>
        <v>98</v>
      </c>
      <c r="P783" s="59">
        <f ca="1">VLOOKUP(O783,'b3'!$A$3:$D$136,4,FALSE)</f>
        <v>37</v>
      </c>
      <c r="Q783" s="59" t="str">
        <f t="shared" ca="1" si="62"/>
        <v>00100101</v>
      </c>
      <c r="R783" s="110" t="str">
        <f t="shared" ca="1" si="63"/>
        <v>0</v>
      </c>
    </row>
    <row r="784" spans="12:18" x14ac:dyDescent="0.7">
      <c r="L784" s="97">
        <v>782</v>
      </c>
      <c r="M784" s="92" t="s">
        <v>1233</v>
      </c>
      <c r="N784" s="59">
        <f t="shared" si="64"/>
        <v>6</v>
      </c>
      <c r="O784" s="59">
        <f t="shared" si="65"/>
        <v>98</v>
      </c>
      <c r="P784" s="59">
        <f ca="1">VLOOKUP(O784,'b3'!$A$3:$D$136,4,FALSE)</f>
        <v>37</v>
      </c>
      <c r="Q784" s="59" t="str">
        <f t="shared" ca="1" si="62"/>
        <v>00100101</v>
      </c>
      <c r="R784" s="110" t="str">
        <f t="shared" ca="1" si="63"/>
        <v>1</v>
      </c>
    </row>
    <row r="785" spans="12:18" x14ac:dyDescent="0.7">
      <c r="L785" s="97">
        <v>783</v>
      </c>
      <c r="M785" s="92" t="s">
        <v>1232</v>
      </c>
      <c r="N785" s="59">
        <f t="shared" si="64"/>
        <v>7</v>
      </c>
      <c r="O785" s="59">
        <f t="shared" si="65"/>
        <v>98</v>
      </c>
      <c r="P785" s="59">
        <f ca="1">VLOOKUP(O785,'b3'!$A$3:$D$136,4,FALSE)</f>
        <v>37</v>
      </c>
      <c r="Q785" s="59" t="str">
        <f t="shared" ca="1" si="62"/>
        <v>00100101</v>
      </c>
      <c r="R785" s="110" t="str">
        <f t="shared" ca="1" si="63"/>
        <v>0</v>
      </c>
    </row>
    <row r="786" spans="12:18" x14ac:dyDescent="0.7">
      <c r="L786" s="97">
        <v>784</v>
      </c>
      <c r="M786" s="92" t="s">
        <v>1210</v>
      </c>
      <c r="N786" s="59">
        <f t="shared" si="64"/>
        <v>8</v>
      </c>
      <c r="O786" s="59">
        <f t="shared" si="65"/>
        <v>98</v>
      </c>
      <c r="P786" s="59">
        <f ca="1">VLOOKUP(O786,'b3'!$A$3:$D$136,4,FALSE)</f>
        <v>37</v>
      </c>
      <c r="Q786" s="59" t="str">
        <f t="shared" ca="1" si="62"/>
        <v>00100101</v>
      </c>
      <c r="R786" s="110" t="str">
        <f t="shared" ca="1" si="63"/>
        <v>1</v>
      </c>
    </row>
    <row r="787" spans="12:18" x14ac:dyDescent="0.7">
      <c r="L787" s="97">
        <v>785</v>
      </c>
      <c r="M787" s="92" t="s">
        <v>1209</v>
      </c>
      <c r="N787" s="59">
        <f t="shared" si="64"/>
        <v>1</v>
      </c>
      <c r="O787" s="59">
        <f t="shared" si="65"/>
        <v>99</v>
      </c>
      <c r="P787" s="59">
        <f ca="1">VLOOKUP(O787,'b3'!$A$3:$D$136,4,FALSE)</f>
        <v>26</v>
      </c>
      <c r="Q787" s="59" t="str">
        <f t="shared" ca="1" si="62"/>
        <v>00011010</v>
      </c>
      <c r="R787" s="110" t="str">
        <f t="shared" ca="1" si="63"/>
        <v>0</v>
      </c>
    </row>
    <row r="788" spans="12:18" x14ac:dyDescent="0.7">
      <c r="L788" s="97">
        <v>786</v>
      </c>
      <c r="M788" s="92" t="s">
        <v>1187</v>
      </c>
      <c r="N788" s="59">
        <f t="shared" si="64"/>
        <v>2</v>
      </c>
      <c r="O788" s="59">
        <f t="shared" si="65"/>
        <v>99</v>
      </c>
      <c r="P788" s="59">
        <f ca="1">VLOOKUP(O788,'b3'!$A$3:$D$136,4,FALSE)</f>
        <v>26</v>
      </c>
      <c r="Q788" s="59" t="str">
        <f t="shared" ca="1" si="62"/>
        <v>00011010</v>
      </c>
      <c r="R788" s="110" t="str">
        <f t="shared" ca="1" si="63"/>
        <v>0</v>
      </c>
    </row>
    <row r="789" spans="12:18" x14ac:dyDescent="0.7">
      <c r="L789" s="97">
        <v>787</v>
      </c>
      <c r="M789" s="92" t="s">
        <v>1186</v>
      </c>
      <c r="N789" s="59">
        <f t="shared" si="64"/>
        <v>3</v>
      </c>
      <c r="O789" s="59">
        <f t="shared" si="65"/>
        <v>99</v>
      </c>
      <c r="P789" s="59">
        <f ca="1">VLOOKUP(O789,'b3'!$A$3:$D$136,4,FALSE)</f>
        <v>26</v>
      </c>
      <c r="Q789" s="59" t="str">
        <f t="shared" ca="1" si="62"/>
        <v>00011010</v>
      </c>
      <c r="R789" s="110" t="str">
        <f t="shared" ca="1" si="63"/>
        <v>0</v>
      </c>
    </row>
    <row r="790" spans="12:18" x14ac:dyDescent="0.7">
      <c r="L790" s="97">
        <v>788</v>
      </c>
      <c r="M790" s="92" t="s">
        <v>1164</v>
      </c>
      <c r="N790" s="59">
        <f t="shared" si="64"/>
        <v>4</v>
      </c>
      <c r="O790" s="59">
        <f t="shared" si="65"/>
        <v>99</v>
      </c>
      <c r="P790" s="59">
        <f ca="1">VLOOKUP(O790,'b3'!$A$3:$D$136,4,FALSE)</f>
        <v>26</v>
      </c>
      <c r="Q790" s="59" t="str">
        <f t="shared" ca="1" si="62"/>
        <v>00011010</v>
      </c>
      <c r="R790" s="110" t="str">
        <f t="shared" ca="1" si="63"/>
        <v>1</v>
      </c>
    </row>
    <row r="791" spans="12:18" x14ac:dyDescent="0.7">
      <c r="L791" s="97">
        <v>789</v>
      </c>
      <c r="M791" s="92" t="s">
        <v>1163</v>
      </c>
      <c r="N791" s="59">
        <f t="shared" si="64"/>
        <v>5</v>
      </c>
      <c r="O791" s="59">
        <f t="shared" si="65"/>
        <v>99</v>
      </c>
      <c r="P791" s="59">
        <f ca="1">VLOOKUP(O791,'b3'!$A$3:$D$136,4,FALSE)</f>
        <v>26</v>
      </c>
      <c r="Q791" s="59" t="str">
        <f t="shared" ca="1" si="62"/>
        <v>00011010</v>
      </c>
      <c r="R791" s="110" t="str">
        <f t="shared" ca="1" si="63"/>
        <v>1</v>
      </c>
    </row>
    <row r="792" spans="12:18" x14ac:dyDescent="0.7">
      <c r="L792" s="97">
        <v>790</v>
      </c>
      <c r="M792" s="92" t="s">
        <v>1141</v>
      </c>
      <c r="N792" s="59">
        <f t="shared" si="64"/>
        <v>6</v>
      </c>
      <c r="O792" s="59">
        <f t="shared" si="65"/>
        <v>99</v>
      </c>
      <c r="P792" s="59">
        <f ca="1">VLOOKUP(O792,'b3'!$A$3:$D$136,4,FALSE)</f>
        <v>26</v>
      </c>
      <c r="Q792" s="59" t="str">
        <f t="shared" ca="1" si="62"/>
        <v>00011010</v>
      </c>
      <c r="R792" s="110" t="str">
        <f t="shared" ca="1" si="63"/>
        <v>0</v>
      </c>
    </row>
    <row r="793" spans="12:18" x14ac:dyDescent="0.7">
      <c r="L793" s="97">
        <v>791</v>
      </c>
      <c r="M793" s="92" t="s">
        <v>1140</v>
      </c>
      <c r="N793" s="59">
        <f t="shared" si="64"/>
        <v>7</v>
      </c>
      <c r="O793" s="59">
        <f t="shared" si="65"/>
        <v>99</v>
      </c>
      <c r="P793" s="59">
        <f ca="1">VLOOKUP(O793,'b3'!$A$3:$D$136,4,FALSE)</f>
        <v>26</v>
      </c>
      <c r="Q793" s="59" t="str">
        <f t="shared" ca="1" si="62"/>
        <v>00011010</v>
      </c>
      <c r="R793" s="110" t="str">
        <f t="shared" ca="1" si="63"/>
        <v>1</v>
      </c>
    </row>
    <row r="794" spans="12:18" x14ac:dyDescent="0.7">
      <c r="L794" s="97">
        <v>792</v>
      </c>
      <c r="M794" s="92" t="s">
        <v>1118</v>
      </c>
      <c r="N794" s="59">
        <f t="shared" si="64"/>
        <v>8</v>
      </c>
      <c r="O794" s="59">
        <f t="shared" si="65"/>
        <v>99</v>
      </c>
      <c r="P794" s="59">
        <f ca="1">VLOOKUP(O794,'b3'!$A$3:$D$136,4,FALSE)</f>
        <v>26</v>
      </c>
      <c r="Q794" s="59" t="str">
        <f t="shared" ca="1" si="62"/>
        <v>00011010</v>
      </c>
      <c r="R794" s="110" t="str">
        <f t="shared" ca="1" si="63"/>
        <v>0</v>
      </c>
    </row>
    <row r="795" spans="12:18" x14ac:dyDescent="0.7">
      <c r="L795" s="97">
        <v>793</v>
      </c>
      <c r="M795" s="92" t="s">
        <v>1117</v>
      </c>
      <c r="N795" s="59">
        <f t="shared" si="64"/>
        <v>1</v>
      </c>
      <c r="O795" s="59">
        <f t="shared" si="65"/>
        <v>100</v>
      </c>
      <c r="P795" s="59">
        <f ca="1">VLOOKUP(O795,'b3'!$A$3:$D$136,4,FALSE)</f>
        <v>72</v>
      </c>
      <c r="Q795" s="59" t="str">
        <f t="shared" ca="1" si="62"/>
        <v>01001000</v>
      </c>
      <c r="R795" s="110" t="str">
        <f t="shared" ca="1" si="63"/>
        <v>0</v>
      </c>
    </row>
    <row r="796" spans="12:18" x14ac:dyDescent="0.7">
      <c r="L796" s="97">
        <v>794</v>
      </c>
      <c r="M796" s="92" t="s">
        <v>1082</v>
      </c>
      <c r="N796" s="59">
        <f t="shared" si="64"/>
        <v>2</v>
      </c>
      <c r="O796" s="59">
        <f t="shared" si="65"/>
        <v>100</v>
      </c>
      <c r="P796" s="59">
        <f ca="1">VLOOKUP(O796,'b3'!$A$3:$D$136,4,FALSE)</f>
        <v>72</v>
      </c>
      <c r="Q796" s="59" t="str">
        <f t="shared" ca="1" si="62"/>
        <v>01001000</v>
      </c>
      <c r="R796" s="110" t="str">
        <f t="shared" ca="1" si="63"/>
        <v>1</v>
      </c>
    </row>
    <row r="797" spans="12:18" x14ac:dyDescent="0.7">
      <c r="L797" s="97">
        <v>795</v>
      </c>
      <c r="M797" s="92" t="s">
        <v>1081</v>
      </c>
      <c r="N797" s="59">
        <f t="shared" si="64"/>
        <v>3</v>
      </c>
      <c r="O797" s="59">
        <f t="shared" si="65"/>
        <v>100</v>
      </c>
      <c r="P797" s="59">
        <f ca="1">VLOOKUP(O797,'b3'!$A$3:$D$136,4,FALSE)</f>
        <v>72</v>
      </c>
      <c r="Q797" s="59" t="str">
        <f t="shared" ca="1" si="62"/>
        <v>01001000</v>
      </c>
      <c r="R797" s="110" t="str">
        <f t="shared" ca="1" si="63"/>
        <v>0</v>
      </c>
    </row>
    <row r="798" spans="12:18" x14ac:dyDescent="0.7">
      <c r="L798" s="97">
        <v>796</v>
      </c>
      <c r="M798" s="92" t="s">
        <v>1046</v>
      </c>
      <c r="N798" s="59">
        <f t="shared" si="64"/>
        <v>4</v>
      </c>
      <c r="O798" s="59">
        <f t="shared" si="65"/>
        <v>100</v>
      </c>
      <c r="P798" s="59">
        <f ca="1">VLOOKUP(O798,'b3'!$A$3:$D$136,4,FALSE)</f>
        <v>72</v>
      </c>
      <c r="Q798" s="59" t="str">
        <f t="shared" ca="1" si="62"/>
        <v>01001000</v>
      </c>
      <c r="R798" s="110" t="str">
        <f t="shared" ca="1" si="63"/>
        <v>0</v>
      </c>
    </row>
    <row r="799" spans="12:18" x14ac:dyDescent="0.7">
      <c r="L799" s="97">
        <v>797</v>
      </c>
      <c r="M799" s="92" t="s">
        <v>1045</v>
      </c>
      <c r="N799" s="59">
        <f t="shared" si="64"/>
        <v>5</v>
      </c>
      <c r="O799" s="59">
        <f t="shared" si="65"/>
        <v>100</v>
      </c>
      <c r="P799" s="59">
        <f ca="1">VLOOKUP(O799,'b3'!$A$3:$D$136,4,FALSE)</f>
        <v>72</v>
      </c>
      <c r="Q799" s="59" t="str">
        <f t="shared" ca="1" si="62"/>
        <v>01001000</v>
      </c>
      <c r="R799" s="110" t="str">
        <f t="shared" ca="1" si="63"/>
        <v>1</v>
      </c>
    </row>
    <row r="800" spans="12:18" x14ac:dyDescent="0.7">
      <c r="L800" s="97">
        <v>798</v>
      </c>
      <c r="M800" s="92" t="s">
        <v>1010</v>
      </c>
      <c r="N800" s="59">
        <f t="shared" si="64"/>
        <v>6</v>
      </c>
      <c r="O800" s="59">
        <f t="shared" si="65"/>
        <v>100</v>
      </c>
      <c r="P800" s="59">
        <f ca="1">VLOOKUP(O800,'b3'!$A$3:$D$136,4,FALSE)</f>
        <v>72</v>
      </c>
      <c r="Q800" s="59" t="str">
        <f t="shared" ca="1" si="62"/>
        <v>01001000</v>
      </c>
      <c r="R800" s="110" t="str">
        <f t="shared" ca="1" si="63"/>
        <v>0</v>
      </c>
    </row>
    <row r="801" spans="12:18" x14ac:dyDescent="0.7">
      <c r="L801" s="97">
        <v>799</v>
      </c>
      <c r="M801" s="92" t="s">
        <v>1009</v>
      </c>
      <c r="N801" s="59">
        <f t="shared" si="64"/>
        <v>7</v>
      </c>
      <c r="O801" s="59">
        <f t="shared" si="65"/>
        <v>100</v>
      </c>
      <c r="P801" s="59">
        <f ca="1">VLOOKUP(O801,'b3'!$A$3:$D$136,4,FALSE)</f>
        <v>72</v>
      </c>
      <c r="Q801" s="59" t="str">
        <f t="shared" ca="1" si="62"/>
        <v>01001000</v>
      </c>
      <c r="R801" s="110" t="str">
        <f t="shared" ca="1" si="63"/>
        <v>0</v>
      </c>
    </row>
    <row r="802" spans="12:18" x14ac:dyDescent="0.7">
      <c r="L802" s="97">
        <v>800</v>
      </c>
      <c r="M802" s="92" t="s">
        <v>974</v>
      </c>
      <c r="N802" s="59">
        <f t="shared" si="64"/>
        <v>8</v>
      </c>
      <c r="O802" s="59">
        <f t="shared" si="65"/>
        <v>100</v>
      </c>
      <c r="P802" s="59">
        <f ca="1">VLOOKUP(O802,'b3'!$A$3:$D$136,4,FALSE)</f>
        <v>72</v>
      </c>
      <c r="Q802" s="59" t="str">
        <f t="shared" ca="1" si="62"/>
        <v>01001000</v>
      </c>
      <c r="R802" s="110" t="str">
        <f t="shared" ca="1" si="63"/>
        <v>0</v>
      </c>
    </row>
    <row r="803" spans="12:18" x14ac:dyDescent="0.7">
      <c r="L803" s="97">
        <v>801</v>
      </c>
      <c r="M803" s="92" t="s">
        <v>973</v>
      </c>
      <c r="N803" s="59">
        <f t="shared" si="64"/>
        <v>1</v>
      </c>
      <c r="O803" s="59">
        <f t="shared" si="65"/>
        <v>101</v>
      </c>
      <c r="P803" s="59">
        <f ca="1">VLOOKUP(O803,'b3'!$A$3:$D$136,4,FALSE)</f>
        <v>181</v>
      </c>
      <c r="Q803" s="59" t="str">
        <f t="shared" ca="1" si="62"/>
        <v>10110101</v>
      </c>
      <c r="R803" s="110" t="str">
        <f t="shared" ca="1" si="63"/>
        <v>1</v>
      </c>
    </row>
    <row r="804" spans="12:18" x14ac:dyDescent="0.7">
      <c r="L804" s="97">
        <v>802</v>
      </c>
      <c r="M804" s="92" t="s">
        <v>938</v>
      </c>
      <c r="N804" s="59">
        <f t="shared" si="64"/>
        <v>2</v>
      </c>
      <c r="O804" s="59">
        <f t="shared" si="65"/>
        <v>101</v>
      </c>
      <c r="P804" s="59">
        <f ca="1">VLOOKUP(O804,'b3'!$A$3:$D$136,4,FALSE)</f>
        <v>181</v>
      </c>
      <c r="Q804" s="59" t="str">
        <f t="shared" ca="1" si="62"/>
        <v>10110101</v>
      </c>
      <c r="R804" s="110" t="str">
        <f t="shared" ca="1" si="63"/>
        <v>0</v>
      </c>
    </row>
    <row r="805" spans="12:18" x14ac:dyDescent="0.7">
      <c r="L805" s="97">
        <v>803</v>
      </c>
      <c r="M805" s="92" t="s">
        <v>937</v>
      </c>
      <c r="N805" s="59">
        <f t="shared" si="64"/>
        <v>3</v>
      </c>
      <c r="O805" s="59">
        <f t="shared" si="65"/>
        <v>101</v>
      </c>
      <c r="P805" s="59">
        <f ca="1">VLOOKUP(O805,'b3'!$A$3:$D$136,4,FALSE)</f>
        <v>181</v>
      </c>
      <c r="Q805" s="59" t="str">
        <f t="shared" ca="1" si="62"/>
        <v>10110101</v>
      </c>
      <c r="R805" s="110" t="str">
        <f t="shared" ca="1" si="63"/>
        <v>1</v>
      </c>
    </row>
    <row r="806" spans="12:18" x14ac:dyDescent="0.7">
      <c r="L806" s="97">
        <v>804</v>
      </c>
      <c r="M806" s="92" t="s">
        <v>902</v>
      </c>
      <c r="N806" s="59">
        <f t="shared" si="64"/>
        <v>4</v>
      </c>
      <c r="O806" s="59">
        <f t="shared" si="65"/>
        <v>101</v>
      </c>
      <c r="P806" s="59">
        <f ca="1">VLOOKUP(O806,'b3'!$A$3:$D$136,4,FALSE)</f>
        <v>181</v>
      </c>
      <c r="Q806" s="59" t="str">
        <f t="shared" ca="1" si="62"/>
        <v>10110101</v>
      </c>
      <c r="R806" s="110" t="str">
        <f t="shared" ca="1" si="63"/>
        <v>1</v>
      </c>
    </row>
    <row r="807" spans="12:18" x14ac:dyDescent="0.7">
      <c r="L807" s="97">
        <v>805</v>
      </c>
      <c r="M807" s="92" t="s">
        <v>901</v>
      </c>
      <c r="N807" s="59">
        <f t="shared" si="64"/>
        <v>5</v>
      </c>
      <c r="O807" s="59">
        <f t="shared" si="65"/>
        <v>101</v>
      </c>
      <c r="P807" s="59">
        <f ca="1">VLOOKUP(O807,'b3'!$A$3:$D$136,4,FALSE)</f>
        <v>181</v>
      </c>
      <c r="Q807" s="59" t="str">
        <f t="shared" ca="1" si="62"/>
        <v>10110101</v>
      </c>
      <c r="R807" s="110" t="str">
        <f t="shared" ca="1" si="63"/>
        <v>0</v>
      </c>
    </row>
    <row r="808" spans="12:18" x14ac:dyDescent="0.7">
      <c r="L808" s="97">
        <v>806</v>
      </c>
      <c r="M808" s="92" t="s">
        <v>866</v>
      </c>
      <c r="N808" s="59">
        <f t="shared" si="64"/>
        <v>6</v>
      </c>
      <c r="O808" s="59">
        <f t="shared" si="65"/>
        <v>101</v>
      </c>
      <c r="P808" s="59">
        <f ca="1">VLOOKUP(O808,'b3'!$A$3:$D$136,4,FALSE)</f>
        <v>181</v>
      </c>
      <c r="Q808" s="59" t="str">
        <f t="shared" ca="1" si="62"/>
        <v>10110101</v>
      </c>
      <c r="R808" s="110" t="str">
        <f t="shared" ca="1" si="63"/>
        <v>1</v>
      </c>
    </row>
    <row r="809" spans="12:18" x14ac:dyDescent="0.7">
      <c r="L809" s="97">
        <v>807</v>
      </c>
      <c r="M809" s="92" t="s">
        <v>865</v>
      </c>
      <c r="N809" s="59">
        <f t="shared" si="64"/>
        <v>7</v>
      </c>
      <c r="O809" s="59">
        <f t="shared" si="65"/>
        <v>101</v>
      </c>
      <c r="P809" s="59">
        <f ca="1">VLOOKUP(O809,'b3'!$A$3:$D$136,4,FALSE)</f>
        <v>181</v>
      </c>
      <c r="Q809" s="59" t="str">
        <f t="shared" ca="1" si="62"/>
        <v>10110101</v>
      </c>
      <c r="R809" s="110" t="str">
        <f t="shared" ca="1" si="63"/>
        <v>0</v>
      </c>
    </row>
    <row r="810" spans="12:18" x14ac:dyDescent="0.7">
      <c r="L810" s="97">
        <v>808</v>
      </c>
      <c r="M810" s="92" t="s">
        <v>830</v>
      </c>
      <c r="N810" s="59">
        <f t="shared" si="64"/>
        <v>8</v>
      </c>
      <c r="O810" s="59">
        <f t="shared" si="65"/>
        <v>101</v>
      </c>
      <c r="P810" s="59">
        <f ca="1">VLOOKUP(O810,'b3'!$A$3:$D$136,4,FALSE)</f>
        <v>181</v>
      </c>
      <c r="Q810" s="59" t="str">
        <f t="shared" ca="1" si="62"/>
        <v>10110101</v>
      </c>
      <c r="R810" s="110" t="str">
        <f t="shared" ca="1" si="63"/>
        <v>1</v>
      </c>
    </row>
    <row r="811" spans="12:18" x14ac:dyDescent="0.7">
      <c r="L811" s="97">
        <v>809</v>
      </c>
      <c r="M811" s="92" t="s">
        <v>829</v>
      </c>
      <c r="N811" s="59">
        <f t="shared" si="64"/>
        <v>1</v>
      </c>
      <c r="O811" s="59">
        <f t="shared" si="65"/>
        <v>102</v>
      </c>
      <c r="P811" s="59">
        <f ca="1">VLOOKUP(O811,'b3'!$A$3:$D$136,4,FALSE)</f>
        <v>181</v>
      </c>
      <c r="Q811" s="59" t="str">
        <f t="shared" ca="1" si="62"/>
        <v>10110101</v>
      </c>
      <c r="R811" s="110" t="str">
        <f t="shared" ca="1" si="63"/>
        <v>1</v>
      </c>
    </row>
    <row r="812" spans="12:18" x14ac:dyDescent="0.7">
      <c r="L812" s="97">
        <v>810</v>
      </c>
      <c r="M812" s="92" t="s">
        <v>794</v>
      </c>
      <c r="N812" s="59">
        <f t="shared" si="64"/>
        <v>2</v>
      </c>
      <c r="O812" s="59">
        <f t="shared" si="65"/>
        <v>102</v>
      </c>
      <c r="P812" s="59">
        <f ca="1">VLOOKUP(O812,'b3'!$A$3:$D$136,4,FALSE)</f>
        <v>181</v>
      </c>
      <c r="Q812" s="59" t="str">
        <f t="shared" ca="1" si="62"/>
        <v>10110101</v>
      </c>
      <c r="R812" s="110" t="str">
        <f t="shared" ca="1" si="63"/>
        <v>0</v>
      </c>
    </row>
    <row r="813" spans="12:18" x14ac:dyDescent="0.7">
      <c r="L813" s="97">
        <v>811</v>
      </c>
      <c r="M813" s="92" t="s">
        <v>793</v>
      </c>
      <c r="N813" s="59">
        <f t="shared" si="64"/>
        <v>3</v>
      </c>
      <c r="O813" s="59">
        <f t="shared" si="65"/>
        <v>102</v>
      </c>
      <c r="P813" s="59">
        <f ca="1">VLOOKUP(O813,'b3'!$A$3:$D$136,4,FALSE)</f>
        <v>181</v>
      </c>
      <c r="Q813" s="59" t="str">
        <f t="shared" ca="1" si="62"/>
        <v>10110101</v>
      </c>
      <c r="R813" s="110" t="str">
        <f t="shared" ca="1" si="63"/>
        <v>1</v>
      </c>
    </row>
    <row r="814" spans="12:18" x14ac:dyDescent="0.7">
      <c r="L814" s="97">
        <v>812</v>
      </c>
      <c r="M814" s="92" t="s">
        <v>235</v>
      </c>
      <c r="N814" s="59">
        <f t="shared" si="64"/>
        <v>4</v>
      </c>
      <c r="O814" s="59">
        <f t="shared" si="65"/>
        <v>102</v>
      </c>
      <c r="P814" s="59">
        <f ca="1">VLOOKUP(O814,'b3'!$A$3:$D$136,4,FALSE)</f>
        <v>181</v>
      </c>
      <c r="Q814" s="59" t="str">
        <f t="shared" ca="1" si="62"/>
        <v>10110101</v>
      </c>
      <c r="R814" s="110" t="str">
        <f t="shared" ca="1" si="63"/>
        <v>1</v>
      </c>
    </row>
    <row r="815" spans="12:18" x14ac:dyDescent="0.7">
      <c r="L815" s="97">
        <v>813</v>
      </c>
      <c r="M815" s="92" t="s">
        <v>234</v>
      </c>
      <c r="N815" s="59">
        <f t="shared" si="64"/>
        <v>5</v>
      </c>
      <c r="O815" s="59">
        <f t="shared" si="65"/>
        <v>102</v>
      </c>
      <c r="P815" s="59">
        <f ca="1">VLOOKUP(O815,'b3'!$A$3:$D$136,4,FALSE)</f>
        <v>181</v>
      </c>
      <c r="Q815" s="59" t="str">
        <f t="shared" ca="1" si="62"/>
        <v>10110101</v>
      </c>
      <c r="R815" s="110" t="str">
        <f t="shared" ca="1" si="63"/>
        <v>0</v>
      </c>
    </row>
    <row r="816" spans="12:18" x14ac:dyDescent="0.7">
      <c r="L816" s="97">
        <v>814</v>
      </c>
      <c r="M816" s="92" t="s">
        <v>739</v>
      </c>
      <c r="N816" s="59">
        <f t="shared" si="64"/>
        <v>6</v>
      </c>
      <c r="O816" s="59">
        <f t="shared" si="65"/>
        <v>102</v>
      </c>
      <c r="P816" s="59">
        <f ca="1">VLOOKUP(O816,'b3'!$A$3:$D$136,4,FALSE)</f>
        <v>181</v>
      </c>
      <c r="Q816" s="59" t="str">
        <f t="shared" ca="1" si="62"/>
        <v>10110101</v>
      </c>
      <c r="R816" s="110" t="str">
        <f t="shared" ca="1" si="63"/>
        <v>1</v>
      </c>
    </row>
    <row r="817" spans="12:18" x14ac:dyDescent="0.7">
      <c r="L817" s="97">
        <v>815</v>
      </c>
      <c r="M817" s="92" t="s">
        <v>738</v>
      </c>
      <c r="N817" s="59">
        <f t="shared" si="64"/>
        <v>7</v>
      </c>
      <c r="O817" s="59">
        <f t="shared" si="65"/>
        <v>102</v>
      </c>
      <c r="P817" s="59">
        <f ca="1">VLOOKUP(O817,'b3'!$A$3:$D$136,4,FALSE)</f>
        <v>181</v>
      </c>
      <c r="Q817" s="59" t="str">
        <f t="shared" ca="1" si="62"/>
        <v>10110101</v>
      </c>
      <c r="R817" s="110" t="str">
        <f t="shared" ca="1" si="63"/>
        <v>0</v>
      </c>
    </row>
    <row r="818" spans="12:18" x14ac:dyDescent="0.7">
      <c r="L818" s="97">
        <v>816</v>
      </c>
      <c r="M818" s="92" t="s">
        <v>703</v>
      </c>
      <c r="N818" s="59">
        <f t="shared" si="64"/>
        <v>8</v>
      </c>
      <c r="O818" s="59">
        <f t="shared" si="65"/>
        <v>102</v>
      </c>
      <c r="P818" s="59">
        <f ca="1">VLOOKUP(O818,'b3'!$A$3:$D$136,4,FALSE)</f>
        <v>181</v>
      </c>
      <c r="Q818" s="59" t="str">
        <f t="shared" ca="1" si="62"/>
        <v>10110101</v>
      </c>
      <c r="R818" s="110" t="str">
        <f t="shared" ca="1" si="63"/>
        <v>1</v>
      </c>
    </row>
    <row r="819" spans="12:18" x14ac:dyDescent="0.7">
      <c r="L819" s="97">
        <v>817</v>
      </c>
      <c r="M819" s="92" t="s">
        <v>702</v>
      </c>
      <c r="N819" s="59">
        <f t="shared" si="64"/>
        <v>1</v>
      </c>
      <c r="O819" s="59">
        <f t="shared" si="65"/>
        <v>103</v>
      </c>
      <c r="P819" s="59">
        <f ca="1">VLOOKUP(O819,'b3'!$A$3:$D$136,4,FALSE)</f>
        <v>167</v>
      </c>
      <c r="Q819" s="59" t="str">
        <f t="shared" ca="1" si="62"/>
        <v>10100111</v>
      </c>
      <c r="R819" s="110" t="str">
        <f t="shared" ca="1" si="63"/>
        <v>1</v>
      </c>
    </row>
    <row r="820" spans="12:18" x14ac:dyDescent="0.7">
      <c r="L820" s="97">
        <v>818</v>
      </c>
      <c r="M820" s="92" t="s">
        <v>667</v>
      </c>
      <c r="N820" s="59">
        <f t="shared" si="64"/>
        <v>2</v>
      </c>
      <c r="O820" s="59">
        <f t="shared" si="65"/>
        <v>103</v>
      </c>
      <c r="P820" s="59">
        <f ca="1">VLOOKUP(O820,'b3'!$A$3:$D$136,4,FALSE)</f>
        <v>167</v>
      </c>
      <c r="Q820" s="59" t="str">
        <f t="shared" ca="1" si="62"/>
        <v>10100111</v>
      </c>
      <c r="R820" s="110" t="str">
        <f t="shared" ca="1" si="63"/>
        <v>0</v>
      </c>
    </row>
    <row r="821" spans="12:18" x14ac:dyDescent="0.7">
      <c r="L821" s="97">
        <v>819</v>
      </c>
      <c r="M821" s="92" t="s">
        <v>666</v>
      </c>
      <c r="N821" s="59">
        <f t="shared" si="64"/>
        <v>3</v>
      </c>
      <c r="O821" s="59">
        <f t="shared" si="65"/>
        <v>103</v>
      </c>
      <c r="P821" s="59">
        <f ca="1">VLOOKUP(O821,'b3'!$A$3:$D$136,4,FALSE)</f>
        <v>167</v>
      </c>
      <c r="Q821" s="59" t="str">
        <f t="shared" ca="1" si="62"/>
        <v>10100111</v>
      </c>
      <c r="R821" s="110" t="str">
        <f t="shared" ca="1" si="63"/>
        <v>1</v>
      </c>
    </row>
    <row r="822" spans="12:18" x14ac:dyDescent="0.7">
      <c r="L822" s="97">
        <v>820</v>
      </c>
      <c r="M822" s="92" t="s">
        <v>631</v>
      </c>
      <c r="N822" s="59">
        <f t="shared" si="64"/>
        <v>4</v>
      </c>
      <c r="O822" s="59">
        <f t="shared" si="65"/>
        <v>103</v>
      </c>
      <c r="P822" s="59">
        <f ca="1">VLOOKUP(O822,'b3'!$A$3:$D$136,4,FALSE)</f>
        <v>167</v>
      </c>
      <c r="Q822" s="59" t="str">
        <f t="shared" ca="1" si="62"/>
        <v>10100111</v>
      </c>
      <c r="R822" s="110" t="str">
        <f t="shared" ca="1" si="63"/>
        <v>0</v>
      </c>
    </row>
    <row r="823" spans="12:18" x14ac:dyDescent="0.7">
      <c r="L823" s="97">
        <v>821</v>
      </c>
      <c r="M823" s="92" t="s">
        <v>630</v>
      </c>
      <c r="N823" s="59">
        <f t="shared" si="64"/>
        <v>5</v>
      </c>
      <c r="O823" s="59">
        <f t="shared" si="65"/>
        <v>103</v>
      </c>
      <c r="P823" s="59">
        <f ca="1">VLOOKUP(O823,'b3'!$A$3:$D$136,4,FALSE)</f>
        <v>167</v>
      </c>
      <c r="Q823" s="59" t="str">
        <f t="shared" ca="1" si="62"/>
        <v>10100111</v>
      </c>
      <c r="R823" s="110" t="str">
        <f t="shared" ca="1" si="63"/>
        <v>0</v>
      </c>
    </row>
    <row r="824" spans="12:18" x14ac:dyDescent="0.7">
      <c r="L824" s="97">
        <v>822</v>
      </c>
      <c r="M824" s="92" t="s">
        <v>595</v>
      </c>
      <c r="N824" s="59">
        <f t="shared" si="64"/>
        <v>6</v>
      </c>
      <c r="O824" s="59">
        <f t="shared" si="65"/>
        <v>103</v>
      </c>
      <c r="P824" s="59">
        <f ca="1">VLOOKUP(O824,'b3'!$A$3:$D$136,4,FALSE)</f>
        <v>167</v>
      </c>
      <c r="Q824" s="59" t="str">
        <f t="shared" ca="1" si="62"/>
        <v>10100111</v>
      </c>
      <c r="R824" s="110" t="str">
        <f t="shared" ca="1" si="63"/>
        <v>1</v>
      </c>
    </row>
    <row r="825" spans="12:18" x14ac:dyDescent="0.7">
      <c r="L825" s="97">
        <v>823</v>
      </c>
      <c r="M825" s="92" t="s">
        <v>594</v>
      </c>
      <c r="N825" s="59">
        <f t="shared" si="64"/>
        <v>7</v>
      </c>
      <c r="O825" s="59">
        <f t="shared" si="65"/>
        <v>103</v>
      </c>
      <c r="P825" s="59">
        <f ca="1">VLOOKUP(O825,'b3'!$A$3:$D$136,4,FALSE)</f>
        <v>167</v>
      </c>
      <c r="Q825" s="59" t="str">
        <f t="shared" ca="1" si="62"/>
        <v>10100111</v>
      </c>
      <c r="R825" s="110" t="str">
        <f t="shared" ca="1" si="63"/>
        <v>1</v>
      </c>
    </row>
    <row r="826" spans="12:18" x14ac:dyDescent="0.7">
      <c r="L826" s="97">
        <v>824</v>
      </c>
      <c r="M826" s="92" t="s">
        <v>559</v>
      </c>
      <c r="N826" s="59">
        <f t="shared" si="64"/>
        <v>8</v>
      </c>
      <c r="O826" s="59">
        <f t="shared" si="65"/>
        <v>103</v>
      </c>
      <c r="P826" s="59">
        <f ca="1">VLOOKUP(O826,'b3'!$A$3:$D$136,4,FALSE)</f>
        <v>167</v>
      </c>
      <c r="Q826" s="59" t="str">
        <f t="shared" ca="1" si="62"/>
        <v>10100111</v>
      </c>
      <c r="R826" s="110" t="str">
        <f t="shared" ca="1" si="63"/>
        <v>1</v>
      </c>
    </row>
    <row r="827" spans="12:18" x14ac:dyDescent="0.7">
      <c r="L827" s="97">
        <v>825</v>
      </c>
      <c r="M827" s="92" t="s">
        <v>558</v>
      </c>
      <c r="N827" s="59">
        <f t="shared" si="64"/>
        <v>1</v>
      </c>
      <c r="O827" s="59">
        <f t="shared" si="65"/>
        <v>104</v>
      </c>
      <c r="P827" s="59">
        <f ca="1">VLOOKUP(O827,'b3'!$A$3:$D$136,4,FALSE)</f>
        <v>146</v>
      </c>
      <c r="Q827" s="59" t="str">
        <f t="shared" ca="1" si="62"/>
        <v>10010010</v>
      </c>
      <c r="R827" s="110" t="str">
        <f t="shared" ca="1" si="63"/>
        <v>1</v>
      </c>
    </row>
    <row r="828" spans="12:18" x14ac:dyDescent="0.7">
      <c r="L828" s="97">
        <v>826</v>
      </c>
      <c r="M828" s="92" t="s">
        <v>523</v>
      </c>
      <c r="N828" s="59">
        <f t="shared" si="64"/>
        <v>2</v>
      </c>
      <c r="O828" s="59">
        <f t="shared" si="65"/>
        <v>104</v>
      </c>
      <c r="P828" s="59">
        <f ca="1">VLOOKUP(O828,'b3'!$A$3:$D$136,4,FALSE)</f>
        <v>146</v>
      </c>
      <c r="Q828" s="59" t="str">
        <f t="shared" ca="1" si="62"/>
        <v>10010010</v>
      </c>
      <c r="R828" s="110" t="str">
        <f t="shared" ca="1" si="63"/>
        <v>0</v>
      </c>
    </row>
    <row r="829" spans="12:18" x14ac:dyDescent="0.7">
      <c r="L829" s="97">
        <v>827</v>
      </c>
      <c r="M829" s="92" t="s">
        <v>522</v>
      </c>
      <c r="N829" s="59">
        <f t="shared" si="64"/>
        <v>3</v>
      </c>
      <c r="O829" s="59">
        <f t="shared" si="65"/>
        <v>104</v>
      </c>
      <c r="P829" s="59">
        <f ca="1">VLOOKUP(O829,'b3'!$A$3:$D$136,4,FALSE)</f>
        <v>146</v>
      </c>
      <c r="Q829" s="59" t="str">
        <f t="shared" ca="1" si="62"/>
        <v>10010010</v>
      </c>
      <c r="R829" s="110" t="str">
        <f t="shared" ca="1" si="63"/>
        <v>0</v>
      </c>
    </row>
    <row r="830" spans="12:18" x14ac:dyDescent="0.7">
      <c r="L830" s="97">
        <v>828</v>
      </c>
      <c r="M830" s="92" t="s">
        <v>487</v>
      </c>
      <c r="N830" s="59">
        <f t="shared" si="64"/>
        <v>4</v>
      </c>
      <c r="O830" s="59">
        <f t="shared" si="65"/>
        <v>104</v>
      </c>
      <c r="P830" s="59">
        <f ca="1">VLOOKUP(O830,'b3'!$A$3:$D$136,4,FALSE)</f>
        <v>146</v>
      </c>
      <c r="Q830" s="59" t="str">
        <f t="shared" ca="1" si="62"/>
        <v>10010010</v>
      </c>
      <c r="R830" s="110" t="str">
        <f t="shared" ca="1" si="63"/>
        <v>1</v>
      </c>
    </row>
    <row r="831" spans="12:18" x14ac:dyDescent="0.7">
      <c r="L831" s="97">
        <v>829</v>
      </c>
      <c r="M831" s="92" t="s">
        <v>486</v>
      </c>
      <c r="N831" s="59">
        <f t="shared" si="64"/>
        <v>5</v>
      </c>
      <c r="O831" s="59">
        <f t="shared" si="65"/>
        <v>104</v>
      </c>
      <c r="P831" s="59">
        <f ca="1">VLOOKUP(O831,'b3'!$A$3:$D$136,4,FALSE)</f>
        <v>146</v>
      </c>
      <c r="Q831" s="59" t="str">
        <f t="shared" ca="1" si="62"/>
        <v>10010010</v>
      </c>
      <c r="R831" s="110" t="str">
        <f t="shared" ca="1" si="63"/>
        <v>0</v>
      </c>
    </row>
    <row r="832" spans="12:18" x14ac:dyDescent="0.7">
      <c r="L832" s="97">
        <v>830</v>
      </c>
      <c r="M832" s="92" t="s">
        <v>451</v>
      </c>
      <c r="N832" s="59">
        <f t="shared" si="64"/>
        <v>6</v>
      </c>
      <c r="O832" s="59">
        <f t="shared" si="65"/>
        <v>104</v>
      </c>
      <c r="P832" s="59">
        <f ca="1">VLOOKUP(O832,'b3'!$A$3:$D$136,4,FALSE)</f>
        <v>146</v>
      </c>
      <c r="Q832" s="59" t="str">
        <f t="shared" ca="1" si="62"/>
        <v>10010010</v>
      </c>
      <c r="R832" s="110" t="str">
        <f t="shared" ca="1" si="63"/>
        <v>0</v>
      </c>
    </row>
    <row r="833" spans="12:18" x14ac:dyDescent="0.7">
      <c r="L833" s="97">
        <v>831</v>
      </c>
      <c r="M833" s="92" t="s">
        <v>450</v>
      </c>
      <c r="N833" s="59">
        <f t="shared" si="64"/>
        <v>7</v>
      </c>
      <c r="O833" s="59">
        <f t="shared" si="65"/>
        <v>104</v>
      </c>
      <c r="P833" s="59">
        <f ca="1">VLOOKUP(O833,'b3'!$A$3:$D$136,4,FALSE)</f>
        <v>146</v>
      </c>
      <c r="Q833" s="59" t="str">
        <f t="shared" ca="1" si="62"/>
        <v>10010010</v>
      </c>
      <c r="R833" s="110" t="str">
        <f t="shared" ca="1" si="63"/>
        <v>1</v>
      </c>
    </row>
    <row r="834" spans="12:18" x14ac:dyDescent="0.7">
      <c r="L834" s="97">
        <v>832</v>
      </c>
      <c r="M834" s="92" t="s">
        <v>423</v>
      </c>
      <c r="N834" s="59">
        <f t="shared" si="64"/>
        <v>8</v>
      </c>
      <c r="O834" s="59">
        <f t="shared" si="65"/>
        <v>104</v>
      </c>
      <c r="P834" s="59">
        <f ca="1">VLOOKUP(O834,'b3'!$A$3:$D$136,4,FALSE)</f>
        <v>146</v>
      </c>
      <c r="Q834" s="59" t="str">
        <f t="shared" ca="1" si="62"/>
        <v>10010010</v>
      </c>
      <c r="R834" s="110" t="str">
        <f t="shared" ca="1" si="63"/>
        <v>0</v>
      </c>
    </row>
    <row r="835" spans="12:18" x14ac:dyDescent="0.7">
      <c r="L835" s="97">
        <v>833</v>
      </c>
      <c r="M835" s="92" t="s">
        <v>422</v>
      </c>
      <c r="N835" s="59">
        <f t="shared" si="64"/>
        <v>1</v>
      </c>
      <c r="O835" s="59">
        <f t="shared" si="65"/>
        <v>105</v>
      </c>
      <c r="P835" s="59">
        <f ca="1">VLOOKUP(O835,'b3'!$A$3:$D$136,4,FALSE)</f>
        <v>205</v>
      </c>
      <c r="Q835" s="59" t="str">
        <f t="shared" ca="1" si="62"/>
        <v>11001101</v>
      </c>
      <c r="R835" s="110" t="str">
        <f t="shared" ca="1" si="63"/>
        <v>1</v>
      </c>
    </row>
    <row r="836" spans="12:18" x14ac:dyDescent="0.7">
      <c r="L836" s="97">
        <v>834</v>
      </c>
      <c r="M836" s="92" t="s">
        <v>403</v>
      </c>
      <c r="N836" s="59">
        <f t="shared" si="64"/>
        <v>2</v>
      </c>
      <c r="O836" s="59">
        <f t="shared" si="65"/>
        <v>105</v>
      </c>
      <c r="P836" s="59">
        <f ca="1">VLOOKUP(O836,'b3'!$A$3:$D$136,4,FALSE)</f>
        <v>205</v>
      </c>
      <c r="Q836" s="59" t="str">
        <f t="shared" ref="Q836:Q899" ca="1" si="66">DEC2BIN(P836,8)</f>
        <v>11001101</v>
      </c>
      <c r="R836" s="110" t="str">
        <f t="shared" ref="R836:R899" ca="1" si="67">MID(Q836,N836,1)</f>
        <v>1</v>
      </c>
    </row>
    <row r="837" spans="12:18" x14ac:dyDescent="0.7">
      <c r="L837" s="97">
        <v>835</v>
      </c>
      <c r="M837" s="92" t="s">
        <v>402</v>
      </c>
      <c r="N837" s="59">
        <f t="shared" si="64"/>
        <v>3</v>
      </c>
      <c r="O837" s="59">
        <f t="shared" si="65"/>
        <v>105</v>
      </c>
      <c r="P837" s="59">
        <f ca="1">VLOOKUP(O837,'b3'!$A$3:$D$136,4,FALSE)</f>
        <v>205</v>
      </c>
      <c r="Q837" s="59" t="str">
        <f t="shared" ca="1" si="66"/>
        <v>11001101</v>
      </c>
      <c r="R837" s="110" t="str">
        <f t="shared" ca="1" si="67"/>
        <v>0</v>
      </c>
    </row>
    <row r="838" spans="12:18" x14ac:dyDescent="0.7">
      <c r="L838" s="97">
        <v>836</v>
      </c>
      <c r="M838" s="92" t="s">
        <v>383</v>
      </c>
      <c r="N838" s="59">
        <f t="shared" si="64"/>
        <v>4</v>
      </c>
      <c r="O838" s="59">
        <f t="shared" si="65"/>
        <v>105</v>
      </c>
      <c r="P838" s="59">
        <f ca="1">VLOOKUP(O838,'b3'!$A$3:$D$136,4,FALSE)</f>
        <v>205</v>
      </c>
      <c r="Q838" s="59" t="str">
        <f t="shared" ca="1" si="66"/>
        <v>11001101</v>
      </c>
      <c r="R838" s="110" t="str">
        <f t="shared" ca="1" si="67"/>
        <v>0</v>
      </c>
    </row>
    <row r="839" spans="12:18" x14ac:dyDescent="0.7">
      <c r="L839" s="97">
        <v>837</v>
      </c>
      <c r="M839" s="92" t="s">
        <v>382</v>
      </c>
      <c r="N839" s="59">
        <f t="shared" si="64"/>
        <v>5</v>
      </c>
      <c r="O839" s="59">
        <f t="shared" si="65"/>
        <v>105</v>
      </c>
      <c r="P839" s="59">
        <f ca="1">VLOOKUP(O839,'b3'!$A$3:$D$136,4,FALSE)</f>
        <v>205</v>
      </c>
      <c r="Q839" s="59" t="str">
        <f t="shared" ca="1" si="66"/>
        <v>11001101</v>
      </c>
      <c r="R839" s="110" t="str">
        <f t="shared" ca="1" si="67"/>
        <v>1</v>
      </c>
    </row>
    <row r="840" spans="12:18" x14ac:dyDescent="0.7">
      <c r="L840" s="97">
        <v>838</v>
      </c>
      <c r="M840" s="92" t="s">
        <v>363</v>
      </c>
      <c r="N840" s="59">
        <f t="shared" si="64"/>
        <v>6</v>
      </c>
      <c r="O840" s="59">
        <f t="shared" si="65"/>
        <v>105</v>
      </c>
      <c r="P840" s="59">
        <f ca="1">VLOOKUP(O840,'b3'!$A$3:$D$136,4,FALSE)</f>
        <v>205</v>
      </c>
      <c r="Q840" s="59" t="str">
        <f t="shared" ca="1" si="66"/>
        <v>11001101</v>
      </c>
      <c r="R840" s="110" t="str">
        <f t="shared" ca="1" si="67"/>
        <v>1</v>
      </c>
    </row>
    <row r="841" spans="12:18" x14ac:dyDescent="0.7">
      <c r="L841" s="97">
        <v>839</v>
      </c>
      <c r="M841" s="92" t="s">
        <v>362</v>
      </c>
      <c r="N841" s="59">
        <f t="shared" si="64"/>
        <v>7</v>
      </c>
      <c r="O841" s="59">
        <f t="shared" si="65"/>
        <v>105</v>
      </c>
      <c r="P841" s="59">
        <f ca="1">VLOOKUP(O841,'b3'!$A$3:$D$136,4,FALSE)</f>
        <v>205</v>
      </c>
      <c r="Q841" s="59" t="str">
        <f t="shared" ca="1" si="66"/>
        <v>11001101</v>
      </c>
      <c r="R841" s="110" t="str">
        <f t="shared" ca="1" si="67"/>
        <v>0</v>
      </c>
    </row>
    <row r="842" spans="12:18" x14ac:dyDescent="0.7">
      <c r="L842" s="97">
        <v>840</v>
      </c>
      <c r="M842" s="92" t="s">
        <v>343</v>
      </c>
      <c r="N842" s="59">
        <f t="shared" si="64"/>
        <v>8</v>
      </c>
      <c r="O842" s="59">
        <f t="shared" si="65"/>
        <v>105</v>
      </c>
      <c r="P842" s="59">
        <f ca="1">VLOOKUP(O842,'b3'!$A$3:$D$136,4,FALSE)</f>
        <v>205</v>
      </c>
      <c r="Q842" s="59" t="str">
        <f t="shared" ca="1" si="66"/>
        <v>11001101</v>
      </c>
      <c r="R842" s="110" t="str">
        <f t="shared" ca="1" si="67"/>
        <v>1</v>
      </c>
    </row>
    <row r="843" spans="12:18" x14ac:dyDescent="0.7">
      <c r="L843" s="97">
        <v>841</v>
      </c>
      <c r="M843" s="92" t="s">
        <v>342</v>
      </c>
      <c r="N843" s="59">
        <f t="shared" si="64"/>
        <v>1</v>
      </c>
      <c r="O843" s="59">
        <f t="shared" si="65"/>
        <v>106</v>
      </c>
      <c r="P843" s="59">
        <f ca="1">VLOOKUP(O843,'b3'!$A$3:$D$136,4,FALSE)</f>
        <v>205</v>
      </c>
      <c r="Q843" s="59" t="str">
        <f t="shared" ca="1" si="66"/>
        <v>11001101</v>
      </c>
      <c r="R843" s="110" t="str">
        <f t="shared" ca="1" si="67"/>
        <v>1</v>
      </c>
    </row>
    <row r="844" spans="12:18" x14ac:dyDescent="0.7">
      <c r="L844" s="97">
        <v>842</v>
      </c>
      <c r="M844" s="92" t="s">
        <v>323</v>
      </c>
      <c r="N844" s="59">
        <f t="shared" si="64"/>
        <v>2</v>
      </c>
      <c r="O844" s="59">
        <f t="shared" si="65"/>
        <v>106</v>
      </c>
      <c r="P844" s="59">
        <f ca="1">VLOOKUP(O844,'b3'!$A$3:$D$136,4,FALSE)</f>
        <v>205</v>
      </c>
      <c r="Q844" s="59" t="str">
        <f t="shared" ca="1" si="66"/>
        <v>11001101</v>
      </c>
      <c r="R844" s="110" t="str">
        <f t="shared" ca="1" si="67"/>
        <v>1</v>
      </c>
    </row>
    <row r="845" spans="12:18" x14ac:dyDescent="0.7">
      <c r="L845" s="97">
        <v>843</v>
      </c>
      <c r="M845" s="92" t="s">
        <v>322</v>
      </c>
      <c r="N845" s="59">
        <f t="shared" si="64"/>
        <v>3</v>
      </c>
      <c r="O845" s="59">
        <f t="shared" si="65"/>
        <v>106</v>
      </c>
      <c r="P845" s="59">
        <f ca="1">VLOOKUP(O845,'b3'!$A$3:$D$136,4,FALSE)</f>
        <v>205</v>
      </c>
      <c r="Q845" s="59" t="str">
        <f t="shared" ca="1" si="66"/>
        <v>11001101</v>
      </c>
      <c r="R845" s="110" t="str">
        <f t="shared" ca="1" si="67"/>
        <v>0</v>
      </c>
    </row>
    <row r="846" spans="12:18" x14ac:dyDescent="0.7">
      <c r="L846" s="97">
        <v>844</v>
      </c>
      <c r="M846" s="92" t="s">
        <v>303</v>
      </c>
      <c r="N846" s="59">
        <f t="shared" ref="N846:N909" si="68">IF(MOD(L846,8)=0,8,MOD(L846,8))</f>
        <v>4</v>
      </c>
      <c r="O846" s="59">
        <f t="shared" ref="O846:O909" si="69">ROUNDDOWN((L846-1)/8,0)+1</f>
        <v>106</v>
      </c>
      <c r="P846" s="59">
        <f ca="1">VLOOKUP(O846,'b3'!$A$3:$D$136,4,FALSE)</f>
        <v>205</v>
      </c>
      <c r="Q846" s="59" t="str">
        <f t="shared" ca="1" si="66"/>
        <v>11001101</v>
      </c>
      <c r="R846" s="110" t="str">
        <f t="shared" ca="1" si="67"/>
        <v>0</v>
      </c>
    </row>
    <row r="847" spans="12:18" x14ac:dyDescent="0.7">
      <c r="L847" s="97">
        <v>845</v>
      </c>
      <c r="M847" s="92" t="s">
        <v>302</v>
      </c>
      <c r="N847" s="59">
        <f t="shared" si="68"/>
        <v>5</v>
      </c>
      <c r="O847" s="59">
        <f t="shared" si="69"/>
        <v>106</v>
      </c>
      <c r="P847" s="59">
        <f ca="1">VLOOKUP(O847,'b3'!$A$3:$D$136,4,FALSE)</f>
        <v>205</v>
      </c>
      <c r="Q847" s="59" t="str">
        <f t="shared" ca="1" si="66"/>
        <v>11001101</v>
      </c>
      <c r="R847" s="110" t="str">
        <f t="shared" ca="1" si="67"/>
        <v>1</v>
      </c>
    </row>
    <row r="848" spans="12:18" x14ac:dyDescent="0.7">
      <c r="L848" s="97">
        <v>846</v>
      </c>
      <c r="M848" s="92" t="s">
        <v>283</v>
      </c>
      <c r="N848" s="59">
        <f t="shared" si="68"/>
        <v>6</v>
      </c>
      <c r="O848" s="59">
        <f t="shared" si="69"/>
        <v>106</v>
      </c>
      <c r="P848" s="59">
        <f ca="1">VLOOKUP(O848,'b3'!$A$3:$D$136,4,FALSE)</f>
        <v>205</v>
      </c>
      <c r="Q848" s="59" t="str">
        <f t="shared" ca="1" si="66"/>
        <v>11001101</v>
      </c>
      <c r="R848" s="110" t="str">
        <f t="shared" ca="1" si="67"/>
        <v>1</v>
      </c>
    </row>
    <row r="849" spans="12:18" x14ac:dyDescent="0.7">
      <c r="L849" s="97">
        <v>847</v>
      </c>
      <c r="M849" s="92" t="s">
        <v>282</v>
      </c>
      <c r="N849" s="59">
        <f t="shared" si="68"/>
        <v>7</v>
      </c>
      <c r="O849" s="59">
        <f t="shared" si="69"/>
        <v>106</v>
      </c>
      <c r="P849" s="59">
        <f ca="1">VLOOKUP(O849,'b3'!$A$3:$D$136,4,FALSE)</f>
        <v>205</v>
      </c>
      <c r="Q849" s="59" t="str">
        <f t="shared" ca="1" si="66"/>
        <v>11001101</v>
      </c>
      <c r="R849" s="110" t="str">
        <f t="shared" ca="1" si="67"/>
        <v>0</v>
      </c>
    </row>
    <row r="850" spans="12:18" x14ac:dyDescent="0.7">
      <c r="L850" s="97">
        <v>848</v>
      </c>
      <c r="M850" s="92" t="s">
        <v>281</v>
      </c>
      <c r="N850" s="59">
        <f t="shared" si="68"/>
        <v>8</v>
      </c>
      <c r="O850" s="59">
        <f t="shared" si="69"/>
        <v>106</v>
      </c>
      <c r="P850" s="59">
        <f ca="1">VLOOKUP(O850,'b3'!$A$3:$D$136,4,FALSE)</f>
        <v>205</v>
      </c>
      <c r="Q850" s="59" t="str">
        <f t="shared" ca="1" si="66"/>
        <v>11001101</v>
      </c>
      <c r="R850" s="110" t="str">
        <f t="shared" ca="1" si="67"/>
        <v>1</v>
      </c>
    </row>
    <row r="851" spans="12:18" x14ac:dyDescent="0.7">
      <c r="L851" s="97">
        <v>849</v>
      </c>
      <c r="M851" s="92" t="s">
        <v>280</v>
      </c>
      <c r="N851" s="59">
        <f t="shared" si="68"/>
        <v>1</v>
      </c>
      <c r="O851" s="59">
        <f t="shared" si="69"/>
        <v>107</v>
      </c>
      <c r="P851" s="59">
        <f ca="1">VLOOKUP(O851,'b3'!$A$3:$D$136,4,FALSE)</f>
        <v>72</v>
      </c>
      <c r="Q851" s="59" t="str">
        <f t="shared" ca="1" si="66"/>
        <v>01001000</v>
      </c>
      <c r="R851" s="110" t="str">
        <f t="shared" ca="1" si="67"/>
        <v>0</v>
      </c>
    </row>
    <row r="852" spans="12:18" x14ac:dyDescent="0.7">
      <c r="L852" s="97">
        <v>850</v>
      </c>
      <c r="M852" s="92" t="s">
        <v>301</v>
      </c>
      <c r="N852" s="59">
        <f t="shared" si="68"/>
        <v>2</v>
      </c>
      <c r="O852" s="59">
        <f t="shared" si="69"/>
        <v>107</v>
      </c>
      <c r="P852" s="59">
        <f ca="1">VLOOKUP(O852,'b3'!$A$3:$D$136,4,FALSE)</f>
        <v>72</v>
      </c>
      <c r="Q852" s="59" t="str">
        <f t="shared" ca="1" si="66"/>
        <v>01001000</v>
      </c>
      <c r="R852" s="110" t="str">
        <f t="shared" ca="1" si="67"/>
        <v>1</v>
      </c>
    </row>
    <row r="853" spans="12:18" x14ac:dyDescent="0.7">
      <c r="L853" s="97">
        <v>851</v>
      </c>
      <c r="M853" s="92" t="s">
        <v>300</v>
      </c>
      <c r="N853" s="59">
        <f t="shared" si="68"/>
        <v>3</v>
      </c>
      <c r="O853" s="59">
        <f t="shared" si="69"/>
        <v>107</v>
      </c>
      <c r="P853" s="59">
        <f ca="1">VLOOKUP(O853,'b3'!$A$3:$D$136,4,FALSE)</f>
        <v>72</v>
      </c>
      <c r="Q853" s="59" t="str">
        <f t="shared" ca="1" si="66"/>
        <v>01001000</v>
      </c>
      <c r="R853" s="110" t="str">
        <f t="shared" ca="1" si="67"/>
        <v>0</v>
      </c>
    </row>
    <row r="854" spans="12:18" x14ac:dyDescent="0.7">
      <c r="L854" s="97">
        <v>852</v>
      </c>
      <c r="M854" s="92" t="s">
        <v>321</v>
      </c>
      <c r="N854" s="59">
        <f t="shared" si="68"/>
        <v>4</v>
      </c>
      <c r="O854" s="59">
        <f t="shared" si="69"/>
        <v>107</v>
      </c>
      <c r="P854" s="59">
        <f ca="1">VLOOKUP(O854,'b3'!$A$3:$D$136,4,FALSE)</f>
        <v>72</v>
      </c>
      <c r="Q854" s="59" t="str">
        <f t="shared" ca="1" si="66"/>
        <v>01001000</v>
      </c>
      <c r="R854" s="110" t="str">
        <f t="shared" ca="1" si="67"/>
        <v>0</v>
      </c>
    </row>
    <row r="855" spans="12:18" x14ac:dyDescent="0.7">
      <c r="L855" s="97">
        <v>853</v>
      </c>
      <c r="M855" s="92" t="s">
        <v>320</v>
      </c>
      <c r="N855" s="59">
        <f t="shared" si="68"/>
        <v>5</v>
      </c>
      <c r="O855" s="59">
        <f t="shared" si="69"/>
        <v>107</v>
      </c>
      <c r="P855" s="59">
        <f ca="1">VLOOKUP(O855,'b3'!$A$3:$D$136,4,FALSE)</f>
        <v>72</v>
      </c>
      <c r="Q855" s="59" t="str">
        <f t="shared" ca="1" si="66"/>
        <v>01001000</v>
      </c>
      <c r="R855" s="110" t="str">
        <f t="shared" ca="1" si="67"/>
        <v>1</v>
      </c>
    </row>
    <row r="856" spans="12:18" x14ac:dyDescent="0.7">
      <c r="L856" s="97">
        <v>854</v>
      </c>
      <c r="M856" s="92" t="s">
        <v>341</v>
      </c>
      <c r="N856" s="59">
        <f t="shared" si="68"/>
        <v>6</v>
      </c>
      <c r="O856" s="59">
        <f t="shared" si="69"/>
        <v>107</v>
      </c>
      <c r="P856" s="59">
        <f ca="1">VLOOKUP(O856,'b3'!$A$3:$D$136,4,FALSE)</f>
        <v>72</v>
      </c>
      <c r="Q856" s="59" t="str">
        <f t="shared" ca="1" si="66"/>
        <v>01001000</v>
      </c>
      <c r="R856" s="110" t="str">
        <f t="shared" ca="1" si="67"/>
        <v>0</v>
      </c>
    </row>
    <row r="857" spans="12:18" x14ac:dyDescent="0.7">
      <c r="L857" s="97">
        <v>855</v>
      </c>
      <c r="M857" s="92" t="s">
        <v>340</v>
      </c>
      <c r="N857" s="59">
        <f t="shared" si="68"/>
        <v>7</v>
      </c>
      <c r="O857" s="59">
        <f t="shared" si="69"/>
        <v>107</v>
      </c>
      <c r="P857" s="59">
        <f ca="1">VLOOKUP(O857,'b3'!$A$3:$D$136,4,FALSE)</f>
        <v>72</v>
      </c>
      <c r="Q857" s="59" t="str">
        <f t="shared" ca="1" si="66"/>
        <v>01001000</v>
      </c>
      <c r="R857" s="110" t="str">
        <f t="shared" ca="1" si="67"/>
        <v>0</v>
      </c>
    </row>
    <row r="858" spans="12:18" x14ac:dyDescent="0.7">
      <c r="L858" s="97">
        <v>856</v>
      </c>
      <c r="M858" s="92" t="s">
        <v>361</v>
      </c>
      <c r="N858" s="59">
        <f t="shared" si="68"/>
        <v>8</v>
      </c>
      <c r="O858" s="59">
        <f t="shared" si="69"/>
        <v>107</v>
      </c>
      <c r="P858" s="59">
        <f ca="1">VLOOKUP(O858,'b3'!$A$3:$D$136,4,FALSE)</f>
        <v>72</v>
      </c>
      <c r="Q858" s="59" t="str">
        <f t="shared" ca="1" si="66"/>
        <v>01001000</v>
      </c>
      <c r="R858" s="110" t="str">
        <f t="shared" ca="1" si="67"/>
        <v>0</v>
      </c>
    </row>
    <row r="859" spans="12:18" x14ac:dyDescent="0.7">
      <c r="L859" s="97">
        <v>857</v>
      </c>
      <c r="M859" s="92" t="s">
        <v>360</v>
      </c>
      <c r="N859" s="59">
        <f t="shared" si="68"/>
        <v>1</v>
      </c>
      <c r="O859" s="59">
        <f t="shared" si="69"/>
        <v>108</v>
      </c>
      <c r="P859" s="59">
        <f ca="1">VLOOKUP(O859,'b3'!$A$3:$D$136,4,FALSE)</f>
        <v>105</v>
      </c>
      <c r="Q859" s="59" t="str">
        <f t="shared" ca="1" si="66"/>
        <v>01101001</v>
      </c>
      <c r="R859" s="110" t="str">
        <f t="shared" ca="1" si="67"/>
        <v>0</v>
      </c>
    </row>
    <row r="860" spans="12:18" x14ac:dyDescent="0.7">
      <c r="L860" s="97">
        <v>858</v>
      </c>
      <c r="M860" s="92" t="s">
        <v>381</v>
      </c>
      <c r="N860" s="59">
        <f t="shared" si="68"/>
        <v>2</v>
      </c>
      <c r="O860" s="59">
        <f t="shared" si="69"/>
        <v>108</v>
      </c>
      <c r="P860" s="59">
        <f ca="1">VLOOKUP(O860,'b3'!$A$3:$D$136,4,FALSE)</f>
        <v>105</v>
      </c>
      <c r="Q860" s="59" t="str">
        <f t="shared" ca="1" si="66"/>
        <v>01101001</v>
      </c>
      <c r="R860" s="110" t="str">
        <f t="shared" ca="1" si="67"/>
        <v>1</v>
      </c>
    </row>
    <row r="861" spans="12:18" x14ac:dyDescent="0.7">
      <c r="L861" s="97">
        <v>859</v>
      </c>
      <c r="M861" s="92" t="s">
        <v>380</v>
      </c>
      <c r="N861" s="59">
        <f t="shared" si="68"/>
        <v>3</v>
      </c>
      <c r="O861" s="59">
        <f t="shared" si="69"/>
        <v>108</v>
      </c>
      <c r="P861" s="59">
        <f ca="1">VLOOKUP(O861,'b3'!$A$3:$D$136,4,FALSE)</f>
        <v>105</v>
      </c>
      <c r="Q861" s="59" t="str">
        <f t="shared" ca="1" si="66"/>
        <v>01101001</v>
      </c>
      <c r="R861" s="110" t="str">
        <f t="shared" ca="1" si="67"/>
        <v>1</v>
      </c>
    </row>
    <row r="862" spans="12:18" x14ac:dyDescent="0.7">
      <c r="L862" s="97">
        <v>860</v>
      </c>
      <c r="M862" s="92" t="s">
        <v>401</v>
      </c>
      <c r="N862" s="59">
        <f t="shared" si="68"/>
        <v>4</v>
      </c>
      <c r="O862" s="59">
        <f t="shared" si="69"/>
        <v>108</v>
      </c>
      <c r="P862" s="59">
        <f ca="1">VLOOKUP(O862,'b3'!$A$3:$D$136,4,FALSE)</f>
        <v>105</v>
      </c>
      <c r="Q862" s="59" t="str">
        <f t="shared" ca="1" si="66"/>
        <v>01101001</v>
      </c>
      <c r="R862" s="110" t="str">
        <f t="shared" ca="1" si="67"/>
        <v>0</v>
      </c>
    </row>
    <row r="863" spans="12:18" x14ac:dyDescent="0.7">
      <c r="L863" s="97">
        <v>861</v>
      </c>
      <c r="M863" s="92" t="s">
        <v>400</v>
      </c>
      <c r="N863" s="59">
        <f t="shared" si="68"/>
        <v>5</v>
      </c>
      <c r="O863" s="59">
        <f t="shared" si="69"/>
        <v>108</v>
      </c>
      <c r="P863" s="59">
        <f ca="1">VLOOKUP(O863,'b3'!$A$3:$D$136,4,FALSE)</f>
        <v>105</v>
      </c>
      <c r="Q863" s="59" t="str">
        <f t="shared" ca="1" si="66"/>
        <v>01101001</v>
      </c>
      <c r="R863" s="110" t="str">
        <f t="shared" ca="1" si="67"/>
        <v>1</v>
      </c>
    </row>
    <row r="864" spans="12:18" x14ac:dyDescent="0.7">
      <c r="L864" s="97">
        <v>862</v>
      </c>
      <c r="M864" s="92" t="s">
        <v>421</v>
      </c>
      <c r="N864" s="59">
        <f t="shared" si="68"/>
        <v>6</v>
      </c>
      <c r="O864" s="59">
        <f t="shared" si="69"/>
        <v>108</v>
      </c>
      <c r="P864" s="59">
        <f ca="1">VLOOKUP(O864,'b3'!$A$3:$D$136,4,FALSE)</f>
        <v>105</v>
      </c>
      <c r="Q864" s="59" t="str">
        <f t="shared" ca="1" si="66"/>
        <v>01101001</v>
      </c>
      <c r="R864" s="110" t="str">
        <f t="shared" ca="1" si="67"/>
        <v>0</v>
      </c>
    </row>
    <row r="865" spans="12:18" x14ac:dyDescent="0.7">
      <c r="L865" s="97">
        <v>863</v>
      </c>
      <c r="M865" s="92" t="s">
        <v>420</v>
      </c>
      <c r="N865" s="59">
        <f t="shared" si="68"/>
        <v>7</v>
      </c>
      <c r="O865" s="59">
        <f t="shared" si="69"/>
        <v>108</v>
      </c>
      <c r="P865" s="59">
        <f ca="1">VLOOKUP(O865,'b3'!$A$3:$D$136,4,FALSE)</f>
        <v>105</v>
      </c>
      <c r="Q865" s="59" t="str">
        <f t="shared" ca="1" si="66"/>
        <v>01101001</v>
      </c>
      <c r="R865" s="110" t="str">
        <f t="shared" ca="1" si="67"/>
        <v>0</v>
      </c>
    </row>
    <row r="866" spans="12:18" x14ac:dyDescent="0.7">
      <c r="L866" s="97">
        <v>864</v>
      </c>
      <c r="M866" s="92" t="s">
        <v>449</v>
      </c>
      <c r="N866" s="59">
        <f t="shared" si="68"/>
        <v>8</v>
      </c>
      <c r="O866" s="59">
        <f t="shared" si="69"/>
        <v>108</v>
      </c>
      <c r="P866" s="59">
        <f ca="1">VLOOKUP(O866,'b3'!$A$3:$D$136,4,FALSE)</f>
        <v>105</v>
      </c>
      <c r="Q866" s="59" t="str">
        <f t="shared" ca="1" si="66"/>
        <v>01101001</v>
      </c>
      <c r="R866" s="110" t="str">
        <f t="shared" ca="1" si="67"/>
        <v>1</v>
      </c>
    </row>
    <row r="867" spans="12:18" x14ac:dyDescent="0.7">
      <c r="L867" s="97">
        <v>865</v>
      </c>
      <c r="M867" s="92" t="s">
        <v>448</v>
      </c>
      <c r="N867" s="59">
        <f t="shared" si="68"/>
        <v>1</v>
      </c>
      <c r="O867" s="59">
        <f t="shared" si="69"/>
        <v>109</v>
      </c>
      <c r="P867" s="59">
        <f ca="1">VLOOKUP(O867,'b3'!$A$3:$D$136,4,FALSE)</f>
        <v>222</v>
      </c>
      <c r="Q867" s="59" t="str">
        <f t="shared" ca="1" si="66"/>
        <v>11011110</v>
      </c>
      <c r="R867" s="110" t="str">
        <f t="shared" ca="1" si="67"/>
        <v>1</v>
      </c>
    </row>
    <row r="868" spans="12:18" x14ac:dyDescent="0.7">
      <c r="L868" s="97">
        <v>866</v>
      </c>
      <c r="M868" s="92" t="s">
        <v>485</v>
      </c>
      <c r="N868" s="59">
        <f t="shared" si="68"/>
        <v>2</v>
      </c>
      <c r="O868" s="59">
        <f t="shared" si="69"/>
        <v>109</v>
      </c>
      <c r="P868" s="59">
        <f ca="1">VLOOKUP(O868,'b3'!$A$3:$D$136,4,FALSE)</f>
        <v>222</v>
      </c>
      <c r="Q868" s="59" t="str">
        <f t="shared" ca="1" si="66"/>
        <v>11011110</v>
      </c>
      <c r="R868" s="110" t="str">
        <f t="shared" ca="1" si="67"/>
        <v>1</v>
      </c>
    </row>
    <row r="869" spans="12:18" x14ac:dyDescent="0.7">
      <c r="L869" s="97">
        <v>867</v>
      </c>
      <c r="M869" s="92" t="s">
        <v>484</v>
      </c>
      <c r="N869" s="59">
        <f t="shared" si="68"/>
        <v>3</v>
      </c>
      <c r="O869" s="59">
        <f t="shared" si="69"/>
        <v>109</v>
      </c>
      <c r="P869" s="59">
        <f ca="1">VLOOKUP(O869,'b3'!$A$3:$D$136,4,FALSE)</f>
        <v>222</v>
      </c>
      <c r="Q869" s="59" t="str">
        <f t="shared" ca="1" si="66"/>
        <v>11011110</v>
      </c>
      <c r="R869" s="110" t="str">
        <f t="shared" ca="1" si="67"/>
        <v>0</v>
      </c>
    </row>
    <row r="870" spans="12:18" x14ac:dyDescent="0.7">
      <c r="L870" s="97">
        <v>868</v>
      </c>
      <c r="M870" s="92" t="s">
        <v>521</v>
      </c>
      <c r="N870" s="59">
        <f t="shared" si="68"/>
        <v>4</v>
      </c>
      <c r="O870" s="59">
        <f t="shared" si="69"/>
        <v>109</v>
      </c>
      <c r="P870" s="59">
        <f ca="1">VLOOKUP(O870,'b3'!$A$3:$D$136,4,FALSE)</f>
        <v>222</v>
      </c>
      <c r="Q870" s="59" t="str">
        <f t="shared" ca="1" si="66"/>
        <v>11011110</v>
      </c>
      <c r="R870" s="110" t="str">
        <f t="shared" ca="1" si="67"/>
        <v>1</v>
      </c>
    </row>
    <row r="871" spans="12:18" x14ac:dyDescent="0.7">
      <c r="L871" s="97">
        <v>869</v>
      </c>
      <c r="M871" s="92" t="s">
        <v>520</v>
      </c>
      <c r="N871" s="59">
        <f t="shared" si="68"/>
        <v>5</v>
      </c>
      <c r="O871" s="59">
        <f t="shared" si="69"/>
        <v>109</v>
      </c>
      <c r="P871" s="59">
        <f ca="1">VLOOKUP(O871,'b3'!$A$3:$D$136,4,FALSE)</f>
        <v>222</v>
      </c>
      <c r="Q871" s="59" t="str">
        <f t="shared" ca="1" si="66"/>
        <v>11011110</v>
      </c>
      <c r="R871" s="110" t="str">
        <f t="shared" ca="1" si="67"/>
        <v>1</v>
      </c>
    </row>
    <row r="872" spans="12:18" x14ac:dyDescent="0.7">
      <c r="L872" s="97">
        <v>870</v>
      </c>
      <c r="M872" s="92" t="s">
        <v>557</v>
      </c>
      <c r="N872" s="59">
        <f t="shared" si="68"/>
        <v>6</v>
      </c>
      <c r="O872" s="59">
        <f t="shared" si="69"/>
        <v>109</v>
      </c>
      <c r="P872" s="59">
        <f ca="1">VLOOKUP(O872,'b3'!$A$3:$D$136,4,FALSE)</f>
        <v>222</v>
      </c>
      <c r="Q872" s="59" t="str">
        <f t="shared" ca="1" si="66"/>
        <v>11011110</v>
      </c>
      <c r="R872" s="110" t="str">
        <f t="shared" ca="1" si="67"/>
        <v>1</v>
      </c>
    </row>
    <row r="873" spans="12:18" x14ac:dyDescent="0.7">
      <c r="L873" s="97">
        <v>871</v>
      </c>
      <c r="M873" s="92" t="s">
        <v>556</v>
      </c>
      <c r="N873" s="59">
        <f t="shared" si="68"/>
        <v>7</v>
      </c>
      <c r="O873" s="59">
        <f t="shared" si="69"/>
        <v>109</v>
      </c>
      <c r="P873" s="59">
        <f ca="1">VLOOKUP(O873,'b3'!$A$3:$D$136,4,FALSE)</f>
        <v>222</v>
      </c>
      <c r="Q873" s="59" t="str">
        <f t="shared" ca="1" si="66"/>
        <v>11011110</v>
      </c>
      <c r="R873" s="110" t="str">
        <f t="shared" ca="1" si="67"/>
        <v>1</v>
      </c>
    </row>
    <row r="874" spans="12:18" x14ac:dyDescent="0.7">
      <c r="L874" s="97">
        <v>872</v>
      </c>
      <c r="M874" s="92" t="s">
        <v>593</v>
      </c>
      <c r="N874" s="59">
        <f t="shared" si="68"/>
        <v>8</v>
      </c>
      <c r="O874" s="59">
        <f t="shared" si="69"/>
        <v>109</v>
      </c>
      <c r="P874" s="59">
        <f ca="1">VLOOKUP(O874,'b3'!$A$3:$D$136,4,FALSE)</f>
        <v>222</v>
      </c>
      <c r="Q874" s="59" t="str">
        <f t="shared" ca="1" si="66"/>
        <v>11011110</v>
      </c>
      <c r="R874" s="110" t="str">
        <f t="shared" ca="1" si="67"/>
        <v>0</v>
      </c>
    </row>
    <row r="875" spans="12:18" x14ac:dyDescent="0.7">
      <c r="L875" s="97">
        <v>873</v>
      </c>
      <c r="M875" s="92" t="s">
        <v>592</v>
      </c>
      <c r="N875" s="59">
        <f t="shared" si="68"/>
        <v>1</v>
      </c>
      <c r="O875" s="59">
        <f t="shared" si="69"/>
        <v>110</v>
      </c>
      <c r="P875" s="59">
        <f ca="1">VLOOKUP(O875,'b3'!$A$3:$D$136,4,FALSE)</f>
        <v>222</v>
      </c>
      <c r="Q875" s="59" t="str">
        <f t="shared" ca="1" si="66"/>
        <v>11011110</v>
      </c>
      <c r="R875" s="110" t="str">
        <f t="shared" ca="1" si="67"/>
        <v>1</v>
      </c>
    </row>
    <row r="876" spans="12:18" x14ac:dyDescent="0.7">
      <c r="L876" s="97">
        <v>874</v>
      </c>
      <c r="M876" s="92" t="s">
        <v>629</v>
      </c>
      <c r="N876" s="59">
        <f t="shared" si="68"/>
        <v>2</v>
      </c>
      <c r="O876" s="59">
        <f t="shared" si="69"/>
        <v>110</v>
      </c>
      <c r="P876" s="59">
        <f ca="1">VLOOKUP(O876,'b3'!$A$3:$D$136,4,FALSE)</f>
        <v>222</v>
      </c>
      <c r="Q876" s="59" t="str">
        <f t="shared" ca="1" si="66"/>
        <v>11011110</v>
      </c>
      <c r="R876" s="110" t="str">
        <f t="shared" ca="1" si="67"/>
        <v>1</v>
      </c>
    </row>
    <row r="877" spans="12:18" x14ac:dyDescent="0.7">
      <c r="L877" s="97">
        <v>875</v>
      </c>
      <c r="M877" s="92" t="s">
        <v>628</v>
      </c>
      <c r="N877" s="59">
        <f t="shared" si="68"/>
        <v>3</v>
      </c>
      <c r="O877" s="59">
        <f t="shared" si="69"/>
        <v>110</v>
      </c>
      <c r="P877" s="59">
        <f ca="1">VLOOKUP(O877,'b3'!$A$3:$D$136,4,FALSE)</f>
        <v>222</v>
      </c>
      <c r="Q877" s="59" t="str">
        <f t="shared" ca="1" si="66"/>
        <v>11011110</v>
      </c>
      <c r="R877" s="110" t="str">
        <f t="shared" ca="1" si="67"/>
        <v>0</v>
      </c>
    </row>
    <row r="878" spans="12:18" x14ac:dyDescent="0.7">
      <c r="L878" s="97">
        <v>876</v>
      </c>
      <c r="M878" s="92" t="s">
        <v>665</v>
      </c>
      <c r="N878" s="59">
        <f t="shared" si="68"/>
        <v>4</v>
      </c>
      <c r="O878" s="59">
        <f t="shared" si="69"/>
        <v>110</v>
      </c>
      <c r="P878" s="59">
        <f ca="1">VLOOKUP(O878,'b3'!$A$3:$D$136,4,FALSE)</f>
        <v>222</v>
      </c>
      <c r="Q878" s="59" t="str">
        <f t="shared" ca="1" si="66"/>
        <v>11011110</v>
      </c>
      <c r="R878" s="110" t="str">
        <f t="shared" ca="1" si="67"/>
        <v>1</v>
      </c>
    </row>
    <row r="879" spans="12:18" x14ac:dyDescent="0.7">
      <c r="L879" s="97">
        <v>877</v>
      </c>
      <c r="M879" s="92" t="s">
        <v>664</v>
      </c>
      <c r="N879" s="59">
        <f t="shared" si="68"/>
        <v>5</v>
      </c>
      <c r="O879" s="59">
        <f t="shared" si="69"/>
        <v>110</v>
      </c>
      <c r="P879" s="59">
        <f ca="1">VLOOKUP(O879,'b3'!$A$3:$D$136,4,FALSE)</f>
        <v>222</v>
      </c>
      <c r="Q879" s="59" t="str">
        <f t="shared" ca="1" si="66"/>
        <v>11011110</v>
      </c>
      <c r="R879" s="110" t="str">
        <f t="shared" ca="1" si="67"/>
        <v>1</v>
      </c>
    </row>
    <row r="880" spans="12:18" x14ac:dyDescent="0.7">
      <c r="L880" s="97">
        <v>878</v>
      </c>
      <c r="M880" s="92" t="s">
        <v>701</v>
      </c>
      <c r="N880" s="59">
        <f t="shared" si="68"/>
        <v>6</v>
      </c>
      <c r="O880" s="59">
        <f t="shared" si="69"/>
        <v>110</v>
      </c>
      <c r="P880" s="59">
        <f ca="1">VLOOKUP(O880,'b3'!$A$3:$D$136,4,FALSE)</f>
        <v>222</v>
      </c>
      <c r="Q880" s="59" t="str">
        <f t="shared" ca="1" si="66"/>
        <v>11011110</v>
      </c>
      <c r="R880" s="110" t="str">
        <f t="shared" ca="1" si="67"/>
        <v>1</v>
      </c>
    </row>
    <row r="881" spans="12:18" x14ac:dyDescent="0.7">
      <c r="L881" s="97">
        <v>879</v>
      </c>
      <c r="M881" s="92" t="s">
        <v>700</v>
      </c>
      <c r="N881" s="59">
        <f t="shared" si="68"/>
        <v>7</v>
      </c>
      <c r="O881" s="59">
        <f t="shared" si="69"/>
        <v>110</v>
      </c>
      <c r="P881" s="59">
        <f ca="1">VLOOKUP(O881,'b3'!$A$3:$D$136,4,FALSE)</f>
        <v>222</v>
      </c>
      <c r="Q881" s="59" t="str">
        <f t="shared" ca="1" si="66"/>
        <v>11011110</v>
      </c>
      <c r="R881" s="110" t="str">
        <f t="shared" ca="1" si="67"/>
        <v>1</v>
      </c>
    </row>
    <row r="882" spans="12:18" x14ac:dyDescent="0.7">
      <c r="L882" s="97">
        <v>880</v>
      </c>
      <c r="M882" s="92" t="s">
        <v>737</v>
      </c>
      <c r="N882" s="59">
        <f t="shared" si="68"/>
        <v>8</v>
      </c>
      <c r="O882" s="59">
        <f t="shared" si="69"/>
        <v>110</v>
      </c>
      <c r="P882" s="59">
        <f ca="1">VLOOKUP(O882,'b3'!$A$3:$D$136,4,FALSE)</f>
        <v>222</v>
      </c>
      <c r="Q882" s="59" t="str">
        <f t="shared" ca="1" si="66"/>
        <v>11011110</v>
      </c>
      <c r="R882" s="110" t="str">
        <f t="shared" ca="1" si="67"/>
        <v>0</v>
      </c>
    </row>
    <row r="883" spans="12:18" x14ac:dyDescent="0.7">
      <c r="L883" s="97">
        <v>881</v>
      </c>
      <c r="M883" s="92" t="s">
        <v>736</v>
      </c>
      <c r="N883" s="59">
        <f t="shared" si="68"/>
        <v>1</v>
      </c>
      <c r="O883" s="59">
        <f t="shared" si="69"/>
        <v>111</v>
      </c>
      <c r="P883" s="59">
        <f ca="1">VLOOKUP(O883,'b3'!$A$3:$D$136,4,FALSE)</f>
        <v>54</v>
      </c>
      <c r="Q883" s="59" t="str">
        <f t="shared" ca="1" si="66"/>
        <v>00110110</v>
      </c>
      <c r="R883" s="110" t="str">
        <f t="shared" ca="1" si="67"/>
        <v>0</v>
      </c>
    </row>
    <row r="884" spans="12:18" x14ac:dyDescent="0.7">
      <c r="L884" s="97">
        <v>882</v>
      </c>
      <c r="M884" s="92" t="s">
        <v>233</v>
      </c>
      <c r="N884" s="59">
        <f t="shared" si="68"/>
        <v>2</v>
      </c>
      <c r="O884" s="59">
        <f t="shared" si="69"/>
        <v>111</v>
      </c>
      <c r="P884" s="59">
        <f ca="1">VLOOKUP(O884,'b3'!$A$3:$D$136,4,FALSE)</f>
        <v>54</v>
      </c>
      <c r="Q884" s="59" t="str">
        <f t="shared" ca="1" si="66"/>
        <v>00110110</v>
      </c>
      <c r="R884" s="110" t="str">
        <f t="shared" ca="1" si="67"/>
        <v>0</v>
      </c>
    </row>
    <row r="885" spans="12:18" x14ac:dyDescent="0.7">
      <c r="L885" s="97">
        <v>883</v>
      </c>
      <c r="M885" s="92" t="s">
        <v>232</v>
      </c>
      <c r="N885" s="59">
        <f t="shared" si="68"/>
        <v>3</v>
      </c>
      <c r="O885" s="59">
        <f t="shared" si="69"/>
        <v>111</v>
      </c>
      <c r="P885" s="59">
        <f ca="1">VLOOKUP(O885,'b3'!$A$3:$D$136,4,FALSE)</f>
        <v>54</v>
      </c>
      <c r="Q885" s="59" t="str">
        <f t="shared" ca="1" si="66"/>
        <v>00110110</v>
      </c>
      <c r="R885" s="110" t="str">
        <f t="shared" ca="1" si="67"/>
        <v>1</v>
      </c>
    </row>
    <row r="886" spans="12:18" x14ac:dyDescent="0.7">
      <c r="L886" s="97">
        <v>884</v>
      </c>
      <c r="M886" s="92" t="s">
        <v>792</v>
      </c>
      <c r="N886" s="59">
        <f t="shared" si="68"/>
        <v>4</v>
      </c>
      <c r="O886" s="59">
        <f t="shared" si="69"/>
        <v>111</v>
      </c>
      <c r="P886" s="59">
        <f ca="1">VLOOKUP(O886,'b3'!$A$3:$D$136,4,FALSE)</f>
        <v>54</v>
      </c>
      <c r="Q886" s="59" t="str">
        <f t="shared" ca="1" si="66"/>
        <v>00110110</v>
      </c>
      <c r="R886" s="110" t="str">
        <f t="shared" ca="1" si="67"/>
        <v>1</v>
      </c>
    </row>
    <row r="887" spans="12:18" x14ac:dyDescent="0.7">
      <c r="L887" s="97">
        <v>885</v>
      </c>
      <c r="M887" s="92" t="s">
        <v>791</v>
      </c>
      <c r="N887" s="59">
        <f t="shared" si="68"/>
        <v>5</v>
      </c>
      <c r="O887" s="59">
        <f t="shared" si="69"/>
        <v>111</v>
      </c>
      <c r="P887" s="59">
        <f ca="1">VLOOKUP(O887,'b3'!$A$3:$D$136,4,FALSE)</f>
        <v>54</v>
      </c>
      <c r="Q887" s="59" t="str">
        <f t="shared" ca="1" si="66"/>
        <v>00110110</v>
      </c>
      <c r="R887" s="110" t="str">
        <f t="shared" ca="1" si="67"/>
        <v>0</v>
      </c>
    </row>
    <row r="888" spans="12:18" x14ac:dyDescent="0.7">
      <c r="L888" s="97">
        <v>886</v>
      </c>
      <c r="M888" s="92" t="s">
        <v>828</v>
      </c>
      <c r="N888" s="59">
        <f t="shared" si="68"/>
        <v>6</v>
      </c>
      <c r="O888" s="59">
        <f t="shared" si="69"/>
        <v>111</v>
      </c>
      <c r="P888" s="59">
        <f ca="1">VLOOKUP(O888,'b3'!$A$3:$D$136,4,FALSE)</f>
        <v>54</v>
      </c>
      <c r="Q888" s="59" t="str">
        <f t="shared" ca="1" si="66"/>
        <v>00110110</v>
      </c>
      <c r="R888" s="110" t="str">
        <f t="shared" ca="1" si="67"/>
        <v>1</v>
      </c>
    </row>
    <row r="889" spans="12:18" x14ac:dyDescent="0.7">
      <c r="L889" s="97">
        <v>887</v>
      </c>
      <c r="M889" s="92" t="s">
        <v>827</v>
      </c>
      <c r="N889" s="59">
        <f t="shared" si="68"/>
        <v>7</v>
      </c>
      <c r="O889" s="59">
        <f t="shared" si="69"/>
        <v>111</v>
      </c>
      <c r="P889" s="59">
        <f ca="1">VLOOKUP(O889,'b3'!$A$3:$D$136,4,FALSE)</f>
        <v>54</v>
      </c>
      <c r="Q889" s="59" t="str">
        <f t="shared" ca="1" si="66"/>
        <v>00110110</v>
      </c>
      <c r="R889" s="110" t="str">
        <f t="shared" ca="1" si="67"/>
        <v>1</v>
      </c>
    </row>
    <row r="890" spans="12:18" x14ac:dyDescent="0.7">
      <c r="L890" s="97">
        <v>888</v>
      </c>
      <c r="M890" s="92" t="s">
        <v>864</v>
      </c>
      <c r="N890" s="59">
        <f t="shared" si="68"/>
        <v>8</v>
      </c>
      <c r="O890" s="59">
        <f t="shared" si="69"/>
        <v>111</v>
      </c>
      <c r="P890" s="59">
        <f ca="1">VLOOKUP(O890,'b3'!$A$3:$D$136,4,FALSE)</f>
        <v>54</v>
      </c>
      <c r="Q890" s="59" t="str">
        <f t="shared" ca="1" si="66"/>
        <v>00110110</v>
      </c>
      <c r="R890" s="110" t="str">
        <f t="shared" ca="1" si="67"/>
        <v>0</v>
      </c>
    </row>
    <row r="891" spans="12:18" x14ac:dyDescent="0.7">
      <c r="L891" s="97">
        <v>889</v>
      </c>
      <c r="M891" s="92" t="s">
        <v>863</v>
      </c>
      <c r="N891" s="59">
        <f t="shared" si="68"/>
        <v>1</v>
      </c>
      <c r="O891" s="59">
        <f t="shared" si="69"/>
        <v>112</v>
      </c>
      <c r="P891" s="59">
        <f ca="1">VLOOKUP(O891,'b3'!$A$3:$D$136,4,FALSE)</f>
        <v>86</v>
      </c>
      <c r="Q891" s="59" t="str">
        <f t="shared" ca="1" si="66"/>
        <v>01010110</v>
      </c>
      <c r="R891" s="110" t="str">
        <f t="shared" ca="1" si="67"/>
        <v>0</v>
      </c>
    </row>
    <row r="892" spans="12:18" x14ac:dyDescent="0.7">
      <c r="L892" s="97">
        <v>890</v>
      </c>
      <c r="M892" s="92" t="s">
        <v>900</v>
      </c>
      <c r="N892" s="59">
        <f t="shared" si="68"/>
        <v>2</v>
      </c>
      <c r="O892" s="59">
        <f t="shared" si="69"/>
        <v>112</v>
      </c>
      <c r="P892" s="59">
        <f ca="1">VLOOKUP(O892,'b3'!$A$3:$D$136,4,FALSE)</f>
        <v>86</v>
      </c>
      <c r="Q892" s="59" t="str">
        <f t="shared" ca="1" si="66"/>
        <v>01010110</v>
      </c>
      <c r="R892" s="110" t="str">
        <f t="shared" ca="1" si="67"/>
        <v>1</v>
      </c>
    </row>
    <row r="893" spans="12:18" x14ac:dyDescent="0.7">
      <c r="L893" s="97">
        <v>891</v>
      </c>
      <c r="M893" s="92" t="s">
        <v>899</v>
      </c>
      <c r="N893" s="59">
        <f t="shared" si="68"/>
        <v>3</v>
      </c>
      <c r="O893" s="59">
        <f t="shared" si="69"/>
        <v>112</v>
      </c>
      <c r="P893" s="59">
        <f ca="1">VLOOKUP(O893,'b3'!$A$3:$D$136,4,FALSE)</f>
        <v>86</v>
      </c>
      <c r="Q893" s="59" t="str">
        <f t="shared" ca="1" si="66"/>
        <v>01010110</v>
      </c>
      <c r="R893" s="110" t="str">
        <f t="shared" ca="1" si="67"/>
        <v>0</v>
      </c>
    </row>
    <row r="894" spans="12:18" x14ac:dyDescent="0.7">
      <c r="L894" s="97">
        <v>892</v>
      </c>
      <c r="M894" s="92" t="s">
        <v>936</v>
      </c>
      <c r="N894" s="59">
        <f t="shared" si="68"/>
        <v>4</v>
      </c>
      <c r="O894" s="59">
        <f t="shared" si="69"/>
        <v>112</v>
      </c>
      <c r="P894" s="59">
        <f ca="1">VLOOKUP(O894,'b3'!$A$3:$D$136,4,FALSE)</f>
        <v>86</v>
      </c>
      <c r="Q894" s="59" t="str">
        <f t="shared" ca="1" si="66"/>
        <v>01010110</v>
      </c>
      <c r="R894" s="110" t="str">
        <f t="shared" ca="1" si="67"/>
        <v>1</v>
      </c>
    </row>
    <row r="895" spans="12:18" x14ac:dyDescent="0.7">
      <c r="L895" s="97">
        <v>893</v>
      </c>
      <c r="M895" s="92" t="s">
        <v>935</v>
      </c>
      <c r="N895" s="59">
        <f t="shared" si="68"/>
        <v>5</v>
      </c>
      <c r="O895" s="59">
        <f t="shared" si="69"/>
        <v>112</v>
      </c>
      <c r="P895" s="59">
        <f ca="1">VLOOKUP(O895,'b3'!$A$3:$D$136,4,FALSE)</f>
        <v>86</v>
      </c>
      <c r="Q895" s="59" t="str">
        <f t="shared" ca="1" si="66"/>
        <v>01010110</v>
      </c>
      <c r="R895" s="110" t="str">
        <f t="shared" ca="1" si="67"/>
        <v>0</v>
      </c>
    </row>
    <row r="896" spans="12:18" x14ac:dyDescent="0.7">
      <c r="L896" s="97">
        <v>894</v>
      </c>
      <c r="M896" s="92" t="s">
        <v>972</v>
      </c>
      <c r="N896" s="59">
        <f t="shared" si="68"/>
        <v>6</v>
      </c>
      <c r="O896" s="59">
        <f t="shared" si="69"/>
        <v>112</v>
      </c>
      <c r="P896" s="59">
        <f ca="1">VLOOKUP(O896,'b3'!$A$3:$D$136,4,FALSE)</f>
        <v>86</v>
      </c>
      <c r="Q896" s="59" t="str">
        <f t="shared" ca="1" si="66"/>
        <v>01010110</v>
      </c>
      <c r="R896" s="110" t="str">
        <f t="shared" ca="1" si="67"/>
        <v>1</v>
      </c>
    </row>
    <row r="897" spans="12:18" x14ac:dyDescent="0.7">
      <c r="L897" s="97">
        <v>895</v>
      </c>
      <c r="M897" s="92" t="s">
        <v>971</v>
      </c>
      <c r="N897" s="59">
        <f t="shared" si="68"/>
        <v>7</v>
      </c>
      <c r="O897" s="59">
        <f t="shared" si="69"/>
        <v>112</v>
      </c>
      <c r="P897" s="59">
        <f ca="1">VLOOKUP(O897,'b3'!$A$3:$D$136,4,FALSE)</f>
        <v>86</v>
      </c>
      <c r="Q897" s="59" t="str">
        <f t="shared" ca="1" si="66"/>
        <v>01010110</v>
      </c>
      <c r="R897" s="110" t="str">
        <f t="shared" ca="1" si="67"/>
        <v>1</v>
      </c>
    </row>
    <row r="898" spans="12:18" x14ac:dyDescent="0.7">
      <c r="L898" s="97">
        <v>896</v>
      </c>
      <c r="M898" s="92" t="s">
        <v>1008</v>
      </c>
      <c r="N898" s="59">
        <f t="shared" si="68"/>
        <v>8</v>
      </c>
      <c r="O898" s="59">
        <f t="shared" si="69"/>
        <v>112</v>
      </c>
      <c r="P898" s="59">
        <f ca="1">VLOOKUP(O898,'b3'!$A$3:$D$136,4,FALSE)</f>
        <v>86</v>
      </c>
      <c r="Q898" s="59" t="str">
        <f t="shared" ca="1" si="66"/>
        <v>01010110</v>
      </c>
      <c r="R898" s="110" t="str">
        <f t="shared" ca="1" si="67"/>
        <v>0</v>
      </c>
    </row>
    <row r="899" spans="12:18" x14ac:dyDescent="0.7">
      <c r="L899" s="97">
        <v>897</v>
      </c>
      <c r="M899" s="92" t="s">
        <v>1007</v>
      </c>
      <c r="N899" s="59">
        <f t="shared" si="68"/>
        <v>1</v>
      </c>
      <c r="O899" s="59">
        <f t="shared" si="69"/>
        <v>113</v>
      </c>
      <c r="P899" s="59">
        <f ca="1">VLOOKUP(O899,'b3'!$A$3:$D$136,4,FALSE)</f>
        <v>231</v>
      </c>
      <c r="Q899" s="59" t="str">
        <f t="shared" ca="1" si="66"/>
        <v>11100111</v>
      </c>
      <c r="R899" s="110" t="str">
        <f t="shared" ca="1" si="67"/>
        <v>1</v>
      </c>
    </row>
    <row r="900" spans="12:18" x14ac:dyDescent="0.7">
      <c r="L900" s="97">
        <v>898</v>
      </c>
      <c r="M900" s="92" t="s">
        <v>1044</v>
      </c>
      <c r="N900" s="59">
        <f t="shared" si="68"/>
        <v>2</v>
      </c>
      <c r="O900" s="59">
        <f t="shared" si="69"/>
        <v>113</v>
      </c>
      <c r="P900" s="59">
        <f ca="1">VLOOKUP(O900,'b3'!$A$3:$D$136,4,FALSE)</f>
        <v>231</v>
      </c>
      <c r="Q900" s="59" t="str">
        <f t="shared" ref="Q900:Q963" ca="1" si="70">DEC2BIN(P900,8)</f>
        <v>11100111</v>
      </c>
      <c r="R900" s="110" t="str">
        <f t="shared" ref="R900:R963" ca="1" si="71">MID(Q900,N900,1)</f>
        <v>1</v>
      </c>
    </row>
    <row r="901" spans="12:18" x14ac:dyDescent="0.7">
      <c r="L901" s="97">
        <v>899</v>
      </c>
      <c r="M901" s="92" t="s">
        <v>1043</v>
      </c>
      <c r="N901" s="59">
        <f t="shared" si="68"/>
        <v>3</v>
      </c>
      <c r="O901" s="59">
        <f t="shared" si="69"/>
        <v>113</v>
      </c>
      <c r="P901" s="59">
        <f ca="1">VLOOKUP(O901,'b3'!$A$3:$D$136,4,FALSE)</f>
        <v>231</v>
      </c>
      <c r="Q901" s="59" t="str">
        <f t="shared" ca="1" si="70"/>
        <v>11100111</v>
      </c>
      <c r="R901" s="110" t="str">
        <f t="shared" ca="1" si="71"/>
        <v>1</v>
      </c>
    </row>
    <row r="902" spans="12:18" x14ac:dyDescent="0.7">
      <c r="L902" s="97">
        <v>900</v>
      </c>
      <c r="M902" s="92" t="s">
        <v>1080</v>
      </c>
      <c r="N902" s="59">
        <f t="shared" si="68"/>
        <v>4</v>
      </c>
      <c r="O902" s="59">
        <f t="shared" si="69"/>
        <v>113</v>
      </c>
      <c r="P902" s="59">
        <f ca="1">VLOOKUP(O902,'b3'!$A$3:$D$136,4,FALSE)</f>
        <v>231</v>
      </c>
      <c r="Q902" s="59" t="str">
        <f t="shared" ca="1" si="70"/>
        <v>11100111</v>
      </c>
      <c r="R902" s="110" t="str">
        <f t="shared" ca="1" si="71"/>
        <v>0</v>
      </c>
    </row>
    <row r="903" spans="12:18" x14ac:dyDescent="0.7">
      <c r="L903" s="97">
        <v>901</v>
      </c>
      <c r="M903" s="92" t="s">
        <v>1079</v>
      </c>
      <c r="N903" s="59">
        <f t="shared" si="68"/>
        <v>5</v>
      </c>
      <c r="O903" s="59">
        <f t="shared" si="69"/>
        <v>113</v>
      </c>
      <c r="P903" s="59">
        <f ca="1">VLOOKUP(O903,'b3'!$A$3:$D$136,4,FALSE)</f>
        <v>231</v>
      </c>
      <c r="Q903" s="59" t="str">
        <f t="shared" ca="1" si="70"/>
        <v>11100111</v>
      </c>
      <c r="R903" s="110" t="str">
        <f t="shared" ca="1" si="71"/>
        <v>0</v>
      </c>
    </row>
    <row r="904" spans="12:18" x14ac:dyDescent="0.7">
      <c r="L904" s="97">
        <v>902</v>
      </c>
      <c r="M904" s="92" t="s">
        <v>1116</v>
      </c>
      <c r="N904" s="59">
        <f t="shared" si="68"/>
        <v>6</v>
      </c>
      <c r="O904" s="59">
        <f t="shared" si="69"/>
        <v>113</v>
      </c>
      <c r="P904" s="59">
        <f ca="1">VLOOKUP(O904,'b3'!$A$3:$D$136,4,FALSE)</f>
        <v>231</v>
      </c>
      <c r="Q904" s="59" t="str">
        <f t="shared" ca="1" si="70"/>
        <v>11100111</v>
      </c>
      <c r="R904" s="110" t="str">
        <f t="shared" ca="1" si="71"/>
        <v>1</v>
      </c>
    </row>
    <row r="905" spans="12:18" x14ac:dyDescent="0.7">
      <c r="L905" s="97">
        <v>903</v>
      </c>
      <c r="M905" s="92" t="s">
        <v>1115</v>
      </c>
      <c r="N905" s="59">
        <f t="shared" si="68"/>
        <v>7</v>
      </c>
      <c r="O905" s="59">
        <f t="shared" si="69"/>
        <v>113</v>
      </c>
      <c r="P905" s="59">
        <f ca="1">VLOOKUP(O905,'b3'!$A$3:$D$136,4,FALSE)</f>
        <v>231</v>
      </c>
      <c r="Q905" s="59" t="str">
        <f t="shared" ca="1" si="70"/>
        <v>11100111</v>
      </c>
      <c r="R905" s="110" t="str">
        <f t="shared" ca="1" si="71"/>
        <v>1</v>
      </c>
    </row>
    <row r="906" spans="12:18" x14ac:dyDescent="0.7">
      <c r="L906" s="97">
        <v>904</v>
      </c>
      <c r="M906" s="92" t="s">
        <v>1139</v>
      </c>
      <c r="N906" s="59">
        <f t="shared" si="68"/>
        <v>8</v>
      </c>
      <c r="O906" s="59">
        <f t="shared" si="69"/>
        <v>113</v>
      </c>
      <c r="P906" s="59">
        <f ca="1">VLOOKUP(O906,'b3'!$A$3:$D$136,4,FALSE)</f>
        <v>231</v>
      </c>
      <c r="Q906" s="59" t="str">
        <f t="shared" ca="1" si="70"/>
        <v>11100111</v>
      </c>
      <c r="R906" s="110" t="str">
        <f t="shared" ca="1" si="71"/>
        <v>1</v>
      </c>
    </row>
    <row r="907" spans="12:18" x14ac:dyDescent="0.7">
      <c r="L907" s="97">
        <v>905</v>
      </c>
      <c r="M907" s="92" t="s">
        <v>1138</v>
      </c>
      <c r="N907" s="59">
        <f t="shared" si="68"/>
        <v>1</v>
      </c>
      <c r="O907" s="59">
        <f t="shared" si="69"/>
        <v>114</v>
      </c>
      <c r="P907" s="59">
        <f ca="1">VLOOKUP(O907,'b3'!$A$3:$D$136,4,FALSE)</f>
        <v>231</v>
      </c>
      <c r="Q907" s="59" t="str">
        <f t="shared" ca="1" si="70"/>
        <v>11100111</v>
      </c>
      <c r="R907" s="110" t="str">
        <f t="shared" ca="1" si="71"/>
        <v>1</v>
      </c>
    </row>
    <row r="908" spans="12:18" x14ac:dyDescent="0.7">
      <c r="L908" s="97">
        <v>906</v>
      </c>
      <c r="M908" s="92" t="s">
        <v>1162</v>
      </c>
      <c r="N908" s="59">
        <f t="shared" si="68"/>
        <v>2</v>
      </c>
      <c r="O908" s="59">
        <f t="shared" si="69"/>
        <v>114</v>
      </c>
      <c r="P908" s="59">
        <f ca="1">VLOOKUP(O908,'b3'!$A$3:$D$136,4,FALSE)</f>
        <v>231</v>
      </c>
      <c r="Q908" s="59" t="str">
        <f t="shared" ca="1" si="70"/>
        <v>11100111</v>
      </c>
      <c r="R908" s="110" t="str">
        <f t="shared" ca="1" si="71"/>
        <v>1</v>
      </c>
    </row>
    <row r="909" spans="12:18" x14ac:dyDescent="0.7">
      <c r="L909" s="97">
        <v>907</v>
      </c>
      <c r="M909" s="92" t="s">
        <v>1161</v>
      </c>
      <c r="N909" s="59">
        <f t="shared" si="68"/>
        <v>3</v>
      </c>
      <c r="O909" s="59">
        <f t="shared" si="69"/>
        <v>114</v>
      </c>
      <c r="P909" s="59">
        <f ca="1">VLOOKUP(O909,'b3'!$A$3:$D$136,4,FALSE)</f>
        <v>231</v>
      </c>
      <c r="Q909" s="59" t="str">
        <f t="shared" ca="1" si="70"/>
        <v>11100111</v>
      </c>
      <c r="R909" s="110" t="str">
        <f t="shared" ca="1" si="71"/>
        <v>1</v>
      </c>
    </row>
    <row r="910" spans="12:18" x14ac:dyDescent="0.7">
      <c r="L910" s="97">
        <v>908</v>
      </c>
      <c r="M910" s="92" t="s">
        <v>1185</v>
      </c>
      <c r="N910" s="59">
        <f t="shared" ref="N910:N973" si="72">IF(MOD(L910,8)=0,8,MOD(L910,8))</f>
        <v>4</v>
      </c>
      <c r="O910" s="59">
        <f t="shared" ref="O910:O973" si="73">ROUNDDOWN((L910-1)/8,0)+1</f>
        <v>114</v>
      </c>
      <c r="P910" s="59">
        <f ca="1">VLOOKUP(O910,'b3'!$A$3:$D$136,4,FALSE)</f>
        <v>231</v>
      </c>
      <c r="Q910" s="59" t="str">
        <f t="shared" ca="1" si="70"/>
        <v>11100111</v>
      </c>
      <c r="R910" s="110" t="str">
        <f t="shared" ca="1" si="71"/>
        <v>0</v>
      </c>
    </row>
    <row r="911" spans="12:18" x14ac:dyDescent="0.7">
      <c r="L911" s="97">
        <v>909</v>
      </c>
      <c r="M911" s="92" t="s">
        <v>1184</v>
      </c>
      <c r="N911" s="59">
        <f t="shared" si="72"/>
        <v>5</v>
      </c>
      <c r="O911" s="59">
        <f t="shared" si="73"/>
        <v>114</v>
      </c>
      <c r="P911" s="59">
        <f ca="1">VLOOKUP(O911,'b3'!$A$3:$D$136,4,FALSE)</f>
        <v>231</v>
      </c>
      <c r="Q911" s="59" t="str">
        <f t="shared" ca="1" si="70"/>
        <v>11100111</v>
      </c>
      <c r="R911" s="110" t="str">
        <f t="shared" ca="1" si="71"/>
        <v>0</v>
      </c>
    </row>
    <row r="912" spans="12:18" x14ac:dyDescent="0.7">
      <c r="L912" s="97">
        <v>910</v>
      </c>
      <c r="M912" s="92" t="s">
        <v>1208</v>
      </c>
      <c r="N912" s="59">
        <f t="shared" si="72"/>
        <v>6</v>
      </c>
      <c r="O912" s="59">
        <f t="shared" si="73"/>
        <v>114</v>
      </c>
      <c r="P912" s="59">
        <f ca="1">VLOOKUP(O912,'b3'!$A$3:$D$136,4,FALSE)</f>
        <v>231</v>
      </c>
      <c r="Q912" s="59" t="str">
        <f t="shared" ca="1" si="70"/>
        <v>11100111</v>
      </c>
      <c r="R912" s="110" t="str">
        <f t="shared" ca="1" si="71"/>
        <v>1</v>
      </c>
    </row>
    <row r="913" spans="12:18" x14ac:dyDescent="0.7">
      <c r="L913" s="97">
        <v>911</v>
      </c>
      <c r="M913" s="92" t="s">
        <v>1207</v>
      </c>
      <c r="N913" s="59">
        <f t="shared" si="72"/>
        <v>7</v>
      </c>
      <c r="O913" s="59">
        <f t="shared" si="73"/>
        <v>114</v>
      </c>
      <c r="P913" s="59">
        <f ca="1">VLOOKUP(O913,'b3'!$A$3:$D$136,4,FALSE)</f>
        <v>231</v>
      </c>
      <c r="Q913" s="59" t="str">
        <f t="shared" ca="1" si="70"/>
        <v>11100111</v>
      </c>
      <c r="R913" s="110" t="str">
        <f t="shared" ca="1" si="71"/>
        <v>1</v>
      </c>
    </row>
    <row r="914" spans="12:18" x14ac:dyDescent="0.7">
      <c r="L914" s="97">
        <v>912</v>
      </c>
      <c r="M914" s="92" t="s">
        <v>1231</v>
      </c>
      <c r="N914" s="59">
        <f t="shared" si="72"/>
        <v>8</v>
      </c>
      <c r="O914" s="59">
        <f t="shared" si="73"/>
        <v>114</v>
      </c>
      <c r="P914" s="59">
        <f ca="1">VLOOKUP(O914,'b3'!$A$3:$D$136,4,FALSE)</f>
        <v>231</v>
      </c>
      <c r="Q914" s="59" t="str">
        <f t="shared" ca="1" si="70"/>
        <v>11100111</v>
      </c>
      <c r="R914" s="110" t="str">
        <f t="shared" ca="1" si="71"/>
        <v>1</v>
      </c>
    </row>
    <row r="915" spans="12:18" x14ac:dyDescent="0.7">
      <c r="L915" s="97">
        <v>913</v>
      </c>
      <c r="M915" s="92" t="s">
        <v>1230</v>
      </c>
      <c r="N915" s="59">
        <f t="shared" si="72"/>
        <v>1</v>
      </c>
      <c r="O915" s="59">
        <f t="shared" si="73"/>
        <v>115</v>
      </c>
      <c r="P915" s="59">
        <f ca="1">VLOOKUP(O915,'b3'!$A$3:$D$136,4,FALSE)</f>
        <v>220</v>
      </c>
      <c r="Q915" s="59" t="str">
        <f t="shared" ca="1" si="70"/>
        <v>11011100</v>
      </c>
      <c r="R915" s="110" t="str">
        <f t="shared" ca="1" si="71"/>
        <v>1</v>
      </c>
    </row>
    <row r="916" spans="12:18" x14ac:dyDescent="0.7">
      <c r="L916" s="97">
        <v>914</v>
      </c>
      <c r="M916" s="92" t="s">
        <v>1259</v>
      </c>
      <c r="N916" s="59">
        <f t="shared" si="72"/>
        <v>2</v>
      </c>
      <c r="O916" s="59">
        <f t="shared" si="73"/>
        <v>115</v>
      </c>
      <c r="P916" s="59">
        <f ca="1">VLOOKUP(O916,'b3'!$A$3:$D$136,4,FALSE)</f>
        <v>220</v>
      </c>
      <c r="Q916" s="59" t="str">
        <f t="shared" ca="1" si="70"/>
        <v>11011100</v>
      </c>
      <c r="R916" s="110" t="str">
        <f t="shared" ca="1" si="71"/>
        <v>1</v>
      </c>
    </row>
    <row r="917" spans="12:18" x14ac:dyDescent="0.7">
      <c r="L917" s="97">
        <v>915</v>
      </c>
      <c r="M917" s="92" t="s">
        <v>1258</v>
      </c>
      <c r="N917" s="59">
        <f t="shared" si="72"/>
        <v>3</v>
      </c>
      <c r="O917" s="59">
        <f t="shared" si="73"/>
        <v>115</v>
      </c>
      <c r="P917" s="59">
        <f ca="1">VLOOKUP(O917,'b3'!$A$3:$D$136,4,FALSE)</f>
        <v>220</v>
      </c>
      <c r="Q917" s="59" t="str">
        <f t="shared" ca="1" si="70"/>
        <v>11011100</v>
      </c>
      <c r="R917" s="110" t="str">
        <f t="shared" ca="1" si="71"/>
        <v>0</v>
      </c>
    </row>
    <row r="918" spans="12:18" x14ac:dyDescent="0.7">
      <c r="L918" s="97">
        <v>916</v>
      </c>
      <c r="M918" s="92" t="s">
        <v>1287</v>
      </c>
      <c r="N918" s="59">
        <f t="shared" si="72"/>
        <v>4</v>
      </c>
      <c r="O918" s="59">
        <f t="shared" si="73"/>
        <v>115</v>
      </c>
      <c r="P918" s="59">
        <f ca="1">VLOOKUP(O918,'b3'!$A$3:$D$136,4,FALSE)</f>
        <v>220</v>
      </c>
      <c r="Q918" s="59" t="str">
        <f t="shared" ca="1" si="70"/>
        <v>11011100</v>
      </c>
      <c r="R918" s="110" t="str">
        <f t="shared" ca="1" si="71"/>
        <v>1</v>
      </c>
    </row>
    <row r="919" spans="12:18" x14ac:dyDescent="0.7">
      <c r="L919" s="97">
        <v>917</v>
      </c>
      <c r="M919" s="92" t="s">
        <v>1286</v>
      </c>
      <c r="N919" s="59">
        <f t="shared" si="72"/>
        <v>5</v>
      </c>
      <c r="O919" s="59">
        <f t="shared" si="73"/>
        <v>115</v>
      </c>
      <c r="P919" s="59">
        <f ca="1">VLOOKUP(O919,'b3'!$A$3:$D$136,4,FALSE)</f>
        <v>220</v>
      </c>
      <c r="Q919" s="59" t="str">
        <f t="shared" ca="1" si="70"/>
        <v>11011100</v>
      </c>
      <c r="R919" s="110" t="str">
        <f t="shared" ca="1" si="71"/>
        <v>1</v>
      </c>
    </row>
    <row r="920" spans="12:18" x14ac:dyDescent="0.7">
      <c r="L920" s="97">
        <v>918</v>
      </c>
      <c r="M920" s="92" t="s">
        <v>1315</v>
      </c>
      <c r="N920" s="59">
        <f t="shared" si="72"/>
        <v>6</v>
      </c>
      <c r="O920" s="59">
        <f t="shared" si="73"/>
        <v>115</v>
      </c>
      <c r="P920" s="59">
        <f ca="1">VLOOKUP(O920,'b3'!$A$3:$D$136,4,FALSE)</f>
        <v>220</v>
      </c>
      <c r="Q920" s="59" t="str">
        <f t="shared" ca="1" si="70"/>
        <v>11011100</v>
      </c>
      <c r="R920" s="110" t="str">
        <f t="shared" ca="1" si="71"/>
        <v>1</v>
      </c>
    </row>
    <row r="921" spans="12:18" x14ac:dyDescent="0.7">
      <c r="L921" s="97">
        <v>919</v>
      </c>
      <c r="M921" s="92" t="s">
        <v>1314</v>
      </c>
      <c r="N921" s="59">
        <f t="shared" si="72"/>
        <v>7</v>
      </c>
      <c r="O921" s="59">
        <f t="shared" si="73"/>
        <v>115</v>
      </c>
      <c r="P921" s="59">
        <f ca="1">VLOOKUP(O921,'b3'!$A$3:$D$136,4,FALSE)</f>
        <v>220</v>
      </c>
      <c r="Q921" s="59" t="str">
        <f t="shared" ca="1" si="70"/>
        <v>11011100</v>
      </c>
      <c r="R921" s="110" t="str">
        <f t="shared" ca="1" si="71"/>
        <v>0</v>
      </c>
    </row>
    <row r="922" spans="12:18" x14ac:dyDescent="0.7">
      <c r="L922" s="97">
        <v>920</v>
      </c>
      <c r="M922" s="92" t="s">
        <v>1114</v>
      </c>
      <c r="N922" s="59">
        <f t="shared" si="72"/>
        <v>8</v>
      </c>
      <c r="O922" s="59">
        <f t="shared" si="73"/>
        <v>115</v>
      </c>
      <c r="P922" s="59">
        <f ca="1">VLOOKUP(O922,'b3'!$A$3:$D$136,4,FALSE)</f>
        <v>220</v>
      </c>
      <c r="Q922" s="59" t="str">
        <f t="shared" ca="1" si="70"/>
        <v>11011100</v>
      </c>
      <c r="R922" s="110" t="str">
        <f t="shared" ca="1" si="71"/>
        <v>0</v>
      </c>
    </row>
    <row r="923" spans="12:18" x14ac:dyDescent="0.7">
      <c r="L923" s="97">
        <v>921</v>
      </c>
      <c r="M923" s="92" t="s">
        <v>1113</v>
      </c>
      <c r="N923" s="59">
        <f t="shared" si="72"/>
        <v>1</v>
      </c>
      <c r="O923" s="59">
        <f t="shared" si="73"/>
        <v>116</v>
      </c>
      <c r="P923" s="59">
        <f ca="1">VLOOKUP(O923,'b3'!$A$3:$D$136,4,FALSE)</f>
        <v>173</v>
      </c>
      <c r="Q923" s="59" t="str">
        <f t="shared" ca="1" si="70"/>
        <v>10101101</v>
      </c>
      <c r="R923" s="110" t="str">
        <f t="shared" ca="1" si="71"/>
        <v>1</v>
      </c>
    </row>
    <row r="924" spans="12:18" x14ac:dyDescent="0.7">
      <c r="L924" s="97">
        <v>922</v>
      </c>
      <c r="M924" s="92" t="s">
        <v>1078</v>
      </c>
      <c r="N924" s="59">
        <f t="shared" si="72"/>
        <v>2</v>
      </c>
      <c r="O924" s="59">
        <f t="shared" si="73"/>
        <v>116</v>
      </c>
      <c r="P924" s="59">
        <f ca="1">VLOOKUP(O924,'b3'!$A$3:$D$136,4,FALSE)</f>
        <v>173</v>
      </c>
      <c r="Q924" s="59" t="str">
        <f t="shared" ca="1" si="70"/>
        <v>10101101</v>
      </c>
      <c r="R924" s="110" t="str">
        <f t="shared" ca="1" si="71"/>
        <v>0</v>
      </c>
    </row>
    <row r="925" spans="12:18" x14ac:dyDescent="0.7">
      <c r="L925" s="97">
        <v>923</v>
      </c>
      <c r="M925" s="92" t="s">
        <v>1077</v>
      </c>
      <c r="N925" s="59">
        <f t="shared" si="72"/>
        <v>3</v>
      </c>
      <c r="O925" s="59">
        <f t="shared" si="73"/>
        <v>116</v>
      </c>
      <c r="P925" s="59">
        <f ca="1">VLOOKUP(O925,'b3'!$A$3:$D$136,4,FALSE)</f>
        <v>173</v>
      </c>
      <c r="Q925" s="59" t="str">
        <f t="shared" ca="1" si="70"/>
        <v>10101101</v>
      </c>
      <c r="R925" s="110" t="str">
        <f t="shared" ca="1" si="71"/>
        <v>1</v>
      </c>
    </row>
    <row r="926" spans="12:18" x14ac:dyDescent="0.7">
      <c r="L926" s="97">
        <v>924</v>
      </c>
      <c r="M926" s="92" t="s">
        <v>1042</v>
      </c>
      <c r="N926" s="59">
        <f t="shared" si="72"/>
        <v>4</v>
      </c>
      <c r="O926" s="59">
        <f t="shared" si="73"/>
        <v>116</v>
      </c>
      <c r="P926" s="59">
        <f ca="1">VLOOKUP(O926,'b3'!$A$3:$D$136,4,FALSE)</f>
        <v>173</v>
      </c>
      <c r="Q926" s="59" t="str">
        <f t="shared" ca="1" si="70"/>
        <v>10101101</v>
      </c>
      <c r="R926" s="110" t="str">
        <f t="shared" ca="1" si="71"/>
        <v>0</v>
      </c>
    </row>
    <row r="927" spans="12:18" x14ac:dyDescent="0.7">
      <c r="L927" s="97">
        <v>925</v>
      </c>
      <c r="M927" s="92" t="s">
        <v>1041</v>
      </c>
      <c r="N927" s="59">
        <f t="shared" si="72"/>
        <v>5</v>
      </c>
      <c r="O927" s="59">
        <f t="shared" si="73"/>
        <v>116</v>
      </c>
      <c r="P927" s="59">
        <f ca="1">VLOOKUP(O927,'b3'!$A$3:$D$136,4,FALSE)</f>
        <v>173</v>
      </c>
      <c r="Q927" s="59" t="str">
        <f t="shared" ca="1" si="70"/>
        <v>10101101</v>
      </c>
      <c r="R927" s="110" t="str">
        <f t="shared" ca="1" si="71"/>
        <v>1</v>
      </c>
    </row>
    <row r="928" spans="12:18" x14ac:dyDescent="0.7">
      <c r="L928" s="97">
        <v>926</v>
      </c>
      <c r="M928" s="92" t="s">
        <v>1006</v>
      </c>
      <c r="N928" s="59">
        <f t="shared" si="72"/>
        <v>6</v>
      </c>
      <c r="O928" s="59">
        <f t="shared" si="73"/>
        <v>116</v>
      </c>
      <c r="P928" s="59">
        <f ca="1">VLOOKUP(O928,'b3'!$A$3:$D$136,4,FALSE)</f>
        <v>173</v>
      </c>
      <c r="Q928" s="59" t="str">
        <f t="shared" ca="1" si="70"/>
        <v>10101101</v>
      </c>
      <c r="R928" s="110" t="str">
        <f t="shared" ca="1" si="71"/>
        <v>1</v>
      </c>
    </row>
    <row r="929" spans="12:18" x14ac:dyDescent="0.7">
      <c r="L929" s="97">
        <v>927</v>
      </c>
      <c r="M929" s="92" t="s">
        <v>1005</v>
      </c>
      <c r="N929" s="59">
        <f t="shared" si="72"/>
        <v>7</v>
      </c>
      <c r="O929" s="59">
        <f t="shared" si="73"/>
        <v>116</v>
      </c>
      <c r="P929" s="59">
        <f ca="1">VLOOKUP(O929,'b3'!$A$3:$D$136,4,FALSE)</f>
        <v>173</v>
      </c>
      <c r="Q929" s="59" t="str">
        <f t="shared" ca="1" si="70"/>
        <v>10101101</v>
      </c>
      <c r="R929" s="110" t="str">
        <f t="shared" ca="1" si="71"/>
        <v>0</v>
      </c>
    </row>
    <row r="930" spans="12:18" x14ac:dyDescent="0.7">
      <c r="L930" s="97">
        <v>928</v>
      </c>
      <c r="M930" s="92" t="s">
        <v>970</v>
      </c>
      <c r="N930" s="59">
        <f t="shared" si="72"/>
        <v>8</v>
      </c>
      <c r="O930" s="59">
        <f t="shared" si="73"/>
        <v>116</v>
      </c>
      <c r="P930" s="59">
        <f ca="1">VLOOKUP(O930,'b3'!$A$3:$D$136,4,FALSE)</f>
        <v>173</v>
      </c>
      <c r="Q930" s="59" t="str">
        <f t="shared" ca="1" si="70"/>
        <v>10101101</v>
      </c>
      <c r="R930" s="110" t="str">
        <f t="shared" ca="1" si="71"/>
        <v>1</v>
      </c>
    </row>
    <row r="931" spans="12:18" x14ac:dyDescent="0.7">
      <c r="L931" s="97">
        <v>929</v>
      </c>
      <c r="M931" s="92" t="s">
        <v>969</v>
      </c>
      <c r="N931" s="59">
        <f t="shared" si="72"/>
        <v>1</v>
      </c>
      <c r="O931" s="59">
        <f t="shared" si="73"/>
        <v>117</v>
      </c>
      <c r="P931" s="59">
        <f ca="1">VLOOKUP(O931,'b3'!$A$3:$D$136,4,FALSE)</f>
        <v>8</v>
      </c>
      <c r="Q931" s="59" t="str">
        <f t="shared" ca="1" si="70"/>
        <v>00001000</v>
      </c>
      <c r="R931" s="110" t="str">
        <f t="shared" ca="1" si="71"/>
        <v>0</v>
      </c>
    </row>
    <row r="932" spans="12:18" x14ac:dyDescent="0.7">
      <c r="L932" s="97">
        <v>930</v>
      </c>
      <c r="M932" s="92" t="s">
        <v>934</v>
      </c>
      <c r="N932" s="59">
        <f t="shared" si="72"/>
        <v>2</v>
      </c>
      <c r="O932" s="59">
        <f t="shared" si="73"/>
        <v>117</v>
      </c>
      <c r="P932" s="59">
        <f ca="1">VLOOKUP(O932,'b3'!$A$3:$D$136,4,FALSE)</f>
        <v>8</v>
      </c>
      <c r="Q932" s="59" t="str">
        <f t="shared" ca="1" si="70"/>
        <v>00001000</v>
      </c>
      <c r="R932" s="110" t="str">
        <f t="shared" ca="1" si="71"/>
        <v>0</v>
      </c>
    </row>
    <row r="933" spans="12:18" x14ac:dyDescent="0.7">
      <c r="L933" s="97">
        <v>931</v>
      </c>
      <c r="M933" s="92" t="s">
        <v>933</v>
      </c>
      <c r="N933" s="59">
        <f t="shared" si="72"/>
        <v>3</v>
      </c>
      <c r="O933" s="59">
        <f t="shared" si="73"/>
        <v>117</v>
      </c>
      <c r="P933" s="59">
        <f ca="1">VLOOKUP(O933,'b3'!$A$3:$D$136,4,FALSE)</f>
        <v>8</v>
      </c>
      <c r="Q933" s="59" t="str">
        <f t="shared" ca="1" si="70"/>
        <v>00001000</v>
      </c>
      <c r="R933" s="110" t="str">
        <f t="shared" ca="1" si="71"/>
        <v>0</v>
      </c>
    </row>
    <row r="934" spans="12:18" x14ac:dyDescent="0.7">
      <c r="L934" s="97">
        <v>932</v>
      </c>
      <c r="M934" s="92" t="s">
        <v>898</v>
      </c>
      <c r="N934" s="59">
        <f t="shared" si="72"/>
        <v>4</v>
      </c>
      <c r="O934" s="59">
        <f t="shared" si="73"/>
        <v>117</v>
      </c>
      <c r="P934" s="59">
        <f ca="1">VLOOKUP(O934,'b3'!$A$3:$D$136,4,FALSE)</f>
        <v>8</v>
      </c>
      <c r="Q934" s="59" t="str">
        <f t="shared" ca="1" si="70"/>
        <v>00001000</v>
      </c>
      <c r="R934" s="110" t="str">
        <f t="shared" ca="1" si="71"/>
        <v>0</v>
      </c>
    </row>
    <row r="935" spans="12:18" x14ac:dyDescent="0.7">
      <c r="L935" s="97">
        <v>933</v>
      </c>
      <c r="M935" s="92" t="s">
        <v>897</v>
      </c>
      <c r="N935" s="59">
        <f t="shared" si="72"/>
        <v>5</v>
      </c>
      <c r="O935" s="59">
        <f t="shared" si="73"/>
        <v>117</v>
      </c>
      <c r="P935" s="59">
        <f ca="1">VLOOKUP(O935,'b3'!$A$3:$D$136,4,FALSE)</f>
        <v>8</v>
      </c>
      <c r="Q935" s="59" t="str">
        <f t="shared" ca="1" si="70"/>
        <v>00001000</v>
      </c>
      <c r="R935" s="110" t="str">
        <f t="shared" ca="1" si="71"/>
        <v>1</v>
      </c>
    </row>
    <row r="936" spans="12:18" x14ac:dyDescent="0.7">
      <c r="L936" s="97">
        <v>934</v>
      </c>
      <c r="M936" s="92" t="s">
        <v>862</v>
      </c>
      <c r="N936" s="59">
        <f t="shared" si="72"/>
        <v>6</v>
      </c>
      <c r="O936" s="59">
        <f t="shared" si="73"/>
        <v>117</v>
      </c>
      <c r="P936" s="59">
        <f ca="1">VLOOKUP(O936,'b3'!$A$3:$D$136,4,FALSE)</f>
        <v>8</v>
      </c>
      <c r="Q936" s="59" t="str">
        <f t="shared" ca="1" si="70"/>
        <v>00001000</v>
      </c>
      <c r="R936" s="110" t="str">
        <f t="shared" ca="1" si="71"/>
        <v>0</v>
      </c>
    </row>
    <row r="937" spans="12:18" x14ac:dyDescent="0.7">
      <c r="L937" s="97">
        <v>935</v>
      </c>
      <c r="M937" s="92" t="s">
        <v>861</v>
      </c>
      <c r="N937" s="59">
        <f t="shared" si="72"/>
        <v>7</v>
      </c>
      <c r="O937" s="59">
        <f t="shared" si="73"/>
        <v>117</v>
      </c>
      <c r="P937" s="59">
        <f ca="1">VLOOKUP(O937,'b3'!$A$3:$D$136,4,FALSE)</f>
        <v>8</v>
      </c>
      <c r="Q937" s="59" t="str">
        <f t="shared" ca="1" si="70"/>
        <v>00001000</v>
      </c>
      <c r="R937" s="110" t="str">
        <f t="shared" ca="1" si="71"/>
        <v>0</v>
      </c>
    </row>
    <row r="938" spans="12:18" x14ac:dyDescent="0.7">
      <c r="L938" s="97">
        <v>936</v>
      </c>
      <c r="M938" s="92" t="s">
        <v>826</v>
      </c>
      <c r="N938" s="59">
        <f t="shared" si="72"/>
        <v>8</v>
      </c>
      <c r="O938" s="59">
        <f t="shared" si="73"/>
        <v>117</v>
      </c>
      <c r="P938" s="59">
        <f ca="1">VLOOKUP(O938,'b3'!$A$3:$D$136,4,FALSE)</f>
        <v>8</v>
      </c>
      <c r="Q938" s="59" t="str">
        <f t="shared" ca="1" si="70"/>
        <v>00001000</v>
      </c>
      <c r="R938" s="110" t="str">
        <f t="shared" ca="1" si="71"/>
        <v>0</v>
      </c>
    </row>
    <row r="939" spans="12:18" x14ac:dyDescent="0.7">
      <c r="L939" s="97">
        <v>937</v>
      </c>
      <c r="M939" s="92" t="s">
        <v>825</v>
      </c>
      <c r="N939" s="59">
        <f t="shared" si="72"/>
        <v>1</v>
      </c>
      <c r="O939" s="59">
        <f t="shared" si="73"/>
        <v>118</v>
      </c>
      <c r="P939" s="59">
        <f ca="1">VLOOKUP(O939,'b3'!$A$3:$D$136,4,FALSE)</f>
        <v>8</v>
      </c>
      <c r="Q939" s="59" t="str">
        <f t="shared" ca="1" si="70"/>
        <v>00001000</v>
      </c>
      <c r="R939" s="110" t="str">
        <f t="shared" ca="1" si="71"/>
        <v>0</v>
      </c>
    </row>
    <row r="940" spans="12:18" x14ac:dyDescent="0.7">
      <c r="L940" s="97">
        <v>938</v>
      </c>
      <c r="M940" s="92" t="s">
        <v>790</v>
      </c>
      <c r="N940" s="59">
        <f t="shared" si="72"/>
        <v>2</v>
      </c>
      <c r="O940" s="59">
        <f t="shared" si="73"/>
        <v>118</v>
      </c>
      <c r="P940" s="59">
        <f ca="1">VLOOKUP(O940,'b3'!$A$3:$D$136,4,FALSE)</f>
        <v>8</v>
      </c>
      <c r="Q940" s="59" t="str">
        <f t="shared" ca="1" si="70"/>
        <v>00001000</v>
      </c>
      <c r="R940" s="110" t="str">
        <f t="shared" ca="1" si="71"/>
        <v>0</v>
      </c>
    </row>
    <row r="941" spans="12:18" x14ac:dyDescent="0.7">
      <c r="L941" s="97">
        <v>939</v>
      </c>
      <c r="M941" s="92" t="s">
        <v>789</v>
      </c>
      <c r="N941" s="59">
        <f t="shared" si="72"/>
        <v>3</v>
      </c>
      <c r="O941" s="59">
        <f t="shared" si="73"/>
        <v>118</v>
      </c>
      <c r="P941" s="59">
        <f ca="1">VLOOKUP(O941,'b3'!$A$3:$D$136,4,FALSE)</f>
        <v>8</v>
      </c>
      <c r="Q941" s="59" t="str">
        <f t="shared" ca="1" si="70"/>
        <v>00001000</v>
      </c>
      <c r="R941" s="110" t="str">
        <f t="shared" ca="1" si="71"/>
        <v>0</v>
      </c>
    </row>
    <row r="942" spans="12:18" x14ac:dyDescent="0.7">
      <c r="L942" s="97">
        <v>940</v>
      </c>
      <c r="M942" s="92" t="s">
        <v>231</v>
      </c>
      <c r="N942" s="59">
        <f t="shared" si="72"/>
        <v>4</v>
      </c>
      <c r="O942" s="59">
        <f t="shared" si="73"/>
        <v>118</v>
      </c>
      <c r="P942" s="59">
        <f ca="1">VLOOKUP(O942,'b3'!$A$3:$D$136,4,FALSE)</f>
        <v>8</v>
      </c>
      <c r="Q942" s="59" t="str">
        <f t="shared" ca="1" si="70"/>
        <v>00001000</v>
      </c>
      <c r="R942" s="110" t="str">
        <f t="shared" ca="1" si="71"/>
        <v>0</v>
      </c>
    </row>
    <row r="943" spans="12:18" x14ac:dyDescent="0.7">
      <c r="L943" s="97">
        <v>941</v>
      </c>
      <c r="M943" s="92" t="s">
        <v>770</v>
      </c>
      <c r="N943" s="59">
        <f t="shared" si="72"/>
        <v>5</v>
      </c>
      <c r="O943" s="59">
        <f t="shared" si="73"/>
        <v>118</v>
      </c>
      <c r="P943" s="59">
        <f ca="1">VLOOKUP(O943,'b3'!$A$3:$D$136,4,FALSE)</f>
        <v>8</v>
      </c>
      <c r="Q943" s="59" t="str">
        <f t="shared" ca="1" si="70"/>
        <v>00001000</v>
      </c>
      <c r="R943" s="110" t="str">
        <f t="shared" ca="1" si="71"/>
        <v>1</v>
      </c>
    </row>
    <row r="944" spans="12:18" x14ac:dyDescent="0.7">
      <c r="L944" s="97">
        <v>942</v>
      </c>
      <c r="M944" s="92" t="s">
        <v>735</v>
      </c>
      <c r="N944" s="59">
        <f t="shared" si="72"/>
        <v>6</v>
      </c>
      <c r="O944" s="59">
        <f t="shared" si="73"/>
        <v>118</v>
      </c>
      <c r="P944" s="59">
        <f ca="1">VLOOKUP(O944,'b3'!$A$3:$D$136,4,FALSE)</f>
        <v>8</v>
      </c>
      <c r="Q944" s="59" t="str">
        <f t="shared" ca="1" si="70"/>
        <v>00001000</v>
      </c>
      <c r="R944" s="110" t="str">
        <f t="shared" ca="1" si="71"/>
        <v>0</v>
      </c>
    </row>
    <row r="945" spans="12:18" x14ac:dyDescent="0.7">
      <c r="L945" s="97">
        <v>943</v>
      </c>
      <c r="M945" s="92" t="s">
        <v>734</v>
      </c>
      <c r="N945" s="59">
        <f t="shared" si="72"/>
        <v>7</v>
      </c>
      <c r="O945" s="59">
        <f t="shared" si="73"/>
        <v>118</v>
      </c>
      <c r="P945" s="59">
        <f ca="1">VLOOKUP(O945,'b3'!$A$3:$D$136,4,FALSE)</f>
        <v>8</v>
      </c>
      <c r="Q945" s="59" t="str">
        <f t="shared" ca="1" si="70"/>
        <v>00001000</v>
      </c>
      <c r="R945" s="110" t="str">
        <f t="shared" ca="1" si="71"/>
        <v>0</v>
      </c>
    </row>
    <row r="946" spans="12:18" x14ac:dyDescent="0.7">
      <c r="L946" s="97">
        <v>944</v>
      </c>
      <c r="M946" s="92" t="s">
        <v>699</v>
      </c>
      <c r="N946" s="59">
        <f t="shared" si="72"/>
        <v>8</v>
      </c>
      <c r="O946" s="59">
        <f t="shared" si="73"/>
        <v>118</v>
      </c>
      <c r="P946" s="59">
        <f ca="1">VLOOKUP(O946,'b3'!$A$3:$D$136,4,FALSE)</f>
        <v>8</v>
      </c>
      <c r="Q946" s="59" t="str">
        <f t="shared" ca="1" si="70"/>
        <v>00001000</v>
      </c>
      <c r="R946" s="110" t="str">
        <f t="shared" ca="1" si="71"/>
        <v>0</v>
      </c>
    </row>
    <row r="947" spans="12:18" x14ac:dyDescent="0.7">
      <c r="L947" s="97">
        <v>945</v>
      </c>
      <c r="M947" s="92" t="s">
        <v>698</v>
      </c>
      <c r="N947" s="59">
        <f t="shared" si="72"/>
        <v>1</v>
      </c>
      <c r="O947" s="59">
        <f t="shared" si="73"/>
        <v>119</v>
      </c>
      <c r="P947" s="59">
        <f ca="1">VLOOKUP(O947,'b3'!$A$3:$D$136,4,FALSE)</f>
        <v>175</v>
      </c>
      <c r="Q947" s="59" t="str">
        <f t="shared" ca="1" si="70"/>
        <v>10101111</v>
      </c>
      <c r="R947" s="110" t="str">
        <f t="shared" ca="1" si="71"/>
        <v>1</v>
      </c>
    </row>
    <row r="948" spans="12:18" x14ac:dyDescent="0.7">
      <c r="L948" s="97">
        <v>946</v>
      </c>
      <c r="M948" s="92" t="s">
        <v>663</v>
      </c>
      <c r="N948" s="59">
        <f t="shared" si="72"/>
        <v>2</v>
      </c>
      <c r="O948" s="59">
        <f t="shared" si="73"/>
        <v>119</v>
      </c>
      <c r="P948" s="59">
        <f ca="1">VLOOKUP(O948,'b3'!$A$3:$D$136,4,FALSE)</f>
        <v>175</v>
      </c>
      <c r="Q948" s="59" t="str">
        <f t="shared" ca="1" si="70"/>
        <v>10101111</v>
      </c>
      <c r="R948" s="110" t="str">
        <f t="shared" ca="1" si="71"/>
        <v>0</v>
      </c>
    </row>
    <row r="949" spans="12:18" x14ac:dyDescent="0.7">
      <c r="L949" s="97">
        <v>947</v>
      </c>
      <c r="M949" s="92" t="s">
        <v>662</v>
      </c>
      <c r="N949" s="59">
        <f t="shared" si="72"/>
        <v>3</v>
      </c>
      <c r="O949" s="59">
        <f t="shared" si="73"/>
        <v>119</v>
      </c>
      <c r="P949" s="59">
        <f ca="1">VLOOKUP(O949,'b3'!$A$3:$D$136,4,FALSE)</f>
        <v>175</v>
      </c>
      <c r="Q949" s="59" t="str">
        <f t="shared" ca="1" si="70"/>
        <v>10101111</v>
      </c>
      <c r="R949" s="110" t="str">
        <f t="shared" ca="1" si="71"/>
        <v>1</v>
      </c>
    </row>
    <row r="950" spans="12:18" x14ac:dyDescent="0.7">
      <c r="L950" s="97">
        <v>948</v>
      </c>
      <c r="M950" s="92" t="s">
        <v>627</v>
      </c>
      <c r="N950" s="59">
        <f t="shared" si="72"/>
        <v>4</v>
      </c>
      <c r="O950" s="59">
        <f t="shared" si="73"/>
        <v>119</v>
      </c>
      <c r="P950" s="59">
        <f ca="1">VLOOKUP(O950,'b3'!$A$3:$D$136,4,FALSE)</f>
        <v>175</v>
      </c>
      <c r="Q950" s="59" t="str">
        <f t="shared" ca="1" si="70"/>
        <v>10101111</v>
      </c>
      <c r="R950" s="110" t="str">
        <f t="shared" ca="1" si="71"/>
        <v>0</v>
      </c>
    </row>
    <row r="951" spans="12:18" x14ac:dyDescent="0.7">
      <c r="L951" s="97">
        <v>949</v>
      </c>
      <c r="M951" s="92" t="s">
        <v>626</v>
      </c>
      <c r="N951" s="59">
        <f t="shared" si="72"/>
        <v>5</v>
      </c>
      <c r="O951" s="59">
        <f t="shared" si="73"/>
        <v>119</v>
      </c>
      <c r="P951" s="59">
        <f ca="1">VLOOKUP(O951,'b3'!$A$3:$D$136,4,FALSE)</f>
        <v>175</v>
      </c>
      <c r="Q951" s="59" t="str">
        <f t="shared" ca="1" si="70"/>
        <v>10101111</v>
      </c>
      <c r="R951" s="110" t="str">
        <f t="shared" ca="1" si="71"/>
        <v>1</v>
      </c>
    </row>
    <row r="952" spans="12:18" x14ac:dyDescent="0.7">
      <c r="L952" s="97">
        <v>950</v>
      </c>
      <c r="M952" s="92" t="s">
        <v>591</v>
      </c>
      <c r="N952" s="59">
        <f t="shared" si="72"/>
        <v>6</v>
      </c>
      <c r="O952" s="59">
        <f t="shared" si="73"/>
        <v>119</v>
      </c>
      <c r="P952" s="59">
        <f ca="1">VLOOKUP(O952,'b3'!$A$3:$D$136,4,FALSE)</f>
        <v>175</v>
      </c>
      <c r="Q952" s="59" t="str">
        <f t="shared" ca="1" si="70"/>
        <v>10101111</v>
      </c>
      <c r="R952" s="110" t="str">
        <f t="shared" ca="1" si="71"/>
        <v>1</v>
      </c>
    </row>
    <row r="953" spans="12:18" x14ac:dyDescent="0.7">
      <c r="L953" s="97">
        <v>951</v>
      </c>
      <c r="M953" s="92" t="s">
        <v>590</v>
      </c>
      <c r="N953" s="59">
        <f t="shared" si="72"/>
        <v>7</v>
      </c>
      <c r="O953" s="59">
        <f t="shared" si="73"/>
        <v>119</v>
      </c>
      <c r="P953" s="59">
        <f ca="1">VLOOKUP(O953,'b3'!$A$3:$D$136,4,FALSE)</f>
        <v>175</v>
      </c>
      <c r="Q953" s="59" t="str">
        <f t="shared" ca="1" si="70"/>
        <v>10101111</v>
      </c>
      <c r="R953" s="110" t="str">
        <f t="shared" ca="1" si="71"/>
        <v>1</v>
      </c>
    </row>
    <row r="954" spans="12:18" x14ac:dyDescent="0.7">
      <c r="L954" s="97">
        <v>952</v>
      </c>
      <c r="M954" s="92" t="s">
        <v>555</v>
      </c>
      <c r="N954" s="59">
        <f t="shared" si="72"/>
        <v>8</v>
      </c>
      <c r="O954" s="59">
        <f t="shared" si="73"/>
        <v>119</v>
      </c>
      <c r="P954" s="59">
        <f ca="1">VLOOKUP(O954,'b3'!$A$3:$D$136,4,FALSE)</f>
        <v>175</v>
      </c>
      <c r="Q954" s="59" t="str">
        <f t="shared" ca="1" si="70"/>
        <v>10101111</v>
      </c>
      <c r="R954" s="110" t="str">
        <f t="shared" ca="1" si="71"/>
        <v>1</v>
      </c>
    </row>
    <row r="955" spans="12:18" x14ac:dyDescent="0.7">
      <c r="L955" s="97">
        <v>953</v>
      </c>
      <c r="M955" s="92" t="s">
        <v>554</v>
      </c>
      <c r="N955" s="59">
        <f t="shared" si="72"/>
        <v>1</v>
      </c>
      <c r="O955" s="59">
        <f t="shared" si="73"/>
        <v>120</v>
      </c>
      <c r="P955" s="59">
        <f ca="1">VLOOKUP(O955,'b3'!$A$3:$D$136,4,FALSE)</f>
        <v>71</v>
      </c>
      <c r="Q955" s="59" t="str">
        <f t="shared" ca="1" si="70"/>
        <v>01000111</v>
      </c>
      <c r="R955" s="110" t="str">
        <f t="shared" ca="1" si="71"/>
        <v>0</v>
      </c>
    </row>
    <row r="956" spans="12:18" x14ac:dyDescent="0.7">
      <c r="L956" s="97">
        <v>954</v>
      </c>
      <c r="M956" s="92" t="s">
        <v>519</v>
      </c>
      <c r="N956" s="59">
        <f t="shared" si="72"/>
        <v>2</v>
      </c>
      <c r="O956" s="59">
        <f t="shared" si="73"/>
        <v>120</v>
      </c>
      <c r="P956" s="59">
        <f ca="1">VLOOKUP(O956,'b3'!$A$3:$D$136,4,FALSE)</f>
        <v>71</v>
      </c>
      <c r="Q956" s="59" t="str">
        <f t="shared" ca="1" si="70"/>
        <v>01000111</v>
      </c>
      <c r="R956" s="110" t="str">
        <f t="shared" ca="1" si="71"/>
        <v>1</v>
      </c>
    </row>
    <row r="957" spans="12:18" x14ac:dyDescent="0.7">
      <c r="L957" s="97">
        <v>955</v>
      </c>
      <c r="M957" s="92" t="s">
        <v>518</v>
      </c>
      <c r="N957" s="59">
        <f t="shared" si="72"/>
        <v>3</v>
      </c>
      <c r="O957" s="59">
        <f t="shared" si="73"/>
        <v>120</v>
      </c>
      <c r="P957" s="59">
        <f ca="1">VLOOKUP(O957,'b3'!$A$3:$D$136,4,FALSE)</f>
        <v>71</v>
      </c>
      <c r="Q957" s="59" t="str">
        <f t="shared" ca="1" si="70"/>
        <v>01000111</v>
      </c>
      <c r="R957" s="110" t="str">
        <f t="shared" ca="1" si="71"/>
        <v>0</v>
      </c>
    </row>
    <row r="958" spans="12:18" x14ac:dyDescent="0.7">
      <c r="L958" s="97">
        <v>956</v>
      </c>
      <c r="M958" s="92" t="s">
        <v>483</v>
      </c>
      <c r="N958" s="59">
        <f t="shared" si="72"/>
        <v>4</v>
      </c>
      <c r="O958" s="59">
        <f t="shared" si="73"/>
        <v>120</v>
      </c>
      <c r="P958" s="59">
        <f ca="1">VLOOKUP(O958,'b3'!$A$3:$D$136,4,FALSE)</f>
        <v>71</v>
      </c>
      <c r="Q958" s="59" t="str">
        <f t="shared" ca="1" si="70"/>
        <v>01000111</v>
      </c>
      <c r="R958" s="110" t="str">
        <f t="shared" ca="1" si="71"/>
        <v>0</v>
      </c>
    </row>
    <row r="959" spans="12:18" x14ac:dyDescent="0.7">
      <c r="L959" s="97">
        <v>957</v>
      </c>
      <c r="M959" s="92" t="s">
        <v>482</v>
      </c>
      <c r="N959" s="59">
        <f t="shared" si="72"/>
        <v>5</v>
      </c>
      <c r="O959" s="59">
        <f t="shared" si="73"/>
        <v>120</v>
      </c>
      <c r="P959" s="59">
        <f ca="1">VLOOKUP(O959,'b3'!$A$3:$D$136,4,FALSE)</f>
        <v>71</v>
      </c>
      <c r="Q959" s="59" t="str">
        <f t="shared" ca="1" si="70"/>
        <v>01000111</v>
      </c>
      <c r="R959" s="110" t="str">
        <f t="shared" ca="1" si="71"/>
        <v>0</v>
      </c>
    </row>
    <row r="960" spans="12:18" x14ac:dyDescent="0.7">
      <c r="L960" s="97">
        <v>958</v>
      </c>
      <c r="M960" s="92" t="s">
        <v>447</v>
      </c>
      <c r="N960" s="59">
        <f t="shared" si="72"/>
        <v>6</v>
      </c>
      <c r="O960" s="59">
        <f t="shared" si="73"/>
        <v>120</v>
      </c>
      <c r="P960" s="59">
        <f ca="1">VLOOKUP(O960,'b3'!$A$3:$D$136,4,FALSE)</f>
        <v>71</v>
      </c>
      <c r="Q960" s="59" t="str">
        <f t="shared" ca="1" si="70"/>
        <v>01000111</v>
      </c>
      <c r="R960" s="110" t="str">
        <f t="shared" ca="1" si="71"/>
        <v>1</v>
      </c>
    </row>
    <row r="961" spans="12:18" x14ac:dyDescent="0.7">
      <c r="L961" s="97">
        <v>959</v>
      </c>
      <c r="M961" s="92" t="s">
        <v>446</v>
      </c>
      <c r="N961" s="59">
        <f t="shared" si="72"/>
        <v>7</v>
      </c>
      <c r="O961" s="59">
        <f t="shared" si="73"/>
        <v>120</v>
      </c>
      <c r="P961" s="59">
        <f ca="1">VLOOKUP(O961,'b3'!$A$3:$D$136,4,FALSE)</f>
        <v>71</v>
      </c>
      <c r="Q961" s="59" t="str">
        <f t="shared" ca="1" si="70"/>
        <v>01000111</v>
      </c>
      <c r="R961" s="110" t="str">
        <f t="shared" ca="1" si="71"/>
        <v>1</v>
      </c>
    </row>
    <row r="962" spans="12:18" x14ac:dyDescent="0.7">
      <c r="L962" s="97">
        <v>960</v>
      </c>
      <c r="M962" s="92" t="s">
        <v>445</v>
      </c>
      <c r="N962" s="59">
        <f t="shared" si="72"/>
        <v>8</v>
      </c>
      <c r="O962" s="59">
        <f t="shared" si="73"/>
        <v>120</v>
      </c>
      <c r="P962" s="59">
        <f ca="1">VLOOKUP(O962,'b3'!$A$3:$D$136,4,FALSE)</f>
        <v>71</v>
      </c>
      <c r="Q962" s="59" t="str">
        <f t="shared" ca="1" si="70"/>
        <v>01000111</v>
      </c>
      <c r="R962" s="110" t="str">
        <f t="shared" ca="1" si="71"/>
        <v>1</v>
      </c>
    </row>
    <row r="963" spans="12:18" x14ac:dyDescent="0.7">
      <c r="L963" s="97">
        <v>961</v>
      </c>
      <c r="M963" s="92" t="s">
        <v>444</v>
      </c>
      <c r="N963" s="59">
        <f t="shared" si="72"/>
        <v>1</v>
      </c>
      <c r="O963" s="59">
        <f t="shared" si="73"/>
        <v>121</v>
      </c>
      <c r="P963" s="59">
        <f ca="1">VLOOKUP(O963,'b3'!$A$3:$D$136,4,FALSE)</f>
        <v>44</v>
      </c>
      <c r="Q963" s="59" t="str">
        <f t="shared" ca="1" si="70"/>
        <v>00101100</v>
      </c>
      <c r="R963" s="110" t="str">
        <f t="shared" ca="1" si="71"/>
        <v>0</v>
      </c>
    </row>
    <row r="964" spans="12:18" x14ac:dyDescent="0.7">
      <c r="L964" s="97">
        <v>962</v>
      </c>
      <c r="M964" s="92" t="s">
        <v>481</v>
      </c>
      <c r="N964" s="59">
        <f t="shared" si="72"/>
        <v>2</v>
      </c>
      <c r="O964" s="59">
        <f t="shared" si="73"/>
        <v>121</v>
      </c>
      <c r="P964" s="59">
        <f ca="1">VLOOKUP(O964,'b3'!$A$3:$D$136,4,FALSE)</f>
        <v>44</v>
      </c>
      <c r="Q964" s="59" t="str">
        <f t="shared" ref="Q964:Q1027" ca="1" si="74">DEC2BIN(P964,8)</f>
        <v>00101100</v>
      </c>
      <c r="R964" s="110" t="str">
        <f t="shared" ref="R964:R1027" ca="1" si="75">MID(Q964,N964,1)</f>
        <v>0</v>
      </c>
    </row>
    <row r="965" spans="12:18" x14ac:dyDescent="0.7">
      <c r="L965" s="97">
        <v>963</v>
      </c>
      <c r="M965" s="92" t="s">
        <v>480</v>
      </c>
      <c r="N965" s="59">
        <f t="shared" si="72"/>
        <v>3</v>
      </c>
      <c r="O965" s="59">
        <f t="shared" si="73"/>
        <v>121</v>
      </c>
      <c r="P965" s="59">
        <f ca="1">VLOOKUP(O965,'b3'!$A$3:$D$136,4,FALSE)</f>
        <v>44</v>
      </c>
      <c r="Q965" s="59" t="str">
        <f t="shared" ca="1" si="74"/>
        <v>00101100</v>
      </c>
      <c r="R965" s="110" t="str">
        <f t="shared" ca="1" si="75"/>
        <v>1</v>
      </c>
    </row>
    <row r="966" spans="12:18" x14ac:dyDescent="0.7">
      <c r="L966" s="97">
        <v>964</v>
      </c>
      <c r="M966" s="92" t="s">
        <v>517</v>
      </c>
      <c r="N966" s="59">
        <f t="shared" si="72"/>
        <v>4</v>
      </c>
      <c r="O966" s="59">
        <f t="shared" si="73"/>
        <v>121</v>
      </c>
      <c r="P966" s="59">
        <f ca="1">VLOOKUP(O966,'b3'!$A$3:$D$136,4,FALSE)</f>
        <v>44</v>
      </c>
      <c r="Q966" s="59" t="str">
        <f t="shared" ca="1" si="74"/>
        <v>00101100</v>
      </c>
      <c r="R966" s="110" t="str">
        <f t="shared" ca="1" si="75"/>
        <v>0</v>
      </c>
    </row>
    <row r="967" spans="12:18" x14ac:dyDescent="0.7">
      <c r="L967" s="97">
        <v>965</v>
      </c>
      <c r="M967" s="92" t="s">
        <v>516</v>
      </c>
      <c r="N967" s="59">
        <f t="shared" si="72"/>
        <v>5</v>
      </c>
      <c r="O967" s="59">
        <f t="shared" si="73"/>
        <v>121</v>
      </c>
      <c r="P967" s="59">
        <f ca="1">VLOOKUP(O967,'b3'!$A$3:$D$136,4,FALSE)</f>
        <v>44</v>
      </c>
      <c r="Q967" s="59" t="str">
        <f t="shared" ca="1" si="74"/>
        <v>00101100</v>
      </c>
      <c r="R967" s="110" t="str">
        <f t="shared" ca="1" si="75"/>
        <v>1</v>
      </c>
    </row>
    <row r="968" spans="12:18" x14ac:dyDescent="0.7">
      <c r="L968" s="97">
        <v>966</v>
      </c>
      <c r="M968" s="92" t="s">
        <v>553</v>
      </c>
      <c r="N968" s="59">
        <f t="shared" si="72"/>
        <v>6</v>
      </c>
      <c r="O968" s="59">
        <f t="shared" si="73"/>
        <v>121</v>
      </c>
      <c r="P968" s="59">
        <f ca="1">VLOOKUP(O968,'b3'!$A$3:$D$136,4,FALSE)</f>
        <v>44</v>
      </c>
      <c r="Q968" s="59" t="str">
        <f t="shared" ca="1" si="74"/>
        <v>00101100</v>
      </c>
      <c r="R968" s="110" t="str">
        <f t="shared" ca="1" si="75"/>
        <v>1</v>
      </c>
    </row>
    <row r="969" spans="12:18" x14ac:dyDescent="0.7">
      <c r="L969" s="97">
        <v>967</v>
      </c>
      <c r="M969" s="92" t="s">
        <v>552</v>
      </c>
      <c r="N969" s="59">
        <f t="shared" si="72"/>
        <v>7</v>
      </c>
      <c r="O969" s="59">
        <f t="shared" si="73"/>
        <v>121</v>
      </c>
      <c r="P969" s="59">
        <f ca="1">VLOOKUP(O969,'b3'!$A$3:$D$136,4,FALSE)</f>
        <v>44</v>
      </c>
      <c r="Q969" s="59" t="str">
        <f t="shared" ca="1" si="74"/>
        <v>00101100</v>
      </c>
      <c r="R969" s="110" t="str">
        <f t="shared" ca="1" si="75"/>
        <v>0</v>
      </c>
    </row>
    <row r="970" spans="12:18" x14ac:dyDescent="0.7">
      <c r="L970" s="97">
        <v>968</v>
      </c>
      <c r="M970" s="92" t="s">
        <v>589</v>
      </c>
      <c r="N970" s="59">
        <f t="shared" si="72"/>
        <v>8</v>
      </c>
      <c r="O970" s="59">
        <f t="shared" si="73"/>
        <v>121</v>
      </c>
      <c r="P970" s="59">
        <f ca="1">VLOOKUP(O970,'b3'!$A$3:$D$136,4,FALSE)</f>
        <v>44</v>
      </c>
      <c r="Q970" s="59" t="str">
        <f t="shared" ca="1" si="74"/>
        <v>00101100</v>
      </c>
      <c r="R970" s="110" t="str">
        <f t="shared" ca="1" si="75"/>
        <v>0</v>
      </c>
    </row>
    <row r="971" spans="12:18" x14ac:dyDescent="0.7">
      <c r="L971" s="97">
        <v>969</v>
      </c>
      <c r="M971" s="92" t="s">
        <v>588</v>
      </c>
      <c r="N971" s="59">
        <f t="shared" si="72"/>
        <v>1</v>
      </c>
      <c r="O971" s="59">
        <f t="shared" si="73"/>
        <v>122</v>
      </c>
      <c r="P971" s="59">
        <f ca="1">VLOOKUP(O971,'b3'!$A$3:$D$136,4,FALSE)</f>
        <v>44</v>
      </c>
      <c r="Q971" s="59" t="str">
        <f t="shared" ca="1" si="74"/>
        <v>00101100</v>
      </c>
      <c r="R971" s="110" t="str">
        <f t="shared" ca="1" si="75"/>
        <v>0</v>
      </c>
    </row>
    <row r="972" spans="12:18" x14ac:dyDescent="0.7">
      <c r="L972" s="97">
        <v>970</v>
      </c>
      <c r="M972" s="92" t="s">
        <v>625</v>
      </c>
      <c r="N972" s="59">
        <f t="shared" si="72"/>
        <v>2</v>
      </c>
      <c r="O972" s="59">
        <f t="shared" si="73"/>
        <v>122</v>
      </c>
      <c r="P972" s="59">
        <f ca="1">VLOOKUP(O972,'b3'!$A$3:$D$136,4,FALSE)</f>
        <v>44</v>
      </c>
      <c r="Q972" s="59" t="str">
        <f t="shared" ca="1" si="74"/>
        <v>00101100</v>
      </c>
      <c r="R972" s="110" t="str">
        <f t="shared" ca="1" si="75"/>
        <v>0</v>
      </c>
    </row>
    <row r="973" spans="12:18" x14ac:dyDescent="0.7">
      <c r="L973" s="97">
        <v>971</v>
      </c>
      <c r="M973" s="92" t="s">
        <v>624</v>
      </c>
      <c r="N973" s="59">
        <f t="shared" si="72"/>
        <v>3</v>
      </c>
      <c r="O973" s="59">
        <f t="shared" si="73"/>
        <v>122</v>
      </c>
      <c r="P973" s="59">
        <f ca="1">VLOOKUP(O973,'b3'!$A$3:$D$136,4,FALSE)</f>
        <v>44</v>
      </c>
      <c r="Q973" s="59" t="str">
        <f t="shared" ca="1" si="74"/>
        <v>00101100</v>
      </c>
      <c r="R973" s="110" t="str">
        <f t="shared" ca="1" si="75"/>
        <v>1</v>
      </c>
    </row>
    <row r="974" spans="12:18" x14ac:dyDescent="0.7">
      <c r="L974" s="97">
        <v>972</v>
      </c>
      <c r="M974" s="92" t="s">
        <v>661</v>
      </c>
      <c r="N974" s="59">
        <f t="shared" ref="N974:N1037" si="76">IF(MOD(L974,8)=0,8,MOD(L974,8))</f>
        <v>4</v>
      </c>
      <c r="O974" s="59">
        <f t="shared" ref="O974:O1037" si="77">ROUNDDOWN((L974-1)/8,0)+1</f>
        <v>122</v>
      </c>
      <c r="P974" s="59">
        <f ca="1">VLOOKUP(O974,'b3'!$A$3:$D$136,4,FALSE)</f>
        <v>44</v>
      </c>
      <c r="Q974" s="59" t="str">
        <f t="shared" ca="1" si="74"/>
        <v>00101100</v>
      </c>
      <c r="R974" s="110" t="str">
        <f t="shared" ca="1" si="75"/>
        <v>0</v>
      </c>
    </row>
    <row r="975" spans="12:18" x14ac:dyDescent="0.7">
      <c r="L975" s="97">
        <v>973</v>
      </c>
      <c r="M975" s="92" t="s">
        <v>660</v>
      </c>
      <c r="N975" s="59">
        <f t="shared" si="76"/>
        <v>5</v>
      </c>
      <c r="O975" s="59">
        <f t="shared" si="77"/>
        <v>122</v>
      </c>
      <c r="P975" s="59">
        <f ca="1">VLOOKUP(O975,'b3'!$A$3:$D$136,4,FALSE)</f>
        <v>44</v>
      </c>
      <c r="Q975" s="59" t="str">
        <f t="shared" ca="1" si="74"/>
        <v>00101100</v>
      </c>
      <c r="R975" s="110" t="str">
        <f t="shared" ca="1" si="75"/>
        <v>1</v>
      </c>
    </row>
    <row r="976" spans="12:18" x14ac:dyDescent="0.7">
      <c r="L976" s="97">
        <v>974</v>
      </c>
      <c r="M976" s="92" t="s">
        <v>697</v>
      </c>
      <c r="N976" s="59">
        <f t="shared" si="76"/>
        <v>6</v>
      </c>
      <c r="O976" s="59">
        <f t="shared" si="77"/>
        <v>122</v>
      </c>
      <c r="P976" s="59">
        <f ca="1">VLOOKUP(O976,'b3'!$A$3:$D$136,4,FALSE)</f>
        <v>44</v>
      </c>
      <c r="Q976" s="59" t="str">
        <f t="shared" ca="1" si="74"/>
        <v>00101100</v>
      </c>
      <c r="R976" s="110" t="str">
        <f t="shared" ca="1" si="75"/>
        <v>1</v>
      </c>
    </row>
    <row r="977" spans="12:18" x14ac:dyDescent="0.7">
      <c r="L977" s="97">
        <v>975</v>
      </c>
      <c r="M977" s="92" t="s">
        <v>696</v>
      </c>
      <c r="N977" s="59">
        <f t="shared" si="76"/>
        <v>7</v>
      </c>
      <c r="O977" s="59">
        <f t="shared" si="77"/>
        <v>122</v>
      </c>
      <c r="P977" s="59">
        <f ca="1">VLOOKUP(O977,'b3'!$A$3:$D$136,4,FALSE)</f>
        <v>44</v>
      </c>
      <c r="Q977" s="59" t="str">
        <f t="shared" ca="1" si="74"/>
        <v>00101100</v>
      </c>
      <c r="R977" s="110" t="str">
        <f t="shared" ca="1" si="75"/>
        <v>0</v>
      </c>
    </row>
    <row r="978" spans="12:18" x14ac:dyDescent="0.7">
      <c r="L978" s="97">
        <v>976</v>
      </c>
      <c r="M978" s="92" t="s">
        <v>733</v>
      </c>
      <c r="N978" s="59">
        <f t="shared" si="76"/>
        <v>8</v>
      </c>
      <c r="O978" s="59">
        <f t="shared" si="77"/>
        <v>122</v>
      </c>
      <c r="P978" s="59">
        <f ca="1">VLOOKUP(O978,'b3'!$A$3:$D$136,4,FALSE)</f>
        <v>44</v>
      </c>
      <c r="Q978" s="59" t="str">
        <f t="shared" ca="1" si="74"/>
        <v>00101100</v>
      </c>
      <c r="R978" s="110" t="str">
        <f t="shared" ca="1" si="75"/>
        <v>0</v>
      </c>
    </row>
    <row r="979" spans="12:18" x14ac:dyDescent="0.7">
      <c r="L979" s="97">
        <v>977</v>
      </c>
      <c r="M979" s="92" t="s">
        <v>732</v>
      </c>
      <c r="N979" s="59">
        <f t="shared" si="76"/>
        <v>1</v>
      </c>
      <c r="O979" s="59">
        <f t="shared" si="77"/>
        <v>123</v>
      </c>
      <c r="P979" s="59">
        <f ca="1">VLOOKUP(O979,'b3'!$A$3:$D$136,4,FALSE)</f>
        <v>231</v>
      </c>
      <c r="Q979" s="59" t="str">
        <f t="shared" ca="1" si="74"/>
        <v>11100111</v>
      </c>
      <c r="R979" s="110" t="str">
        <f t="shared" ca="1" si="75"/>
        <v>1</v>
      </c>
    </row>
    <row r="980" spans="12:18" x14ac:dyDescent="0.7">
      <c r="L980" s="97">
        <v>978</v>
      </c>
      <c r="M980" s="92" t="s">
        <v>769</v>
      </c>
      <c r="N980" s="59">
        <f t="shared" si="76"/>
        <v>2</v>
      </c>
      <c r="O980" s="59">
        <f t="shared" si="77"/>
        <v>123</v>
      </c>
      <c r="P980" s="59">
        <f ca="1">VLOOKUP(O980,'b3'!$A$3:$D$136,4,FALSE)</f>
        <v>231</v>
      </c>
      <c r="Q980" s="59" t="str">
        <f t="shared" ca="1" si="74"/>
        <v>11100111</v>
      </c>
      <c r="R980" s="110" t="str">
        <f t="shared" ca="1" si="75"/>
        <v>1</v>
      </c>
    </row>
    <row r="981" spans="12:18" x14ac:dyDescent="0.7">
      <c r="L981" s="97">
        <v>979</v>
      </c>
      <c r="M981" s="92" t="s">
        <v>768</v>
      </c>
      <c r="N981" s="59">
        <f t="shared" si="76"/>
        <v>3</v>
      </c>
      <c r="O981" s="59">
        <f t="shared" si="77"/>
        <v>123</v>
      </c>
      <c r="P981" s="59">
        <f ca="1">VLOOKUP(O981,'b3'!$A$3:$D$136,4,FALSE)</f>
        <v>231</v>
      </c>
      <c r="Q981" s="59" t="str">
        <f t="shared" ca="1" si="74"/>
        <v>11100111</v>
      </c>
      <c r="R981" s="110" t="str">
        <f t="shared" ca="1" si="75"/>
        <v>1</v>
      </c>
    </row>
    <row r="982" spans="12:18" x14ac:dyDescent="0.7">
      <c r="L982" s="97">
        <v>980</v>
      </c>
      <c r="M982" s="92" t="s">
        <v>788</v>
      </c>
      <c r="N982" s="59">
        <f t="shared" si="76"/>
        <v>4</v>
      </c>
      <c r="O982" s="59">
        <f t="shared" si="77"/>
        <v>123</v>
      </c>
      <c r="P982" s="59">
        <f ca="1">VLOOKUP(O982,'b3'!$A$3:$D$136,4,FALSE)</f>
        <v>231</v>
      </c>
      <c r="Q982" s="59" t="str">
        <f t="shared" ca="1" si="74"/>
        <v>11100111</v>
      </c>
      <c r="R982" s="110" t="str">
        <f t="shared" ca="1" si="75"/>
        <v>0</v>
      </c>
    </row>
    <row r="983" spans="12:18" x14ac:dyDescent="0.7">
      <c r="L983" s="97">
        <v>981</v>
      </c>
      <c r="M983" s="92" t="s">
        <v>787</v>
      </c>
      <c r="N983" s="59">
        <f t="shared" si="76"/>
        <v>5</v>
      </c>
      <c r="O983" s="59">
        <f t="shared" si="77"/>
        <v>123</v>
      </c>
      <c r="P983" s="59">
        <f ca="1">VLOOKUP(O983,'b3'!$A$3:$D$136,4,FALSE)</f>
        <v>231</v>
      </c>
      <c r="Q983" s="59" t="str">
        <f t="shared" ca="1" si="74"/>
        <v>11100111</v>
      </c>
      <c r="R983" s="110" t="str">
        <f t="shared" ca="1" si="75"/>
        <v>0</v>
      </c>
    </row>
    <row r="984" spans="12:18" x14ac:dyDescent="0.7">
      <c r="L984" s="97">
        <v>982</v>
      </c>
      <c r="M984" s="92" t="s">
        <v>824</v>
      </c>
      <c r="N984" s="59">
        <f t="shared" si="76"/>
        <v>6</v>
      </c>
      <c r="O984" s="59">
        <f t="shared" si="77"/>
        <v>123</v>
      </c>
      <c r="P984" s="59">
        <f ca="1">VLOOKUP(O984,'b3'!$A$3:$D$136,4,FALSE)</f>
        <v>231</v>
      </c>
      <c r="Q984" s="59" t="str">
        <f t="shared" ca="1" si="74"/>
        <v>11100111</v>
      </c>
      <c r="R984" s="110" t="str">
        <f t="shared" ca="1" si="75"/>
        <v>1</v>
      </c>
    </row>
    <row r="985" spans="12:18" x14ac:dyDescent="0.7">
      <c r="L985" s="97">
        <v>983</v>
      </c>
      <c r="M985" s="92" t="s">
        <v>823</v>
      </c>
      <c r="N985" s="59">
        <f t="shared" si="76"/>
        <v>7</v>
      </c>
      <c r="O985" s="59">
        <f t="shared" si="77"/>
        <v>123</v>
      </c>
      <c r="P985" s="59">
        <f ca="1">VLOOKUP(O985,'b3'!$A$3:$D$136,4,FALSE)</f>
        <v>231</v>
      </c>
      <c r="Q985" s="59" t="str">
        <f t="shared" ca="1" si="74"/>
        <v>11100111</v>
      </c>
      <c r="R985" s="110" t="str">
        <f t="shared" ca="1" si="75"/>
        <v>1</v>
      </c>
    </row>
    <row r="986" spans="12:18" x14ac:dyDescent="0.7">
      <c r="L986" s="97">
        <v>984</v>
      </c>
      <c r="M986" s="92" t="s">
        <v>860</v>
      </c>
      <c r="N986" s="59">
        <f t="shared" si="76"/>
        <v>8</v>
      </c>
      <c r="O986" s="59">
        <f t="shared" si="77"/>
        <v>123</v>
      </c>
      <c r="P986" s="59">
        <f ca="1">VLOOKUP(O986,'b3'!$A$3:$D$136,4,FALSE)</f>
        <v>231</v>
      </c>
      <c r="Q986" s="59" t="str">
        <f t="shared" ca="1" si="74"/>
        <v>11100111</v>
      </c>
      <c r="R986" s="110" t="str">
        <f t="shared" ca="1" si="75"/>
        <v>1</v>
      </c>
    </row>
    <row r="987" spans="12:18" x14ac:dyDescent="0.7">
      <c r="L987" s="97">
        <v>985</v>
      </c>
      <c r="M987" s="92" t="s">
        <v>859</v>
      </c>
      <c r="N987" s="59">
        <f t="shared" si="76"/>
        <v>1</v>
      </c>
      <c r="O987" s="59">
        <f t="shared" si="77"/>
        <v>124</v>
      </c>
      <c r="P987" s="59">
        <f ca="1">VLOOKUP(O987,'b3'!$A$3:$D$136,4,FALSE)</f>
        <v>64</v>
      </c>
      <c r="Q987" s="59" t="str">
        <f t="shared" ca="1" si="74"/>
        <v>01000000</v>
      </c>
      <c r="R987" s="110" t="str">
        <f t="shared" ca="1" si="75"/>
        <v>0</v>
      </c>
    </row>
    <row r="988" spans="12:18" x14ac:dyDescent="0.7">
      <c r="L988" s="97">
        <v>986</v>
      </c>
      <c r="M988" s="92" t="s">
        <v>896</v>
      </c>
      <c r="N988" s="59">
        <f t="shared" si="76"/>
        <v>2</v>
      </c>
      <c r="O988" s="59">
        <f t="shared" si="77"/>
        <v>124</v>
      </c>
      <c r="P988" s="59">
        <f ca="1">VLOOKUP(O988,'b3'!$A$3:$D$136,4,FALSE)</f>
        <v>64</v>
      </c>
      <c r="Q988" s="59" t="str">
        <f t="shared" ca="1" si="74"/>
        <v>01000000</v>
      </c>
      <c r="R988" s="110" t="str">
        <f t="shared" ca="1" si="75"/>
        <v>1</v>
      </c>
    </row>
    <row r="989" spans="12:18" x14ac:dyDescent="0.7">
      <c r="L989" s="97">
        <v>987</v>
      </c>
      <c r="M989" s="92" t="s">
        <v>895</v>
      </c>
      <c r="N989" s="59">
        <f t="shared" si="76"/>
        <v>3</v>
      </c>
      <c r="O989" s="59">
        <f t="shared" si="77"/>
        <v>124</v>
      </c>
      <c r="P989" s="59">
        <f ca="1">VLOOKUP(O989,'b3'!$A$3:$D$136,4,FALSE)</f>
        <v>64</v>
      </c>
      <c r="Q989" s="59" t="str">
        <f t="shared" ca="1" si="74"/>
        <v>01000000</v>
      </c>
      <c r="R989" s="110" t="str">
        <f t="shared" ca="1" si="75"/>
        <v>0</v>
      </c>
    </row>
    <row r="990" spans="12:18" x14ac:dyDescent="0.7">
      <c r="L990" s="97">
        <v>988</v>
      </c>
      <c r="M990" s="92" t="s">
        <v>932</v>
      </c>
      <c r="N990" s="59">
        <f t="shared" si="76"/>
        <v>4</v>
      </c>
      <c r="O990" s="59">
        <f t="shared" si="77"/>
        <v>124</v>
      </c>
      <c r="P990" s="59">
        <f ca="1">VLOOKUP(O990,'b3'!$A$3:$D$136,4,FALSE)</f>
        <v>64</v>
      </c>
      <c r="Q990" s="59" t="str">
        <f t="shared" ca="1" si="74"/>
        <v>01000000</v>
      </c>
      <c r="R990" s="110" t="str">
        <f t="shared" ca="1" si="75"/>
        <v>0</v>
      </c>
    </row>
    <row r="991" spans="12:18" x14ac:dyDescent="0.7">
      <c r="L991" s="97">
        <v>989</v>
      </c>
      <c r="M991" s="92" t="s">
        <v>931</v>
      </c>
      <c r="N991" s="59">
        <f t="shared" si="76"/>
        <v>5</v>
      </c>
      <c r="O991" s="59">
        <f t="shared" si="77"/>
        <v>124</v>
      </c>
      <c r="P991" s="59">
        <f ca="1">VLOOKUP(O991,'b3'!$A$3:$D$136,4,FALSE)</f>
        <v>64</v>
      </c>
      <c r="Q991" s="59" t="str">
        <f t="shared" ca="1" si="74"/>
        <v>01000000</v>
      </c>
      <c r="R991" s="110" t="str">
        <f t="shared" ca="1" si="75"/>
        <v>0</v>
      </c>
    </row>
    <row r="992" spans="12:18" x14ac:dyDescent="0.7">
      <c r="L992" s="97">
        <v>990</v>
      </c>
      <c r="M992" s="92" t="s">
        <v>968</v>
      </c>
      <c r="N992" s="59">
        <f t="shared" si="76"/>
        <v>6</v>
      </c>
      <c r="O992" s="59">
        <f t="shared" si="77"/>
        <v>124</v>
      </c>
      <c r="P992" s="59">
        <f ca="1">VLOOKUP(O992,'b3'!$A$3:$D$136,4,FALSE)</f>
        <v>64</v>
      </c>
      <c r="Q992" s="59" t="str">
        <f t="shared" ca="1" si="74"/>
        <v>01000000</v>
      </c>
      <c r="R992" s="110" t="str">
        <f t="shared" ca="1" si="75"/>
        <v>0</v>
      </c>
    </row>
    <row r="993" spans="12:18" x14ac:dyDescent="0.7">
      <c r="L993" s="97">
        <v>991</v>
      </c>
      <c r="M993" s="92" t="s">
        <v>967</v>
      </c>
      <c r="N993" s="59">
        <f t="shared" si="76"/>
        <v>7</v>
      </c>
      <c r="O993" s="59">
        <f t="shared" si="77"/>
        <v>124</v>
      </c>
      <c r="P993" s="59">
        <f ca="1">VLOOKUP(O993,'b3'!$A$3:$D$136,4,FALSE)</f>
        <v>64</v>
      </c>
      <c r="Q993" s="59" t="str">
        <f t="shared" ca="1" si="74"/>
        <v>01000000</v>
      </c>
      <c r="R993" s="110" t="str">
        <f t="shared" ca="1" si="75"/>
        <v>0</v>
      </c>
    </row>
    <row r="994" spans="12:18" x14ac:dyDescent="0.7">
      <c r="L994" s="97">
        <v>992</v>
      </c>
      <c r="M994" s="92" t="s">
        <v>1004</v>
      </c>
      <c r="N994" s="59">
        <f t="shared" si="76"/>
        <v>8</v>
      </c>
      <c r="O994" s="59">
        <f t="shared" si="77"/>
        <v>124</v>
      </c>
      <c r="P994" s="59">
        <f ca="1">VLOOKUP(O994,'b3'!$A$3:$D$136,4,FALSE)</f>
        <v>64</v>
      </c>
      <c r="Q994" s="59" t="str">
        <f t="shared" ca="1" si="74"/>
        <v>01000000</v>
      </c>
      <c r="R994" s="110" t="str">
        <f t="shared" ca="1" si="75"/>
        <v>0</v>
      </c>
    </row>
    <row r="995" spans="12:18" x14ac:dyDescent="0.7">
      <c r="L995" s="97">
        <v>993</v>
      </c>
      <c r="M995" s="92" t="s">
        <v>1003</v>
      </c>
      <c r="N995" s="59">
        <f t="shared" si="76"/>
        <v>1</v>
      </c>
      <c r="O995" s="59">
        <f t="shared" si="77"/>
        <v>125</v>
      </c>
      <c r="P995" s="59">
        <f ca="1">VLOOKUP(O995,'b3'!$A$3:$D$136,4,FALSE)</f>
        <v>81</v>
      </c>
      <c r="Q995" s="59" t="str">
        <f t="shared" ca="1" si="74"/>
        <v>01010001</v>
      </c>
      <c r="R995" s="110" t="str">
        <f t="shared" ca="1" si="75"/>
        <v>0</v>
      </c>
    </row>
    <row r="996" spans="12:18" x14ac:dyDescent="0.7">
      <c r="L996" s="97">
        <v>994</v>
      </c>
      <c r="M996" s="92" t="s">
        <v>1040</v>
      </c>
      <c r="N996" s="59">
        <f t="shared" si="76"/>
        <v>2</v>
      </c>
      <c r="O996" s="59">
        <f t="shared" si="77"/>
        <v>125</v>
      </c>
      <c r="P996" s="59">
        <f ca="1">VLOOKUP(O996,'b3'!$A$3:$D$136,4,FALSE)</f>
        <v>81</v>
      </c>
      <c r="Q996" s="59" t="str">
        <f t="shared" ca="1" si="74"/>
        <v>01010001</v>
      </c>
      <c r="R996" s="110" t="str">
        <f t="shared" ca="1" si="75"/>
        <v>1</v>
      </c>
    </row>
    <row r="997" spans="12:18" x14ac:dyDescent="0.7">
      <c r="L997" s="97">
        <v>995</v>
      </c>
      <c r="M997" s="92" t="s">
        <v>1039</v>
      </c>
      <c r="N997" s="59">
        <f t="shared" si="76"/>
        <v>3</v>
      </c>
      <c r="O997" s="59">
        <f t="shared" si="77"/>
        <v>125</v>
      </c>
      <c r="P997" s="59">
        <f ca="1">VLOOKUP(O997,'b3'!$A$3:$D$136,4,FALSE)</f>
        <v>81</v>
      </c>
      <c r="Q997" s="59" t="str">
        <f t="shared" ca="1" si="74"/>
        <v>01010001</v>
      </c>
      <c r="R997" s="110" t="str">
        <f t="shared" ca="1" si="75"/>
        <v>0</v>
      </c>
    </row>
    <row r="998" spans="12:18" x14ac:dyDescent="0.7">
      <c r="L998" s="97">
        <v>996</v>
      </c>
      <c r="M998" s="92" t="s">
        <v>1076</v>
      </c>
      <c r="N998" s="59">
        <f t="shared" si="76"/>
        <v>4</v>
      </c>
      <c r="O998" s="59">
        <f t="shared" si="77"/>
        <v>125</v>
      </c>
      <c r="P998" s="59">
        <f ca="1">VLOOKUP(O998,'b3'!$A$3:$D$136,4,FALSE)</f>
        <v>81</v>
      </c>
      <c r="Q998" s="59" t="str">
        <f t="shared" ca="1" si="74"/>
        <v>01010001</v>
      </c>
      <c r="R998" s="110" t="str">
        <f t="shared" ca="1" si="75"/>
        <v>1</v>
      </c>
    </row>
    <row r="999" spans="12:18" x14ac:dyDescent="0.7">
      <c r="L999" s="97">
        <v>997</v>
      </c>
      <c r="M999" s="92" t="s">
        <v>1075</v>
      </c>
      <c r="N999" s="59">
        <f t="shared" si="76"/>
        <v>5</v>
      </c>
      <c r="O999" s="59">
        <f t="shared" si="77"/>
        <v>125</v>
      </c>
      <c r="P999" s="59">
        <f ca="1">VLOOKUP(O999,'b3'!$A$3:$D$136,4,FALSE)</f>
        <v>81</v>
      </c>
      <c r="Q999" s="59" t="str">
        <f t="shared" ca="1" si="74"/>
        <v>01010001</v>
      </c>
      <c r="R999" s="110" t="str">
        <f t="shared" ca="1" si="75"/>
        <v>0</v>
      </c>
    </row>
    <row r="1000" spans="12:18" x14ac:dyDescent="0.7">
      <c r="L1000" s="97">
        <v>998</v>
      </c>
      <c r="M1000" s="92" t="s">
        <v>1112</v>
      </c>
      <c r="N1000" s="59">
        <f t="shared" si="76"/>
        <v>6</v>
      </c>
      <c r="O1000" s="59">
        <f t="shared" si="77"/>
        <v>125</v>
      </c>
      <c r="P1000" s="59">
        <f ca="1">VLOOKUP(O1000,'b3'!$A$3:$D$136,4,FALSE)</f>
        <v>81</v>
      </c>
      <c r="Q1000" s="59" t="str">
        <f t="shared" ca="1" si="74"/>
        <v>01010001</v>
      </c>
      <c r="R1000" s="110" t="str">
        <f t="shared" ca="1" si="75"/>
        <v>0</v>
      </c>
    </row>
    <row r="1001" spans="12:18" x14ac:dyDescent="0.7">
      <c r="L1001" s="97">
        <v>999</v>
      </c>
      <c r="M1001" s="92" t="s">
        <v>1111</v>
      </c>
      <c r="N1001" s="59">
        <f t="shared" si="76"/>
        <v>7</v>
      </c>
      <c r="O1001" s="59">
        <f t="shared" si="77"/>
        <v>125</v>
      </c>
      <c r="P1001" s="59">
        <f ca="1">VLOOKUP(O1001,'b3'!$A$3:$D$136,4,FALSE)</f>
        <v>81</v>
      </c>
      <c r="Q1001" s="59" t="str">
        <f t="shared" ca="1" si="74"/>
        <v>01010001</v>
      </c>
      <c r="R1001" s="110" t="str">
        <f t="shared" ca="1" si="75"/>
        <v>0</v>
      </c>
    </row>
    <row r="1002" spans="12:18" x14ac:dyDescent="0.7">
      <c r="L1002" s="97">
        <v>1000</v>
      </c>
      <c r="M1002" s="92" t="s">
        <v>1110</v>
      </c>
      <c r="N1002" s="59">
        <f t="shared" si="76"/>
        <v>8</v>
      </c>
      <c r="O1002" s="59">
        <f t="shared" si="77"/>
        <v>125</v>
      </c>
      <c r="P1002" s="59">
        <f ca="1">VLOOKUP(O1002,'b3'!$A$3:$D$136,4,FALSE)</f>
        <v>81</v>
      </c>
      <c r="Q1002" s="59" t="str">
        <f t="shared" ca="1" si="74"/>
        <v>01010001</v>
      </c>
      <c r="R1002" s="110" t="str">
        <f t="shared" ca="1" si="75"/>
        <v>1</v>
      </c>
    </row>
    <row r="1003" spans="12:18" x14ac:dyDescent="0.7">
      <c r="L1003" s="97">
        <v>1001</v>
      </c>
      <c r="M1003" s="92" t="s">
        <v>1109</v>
      </c>
      <c r="N1003" s="59">
        <f t="shared" si="76"/>
        <v>1</v>
      </c>
      <c r="O1003" s="59">
        <f t="shared" si="77"/>
        <v>126</v>
      </c>
      <c r="P1003" s="59">
        <f ca="1">VLOOKUP(O1003,'b3'!$A$3:$D$136,4,FALSE)</f>
        <v>81</v>
      </c>
      <c r="Q1003" s="59" t="str">
        <f t="shared" ca="1" si="74"/>
        <v>01010001</v>
      </c>
      <c r="R1003" s="110" t="str">
        <f t="shared" ca="1" si="75"/>
        <v>0</v>
      </c>
    </row>
    <row r="1004" spans="12:18" x14ac:dyDescent="0.7">
      <c r="L1004" s="97">
        <v>1002</v>
      </c>
      <c r="M1004" s="92" t="s">
        <v>1074</v>
      </c>
      <c r="N1004" s="59">
        <f t="shared" si="76"/>
        <v>2</v>
      </c>
      <c r="O1004" s="59">
        <f t="shared" si="77"/>
        <v>126</v>
      </c>
      <c r="P1004" s="59">
        <f ca="1">VLOOKUP(O1004,'b3'!$A$3:$D$136,4,FALSE)</f>
        <v>81</v>
      </c>
      <c r="Q1004" s="59" t="str">
        <f t="shared" ca="1" si="74"/>
        <v>01010001</v>
      </c>
      <c r="R1004" s="110" t="str">
        <f t="shared" ca="1" si="75"/>
        <v>1</v>
      </c>
    </row>
    <row r="1005" spans="12:18" x14ac:dyDescent="0.7">
      <c r="L1005" s="97">
        <v>1003</v>
      </c>
      <c r="M1005" s="92" t="s">
        <v>1073</v>
      </c>
      <c r="N1005" s="59">
        <f t="shared" si="76"/>
        <v>3</v>
      </c>
      <c r="O1005" s="59">
        <f t="shared" si="77"/>
        <v>126</v>
      </c>
      <c r="P1005" s="59">
        <f ca="1">VLOOKUP(O1005,'b3'!$A$3:$D$136,4,FALSE)</f>
        <v>81</v>
      </c>
      <c r="Q1005" s="59" t="str">
        <f t="shared" ca="1" si="74"/>
        <v>01010001</v>
      </c>
      <c r="R1005" s="110" t="str">
        <f t="shared" ca="1" si="75"/>
        <v>0</v>
      </c>
    </row>
    <row r="1006" spans="12:18" x14ac:dyDescent="0.7">
      <c r="L1006" s="97">
        <v>1004</v>
      </c>
      <c r="M1006" s="92" t="s">
        <v>1038</v>
      </c>
      <c r="N1006" s="59">
        <f t="shared" si="76"/>
        <v>4</v>
      </c>
      <c r="O1006" s="59">
        <f t="shared" si="77"/>
        <v>126</v>
      </c>
      <c r="P1006" s="59">
        <f ca="1">VLOOKUP(O1006,'b3'!$A$3:$D$136,4,FALSE)</f>
        <v>81</v>
      </c>
      <c r="Q1006" s="59" t="str">
        <f t="shared" ca="1" si="74"/>
        <v>01010001</v>
      </c>
      <c r="R1006" s="110" t="str">
        <f t="shared" ca="1" si="75"/>
        <v>1</v>
      </c>
    </row>
    <row r="1007" spans="12:18" x14ac:dyDescent="0.7">
      <c r="L1007" s="97">
        <v>1005</v>
      </c>
      <c r="M1007" s="92" t="s">
        <v>1037</v>
      </c>
      <c r="N1007" s="59">
        <f t="shared" si="76"/>
        <v>5</v>
      </c>
      <c r="O1007" s="59">
        <f t="shared" si="77"/>
        <v>126</v>
      </c>
      <c r="P1007" s="59">
        <f ca="1">VLOOKUP(O1007,'b3'!$A$3:$D$136,4,FALSE)</f>
        <v>81</v>
      </c>
      <c r="Q1007" s="59" t="str">
        <f t="shared" ca="1" si="74"/>
        <v>01010001</v>
      </c>
      <c r="R1007" s="110" t="str">
        <f t="shared" ca="1" si="75"/>
        <v>0</v>
      </c>
    </row>
    <row r="1008" spans="12:18" x14ac:dyDescent="0.7">
      <c r="L1008" s="97">
        <v>1006</v>
      </c>
      <c r="M1008" s="92" t="s">
        <v>1002</v>
      </c>
      <c r="N1008" s="59">
        <f t="shared" si="76"/>
        <v>6</v>
      </c>
      <c r="O1008" s="59">
        <f t="shared" si="77"/>
        <v>126</v>
      </c>
      <c r="P1008" s="59">
        <f ca="1">VLOOKUP(O1008,'b3'!$A$3:$D$136,4,FALSE)</f>
        <v>81</v>
      </c>
      <c r="Q1008" s="59" t="str">
        <f t="shared" ca="1" si="74"/>
        <v>01010001</v>
      </c>
      <c r="R1008" s="110" t="str">
        <f t="shared" ca="1" si="75"/>
        <v>0</v>
      </c>
    </row>
    <row r="1009" spans="12:18" x14ac:dyDescent="0.7">
      <c r="L1009" s="97">
        <v>1007</v>
      </c>
      <c r="M1009" s="92" t="s">
        <v>1001</v>
      </c>
      <c r="N1009" s="59">
        <f t="shared" si="76"/>
        <v>7</v>
      </c>
      <c r="O1009" s="59">
        <f t="shared" si="77"/>
        <v>126</v>
      </c>
      <c r="P1009" s="59">
        <f ca="1">VLOOKUP(O1009,'b3'!$A$3:$D$136,4,FALSE)</f>
        <v>81</v>
      </c>
      <c r="Q1009" s="59" t="str">
        <f t="shared" ca="1" si="74"/>
        <v>01010001</v>
      </c>
      <c r="R1009" s="110" t="str">
        <f t="shared" ca="1" si="75"/>
        <v>0</v>
      </c>
    </row>
    <row r="1010" spans="12:18" x14ac:dyDescent="0.7">
      <c r="L1010" s="97">
        <v>1008</v>
      </c>
      <c r="M1010" s="92" t="s">
        <v>966</v>
      </c>
      <c r="N1010" s="59">
        <f t="shared" si="76"/>
        <v>8</v>
      </c>
      <c r="O1010" s="59">
        <f t="shared" si="77"/>
        <v>126</v>
      </c>
      <c r="P1010" s="59">
        <f ca="1">VLOOKUP(O1010,'b3'!$A$3:$D$136,4,FALSE)</f>
        <v>81</v>
      </c>
      <c r="Q1010" s="59" t="str">
        <f t="shared" ca="1" si="74"/>
        <v>01010001</v>
      </c>
      <c r="R1010" s="110" t="str">
        <f t="shared" ca="1" si="75"/>
        <v>1</v>
      </c>
    </row>
    <row r="1011" spans="12:18" x14ac:dyDescent="0.7">
      <c r="L1011" s="97">
        <v>1009</v>
      </c>
      <c r="M1011" s="92" t="s">
        <v>965</v>
      </c>
      <c r="N1011" s="59">
        <f t="shared" si="76"/>
        <v>1</v>
      </c>
      <c r="O1011" s="59">
        <f t="shared" si="77"/>
        <v>127</v>
      </c>
      <c r="P1011" s="59">
        <f ca="1">VLOOKUP(O1011,'b3'!$A$3:$D$136,4,FALSE)</f>
        <v>194</v>
      </c>
      <c r="Q1011" s="59" t="str">
        <f t="shared" ca="1" si="74"/>
        <v>11000010</v>
      </c>
      <c r="R1011" s="110" t="str">
        <f t="shared" ca="1" si="75"/>
        <v>1</v>
      </c>
    </row>
    <row r="1012" spans="12:18" x14ac:dyDescent="0.7">
      <c r="L1012" s="97">
        <v>1010</v>
      </c>
      <c r="M1012" s="92" t="s">
        <v>930</v>
      </c>
      <c r="N1012" s="59">
        <f t="shared" si="76"/>
        <v>2</v>
      </c>
      <c r="O1012" s="59">
        <f t="shared" si="77"/>
        <v>127</v>
      </c>
      <c r="P1012" s="59">
        <f ca="1">VLOOKUP(O1012,'b3'!$A$3:$D$136,4,FALSE)</f>
        <v>194</v>
      </c>
      <c r="Q1012" s="59" t="str">
        <f t="shared" ca="1" si="74"/>
        <v>11000010</v>
      </c>
      <c r="R1012" s="110" t="str">
        <f t="shared" ca="1" si="75"/>
        <v>1</v>
      </c>
    </row>
    <row r="1013" spans="12:18" x14ac:dyDescent="0.7">
      <c r="L1013" s="97">
        <v>1011</v>
      </c>
      <c r="M1013" s="92" t="s">
        <v>929</v>
      </c>
      <c r="N1013" s="59">
        <f t="shared" si="76"/>
        <v>3</v>
      </c>
      <c r="O1013" s="59">
        <f t="shared" si="77"/>
        <v>127</v>
      </c>
      <c r="P1013" s="59">
        <f ca="1">VLOOKUP(O1013,'b3'!$A$3:$D$136,4,FALSE)</f>
        <v>194</v>
      </c>
      <c r="Q1013" s="59" t="str">
        <f t="shared" ca="1" si="74"/>
        <v>11000010</v>
      </c>
      <c r="R1013" s="110" t="str">
        <f t="shared" ca="1" si="75"/>
        <v>0</v>
      </c>
    </row>
    <row r="1014" spans="12:18" x14ac:dyDescent="0.7">
      <c r="L1014" s="97">
        <v>1012</v>
      </c>
      <c r="M1014" s="92" t="s">
        <v>894</v>
      </c>
      <c r="N1014" s="59">
        <f t="shared" si="76"/>
        <v>4</v>
      </c>
      <c r="O1014" s="59">
        <f t="shared" si="77"/>
        <v>127</v>
      </c>
      <c r="P1014" s="59">
        <f ca="1">VLOOKUP(O1014,'b3'!$A$3:$D$136,4,FALSE)</f>
        <v>194</v>
      </c>
      <c r="Q1014" s="59" t="str">
        <f t="shared" ca="1" si="74"/>
        <v>11000010</v>
      </c>
      <c r="R1014" s="110" t="str">
        <f t="shared" ca="1" si="75"/>
        <v>0</v>
      </c>
    </row>
    <row r="1015" spans="12:18" x14ac:dyDescent="0.7">
      <c r="L1015" s="97">
        <v>1013</v>
      </c>
      <c r="M1015" s="92" t="s">
        <v>893</v>
      </c>
      <c r="N1015" s="59">
        <f t="shared" si="76"/>
        <v>5</v>
      </c>
      <c r="O1015" s="59">
        <f t="shared" si="77"/>
        <v>127</v>
      </c>
      <c r="P1015" s="59">
        <f ca="1">VLOOKUP(O1015,'b3'!$A$3:$D$136,4,FALSE)</f>
        <v>194</v>
      </c>
      <c r="Q1015" s="59" t="str">
        <f t="shared" ca="1" si="74"/>
        <v>11000010</v>
      </c>
      <c r="R1015" s="110" t="str">
        <f t="shared" ca="1" si="75"/>
        <v>0</v>
      </c>
    </row>
    <row r="1016" spans="12:18" x14ac:dyDescent="0.7">
      <c r="L1016" s="97">
        <v>1014</v>
      </c>
      <c r="M1016" s="92" t="s">
        <v>858</v>
      </c>
      <c r="N1016" s="59">
        <f t="shared" si="76"/>
        <v>6</v>
      </c>
      <c r="O1016" s="59">
        <f t="shared" si="77"/>
        <v>127</v>
      </c>
      <c r="P1016" s="59">
        <f ca="1">VLOOKUP(O1016,'b3'!$A$3:$D$136,4,FALSE)</f>
        <v>194</v>
      </c>
      <c r="Q1016" s="59" t="str">
        <f t="shared" ca="1" si="74"/>
        <v>11000010</v>
      </c>
      <c r="R1016" s="110" t="str">
        <f t="shared" ca="1" si="75"/>
        <v>0</v>
      </c>
    </row>
    <row r="1017" spans="12:18" x14ac:dyDescent="0.7">
      <c r="L1017" s="97">
        <v>1015</v>
      </c>
      <c r="M1017" s="92" t="s">
        <v>857</v>
      </c>
      <c r="N1017" s="59">
        <f t="shared" si="76"/>
        <v>7</v>
      </c>
      <c r="O1017" s="59">
        <f t="shared" si="77"/>
        <v>127</v>
      </c>
      <c r="P1017" s="59">
        <f ca="1">VLOOKUP(O1017,'b3'!$A$3:$D$136,4,FALSE)</f>
        <v>194</v>
      </c>
      <c r="Q1017" s="59" t="str">
        <f t="shared" ca="1" si="74"/>
        <v>11000010</v>
      </c>
      <c r="R1017" s="110" t="str">
        <f t="shared" ca="1" si="75"/>
        <v>1</v>
      </c>
    </row>
    <row r="1018" spans="12:18" x14ac:dyDescent="0.7">
      <c r="L1018" s="97">
        <v>1016</v>
      </c>
      <c r="M1018" s="92" t="s">
        <v>822</v>
      </c>
      <c r="N1018" s="59">
        <f t="shared" si="76"/>
        <v>8</v>
      </c>
      <c r="O1018" s="59">
        <f t="shared" si="77"/>
        <v>127</v>
      </c>
      <c r="P1018" s="59">
        <f ca="1">VLOOKUP(O1018,'b3'!$A$3:$D$136,4,FALSE)</f>
        <v>194</v>
      </c>
      <c r="Q1018" s="59" t="str">
        <f t="shared" ca="1" si="74"/>
        <v>11000010</v>
      </c>
      <c r="R1018" s="110" t="str">
        <f t="shared" ca="1" si="75"/>
        <v>0</v>
      </c>
    </row>
    <row r="1019" spans="12:18" x14ac:dyDescent="0.7">
      <c r="L1019" s="97">
        <v>1017</v>
      </c>
      <c r="M1019" s="92" t="s">
        <v>821</v>
      </c>
      <c r="N1019" s="59">
        <f t="shared" si="76"/>
        <v>1</v>
      </c>
      <c r="O1019" s="59">
        <f t="shared" si="77"/>
        <v>128</v>
      </c>
      <c r="P1019" s="59">
        <f ca="1">VLOOKUP(O1019,'b3'!$A$3:$D$136,4,FALSE)</f>
        <v>227</v>
      </c>
      <c r="Q1019" s="59" t="str">
        <f t="shared" ca="1" si="74"/>
        <v>11100011</v>
      </c>
      <c r="R1019" s="110" t="str">
        <f t="shared" ca="1" si="75"/>
        <v>1</v>
      </c>
    </row>
    <row r="1020" spans="12:18" x14ac:dyDescent="0.7">
      <c r="L1020" s="97">
        <v>1018</v>
      </c>
      <c r="M1020" s="92" t="s">
        <v>786</v>
      </c>
      <c r="N1020" s="59">
        <f t="shared" si="76"/>
        <v>2</v>
      </c>
      <c r="O1020" s="59">
        <f t="shared" si="77"/>
        <v>128</v>
      </c>
      <c r="P1020" s="59">
        <f ca="1">VLOOKUP(O1020,'b3'!$A$3:$D$136,4,FALSE)</f>
        <v>227</v>
      </c>
      <c r="Q1020" s="59" t="str">
        <f t="shared" ca="1" si="74"/>
        <v>11100011</v>
      </c>
      <c r="R1020" s="110" t="str">
        <f t="shared" ca="1" si="75"/>
        <v>1</v>
      </c>
    </row>
    <row r="1021" spans="12:18" x14ac:dyDescent="0.7">
      <c r="L1021" s="97">
        <v>1019</v>
      </c>
      <c r="M1021" s="92" t="s">
        <v>785</v>
      </c>
      <c r="N1021" s="59">
        <f t="shared" si="76"/>
        <v>3</v>
      </c>
      <c r="O1021" s="59">
        <f t="shared" si="77"/>
        <v>128</v>
      </c>
      <c r="P1021" s="59">
        <f ca="1">VLOOKUP(O1021,'b3'!$A$3:$D$136,4,FALSE)</f>
        <v>227</v>
      </c>
      <c r="Q1021" s="59" t="str">
        <f t="shared" ca="1" si="74"/>
        <v>11100011</v>
      </c>
      <c r="R1021" s="110" t="str">
        <f t="shared" ca="1" si="75"/>
        <v>1</v>
      </c>
    </row>
    <row r="1022" spans="12:18" x14ac:dyDescent="0.7">
      <c r="L1022" s="97">
        <v>1020</v>
      </c>
      <c r="M1022" s="92" t="s">
        <v>767</v>
      </c>
      <c r="N1022" s="59">
        <f t="shared" si="76"/>
        <v>4</v>
      </c>
      <c r="O1022" s="59">
        <f t="shared" si="77"/>
        <v>128</v>
      </c>
      <c r="P1022" s="59">
        <f ca="1">VLOOKUP(O1022,'b3'!$A$3:$D$136,4,FALSE)</f>
        <v>227</v>
      </c>
      <c r="Q1022" s="59" t="str">
        <f t="shared" ca="1" si="74"/>
        <v>11100011</v>
      </c>
      <c r="R1022" s="110" t="str">
        <f t="shared" ca="1" si="75"/>
        <v>0</v>
      </c>
    </row>
    <row r="1023" spans="12:18" x14ac:dyDescent="0.7">
      <c r="L1023" s="97">
        <v>1021</v>
      </c>
      <c r="M1023" s="92" t="s">
        <v>766</v>
      </c>
      <c r="N1023" s="59">
        <f t="shared" si="76"/>
        <v>5</v>
      </c>
      <c r="O1023" s="59">
        <f t="shared" si="77"/>
        <v>128</v>
      </c>
      <c r="P1023" s="59">
        <f ca="1">VLOOKUP(O1023,'b3'!$A$3:$D$136,4,FALSE)</f>
        <v>227</v>
      </c>
      <c r="Q1023" s="59" t="str">
        <f t="shared" ca="1" si="74"/>
        <v>11100011</v>
      </c>
      <c r="R1023" s="110" t="str">
        <f t="shared" ca="1" si="75"/>
        <v>0</v>
      </c>
    </row>
    <row r="1024" spans="12:18" x14ac:dyDescent="0.7">
      <c r="L1024" s="97">
        <v>1022</v>
      </c>
      <c r="M1024" s="92" t="s">
        <v>731</v>
      </c>
      <c r="N1024" s="59">
        <f t="shared" si="76"/>
        <v>6</v>
      </c>
      <c r="O1024" s="59">
        <f t="shared" si="77"/>
        <v>128</v>
      </c>
      <c r="P1024" s="59">
        <f ca="1">VLOOKUP(O1024,'b3'!$A$3:$D$136,4,FALSE)</f>
        <v>227</v>
      </c>
      <c r="Q1024" s="59" t="str">
        <f t="shared" ca="1" si="74"/>
        <v>11100011</v>
      </c>
      <c r="R1024" s="110" t="str">
        <f t="shared" ca="1" si="75"/>
        <v>0</v>
      </c>
    </row>
    <row r="1025" spans="12:18" x14ac:dyDescent="0.7">
      <c r="L1025" s="97">
        <v>1023</v>
      </c>
      <c r="M1025" s="92" t="s">
        <v>730</v>
      </c>
      <c r="N1025" s="59">
        <f t="shared" si="76"/>
        <v>7</v>
      </c>
      <c r="O1025" s="59">
        <f t="shared" si="77"/>
        <v>128</v>
      </c>
      <c r="P1025" s="59">
        <f ca="1">VLOOKUP(O1025,'b3'!$A$3:$D$136,4,FALSE)</f>
        <v>227</v>
      </c>
      <c r="Q1025" s="59" t="str">
        <f t="shared" ca="1" si="74"/>
        <v>11100011</v>
      </c>
      <c r="R1025" s="110" t="str">
        <f t="shared" ca="1" si="75"/>
        <v>1</v>
      </c>
    </row>
    <row r="1026" spans="12:18" x14ac:dyDescent="0.7">
      <c r="L1026" s="97">
        <v>1024</v>
      </c>
      <c r="M1026" s="92" t="s">
        <v>695</v>
      </c>
      <c r="N1026" s="59">
        <f t="shared" si="76"/>
        <v>8</v>
      </c>
      <c r="O1026" s="59">
        <f t="shared" si="77"/>
        <v>128</v>
      </c>
      <c r="P1026" s="59">
        <f ca="1">VLOOKUP(O1026,'b3'!$A$3:$D$136,4,FALSE)</f>
        <v>227</v>
      </c>
      <c r="Q1026" s="59" t="str">
        <f t="shared" ca="1" si="74"/>
        <v>11100011</v>
      </c>
      <c r="R1026" s="110" t="str">
        <f t="shared" ca="1" si="75"/>
        <v>1</v>
      </c>
    </row>
    <row r="1027" spans="12:18" x14ac:dyDescent="0.7">
      <c r="L1027" s="97">
        <v>1025</v>
      </c>
      <c r="M1027" s="92" t="s">
        <v>694</v>
      </c>
      <c r="N1027" s="59">
        <f t="shared" si="76"/>
        <v>1</v>
      </c>
      <c r="O1027" s="59">
        <f t="shared" si="77"/>
        <v>129</v>
      </c>
      <c r="P1027" s="59">
        <f ca="1">VLOOKUP(O1027,'b3'!$A$3:$D$136,4,FALSE)</f>
        <v>173</v>
      </c>
      <c r="Q1027" s="59" t="str">
        <f t="shared" ca="1" si="74"/>
        <v>10101101</v>
      </c>
      <c r="R1027" s="110" t="str">
        <f t="shared" ca="1" si="75"/>
        <v>1</v>
      </c>
    </row>
    <row r="1028" spans="12:18" x14ac:dyDescent="0.7">
      <c r="L1028" s="97">
        <v>1026</v>
      </c>
      <c r="M1028" s="92" t="s">
        <v>659</v>
      </c>
      <c r="N1028" s="59">
        <f t="shared" si="76"/>
        <v>2</v>
      </c>
      <c r="O1028" s="59">
        <f t="shared" si="77"/>
        <v>129</v>
      </c>
      <c r="P1028" s="59">
        <f ca="1">VLOOKUP(O1028,'b3'!$A$3:$D$136,4,FALSE)</f>
        <v>173</v>
      </c>
      <c r="Q1028" s="59" t="str">
        <f t="shared" ref="Q1028:Q1081" ca="1" si="78">DEC2BIN(P1028,8)</f>
        <v>10101101</v>
      </c>
      <c r="R1028" s="110" t="str">
        <f t="shared" ref="R1028:R1081" ca="1" si="79">MID(Q1028,N1028,1)</f>
        <v>0</v>
      </c>
    </row>
    <row r="1029" spans="12:18" x14ac:dyDescent="0.7">
      <c r="L1029" s="97">
        <v>1027</v>
      </c>
      <c r="M1029" s="92" t="s">
        <v>658</v>
      </c>
      <c r="N1029" s="59">
        <f t="shared" si="76"/>
        <v>3</v>
      </c>
      <c r="O1029" s="59">
        <f t="shared" si="77"/>
        <v>129</v>
      </c>
      <c r="P1029" s="59">
        <f ca="1">VLOOKUP(O1029,'b3'!$A$3:$D$136,4,FALSE)</f>
        <v>173</v>
      </c>
      <c r="Q1029" s="59" t="str">
        <f t="shared" ca="1" si="78"/>
        <v>10101101</v>
      </c>
      <c r="R1029" s="110" t="str">
        <f t="shared" ca="1" si="79"/>
        <v>1</v>
      </c>
    </row>
    <row r="1030" spans="12:18" x14ac:dyDescent="0.7">
      <c r="L1030" s="97">
        <v>1028</v>
      </c>
      <c r="M1030" s="92" t="s">
        <v>623</v>
      </c>
      <c r="N1030" s="59">
        <f t="shared" si="76"/>
        <v>4</v>
      </c>
      <c r="O1030" s="59">
        <f t="shared" si="77"/>
        <v>129</v>
      </c>
      <c r="P1030" s="59">
        <f ca="1">VLOOKUP(O1030,'b3'!$A$3:$D$136,4,FALSE)</f>
        <v>173</v>
      </c>
      <c r="Q1030" s="59" t="str">
        <f t="shared" ca="1" si="78"/>
        <v>10101101</v>
      </c>
      <c r="R1030" s="110" t="str">
        <f t="shared" ca="1" si="79"/>
        <v>0</v>
      </c>
    </row>
    <row r="1031" spans="12:18" x14ac:dyDescent="0.7">
      <c r="L1031" s="97">
        <v>1029</v>
      </c>
      <c r="M1031" s="92" t="s">
        <v>622</v>
      </c>
      <c r="N1031" s="59">
        <f t="shared" si="76"/>
        <v>5</v>
      </c>
      <c r="O1031" s="59">
        <f t="shared" si="77"/>
        <v>129</v>
      </c>
      <c r="P1031" s="59">
        <f ca="1">VLOOKUP(O1031,'b3'!$A$3:$D$136,4,FALSE)</f>
        <v>173</v>
      </c>
      <c r="Q1031" s="59" t="str">
        <f t="shared" ca="1" si="78"/>
        <v>10101101</v>
      </c>
      <c r="R1031" s="110" t="str">
        <f t="shared" ca="1" si="79"/>
        <v>1</v>
      </c>
    </row>
    <row r="1032" spans="12:18" x14ac:dyDescent="0.7">
      <c r="L1032" s="97">
        <v>1030</v>
      </c>
      <c r="M1032" s="92" t="s">
        <v>587</v>
      </c>
      <c r="N1032" s="59">
        <f t="shared" si="76"/>
        <v>6</v>
      </c>
      <c r="O1032" s="59">
        <f t="shared" si="77"/>
        <v>129</v>
      </c>
      <c r="P1032" s="59">
        <f ca="1">VLOOKUP(O1032,'b3'!$A$3:$D$136,4,FALSE)</f>
        <v>173</v>
      </c>
      <c r="Q1032" s="59" t="str">
        <f t="shared" ca="1" si="78"/>
        <v>10101101</v>
      </c>
      <c r="R1032" s="110" t="str">
        <f t="shared" ca="1" si="79"/>
        <v>1</v>
      </c>
    </row>
    <row r="1033" spans="12:18" x14ac:dyDescent="0.7">
      <c r="L1033" s="97">
        <v>1031</v>
      </c>
      <c r="M1033" s="92" t="s">
        <v>586</v>
      </c>
      <c r="N1033" s="59">
        <f t="shared" si="76"/>
        <v>7</v>
      </c>
      <c r="O1033" s="59">
        <f t="shared" si="77"/>
        <v>129</v>
      </c>
      <c r="P1033" s="59">
        <f ca="1">VLOOKUP(O1033,'b3'!$A$3:$D$136,4,FALSE)</f>
        <v>173</v>
      </c>
      <c r="Q1033" s="59" t="str">
        <f t="shared" ca="1" si="78"/>
        <v>10101101</v>
      </c>
      <c r="R1033" s="110" t="str">
        <f t="shared" ca="1" si="79"/>
        <v>0</v>
      </c>
    </row>
    <row r="1034" spans="12:18" x14ac:dyDescent="0.7">
      <c r="L1034" s="97">
        <v>1032</v>
      </c>
      <c r="M1034" s="92" t="s">
        <v>551</v>
      </c>
      <c r="N1034" s="59">
        <f t="shared" si="76"/>
        <v>8</v>
      </c>
      <c r="O1034" s="59">
        <f t="shared" si="77"/>
        <v>129</v>
      </c>
      <c r="P1034" s="59">
        <f ca="1">VLOOKUP(O1034,'b3'!$A$3:$D$136,4,FALSE)</f>
        <v>173</v>
      </c>
      <c r="Q1034" s="59" t="str">
        <f t="shared" ca="1" si="78"/>
        <v>10101101</v>
      </c>
      <c r="R1034" s="110" t="str">
        <f t="shared" ca="1" si="79"/>
        <v>1</v>
      </c>
    </row>
    <row r="1035" spans="12:18" x14ac:dyDescent="0.7">
      <c r="L1035" s="97">
        <v>1033</v>
      </c>
      <c r="M1035" s="92" t="s">
        <v>550</v>
      </c>
      <c r="N1035" s="59">
        <f t="shared" si="76"/>
        <v>1</v>
      </c>
      <c r="O1035" s="59">
        <f t="shared" si="77"/>
        <v>130</v>
      </c>
      <c r="P1035" s="59">
        <f ca="1">VLOOKUP(O1035,'b3'!$A$3:$D$136,4,FALSE)</f>
        <v>173</v>
      </c>
      <c r="Q1035" s="59" t="str">
        <f t="shared" ca="1" si="78"/>
        <v>10101101</v>
      </c>
      <c r="R1035" s="110" t="str">
        <f t="shared" ca="1" si="79"/>
        <v>1</v>
      </c>
    </row>
    <row r="1036" spans="12:18" x14ac:dyDescent="0.7">
      <c r="L1036" s="97">
        <v>1034</v>
      </c>
      <c r="M1036" s="92" t="s">
        <v>515</v>
      </c>
      <c r="N1036" s="59">
        <f t="shared" si="76"/>
        <v>2</v>
      </c>
      <c r="O1036" s="59">
        <f t="shared" si="77"/>
        <v>130</v>
      </c>
      <c r="P1036" s="59">
        <f ca="1">VLOOKUP(O1036,'b3'!$A$3:$D$136,4,FALSE)</f>
        <v>173</v>
      </c>
      <c r="Q1036" s="59" t="str">
        <f t="shared" ca="1" si="78"/>
        <v>10101101</v>
      </c>
      <c r="R1036" s="110" t="str">
        <f t="shared" ca="1" si="79"/>
        <v>0</v>
      </c>
    </row>
    <row r="1037" spans="12:18" x14ac:dyDescent="0.7">
      <c r="L1037" s="97">
        <v>1035</v>
      </c>
      <c r="M1037" s="92" t="s">
        <v>514</v>
      </c>
      <c r="N1037" s="59">
        <f t="shared" si="76"/>
        <v>3</v>
      </c>
      <c r="O1037" s="59">
        <f t="shared" si="77"/>
        <v>130</v>
      </c>
      <c r="P1037" s="59">
        <f ca="1">VLOOKUP(O1037,'b3'!$A$3:$D$136,4,FALSE)</f>
        <v>173</v>
      </c>
      <c r="Q1037" s="59" t="str">
        <f t="shared" ca="1" si="78"/>
        <v>10101101</v>
      </c>
      <c r="R1037" s="110" t="str">
        <f t="shared" ca="1" si="79"/>
        <v>1</v>
      </c>
    </row>
    <row r="1038" spans="12:18" x14ac:dyDescent="0.7">
      <c r="L1038" s="97">
        <v>1036</v>
      </c>
      <c r="M1038" s="92" t="s">
        <v>479</v>
      </c>
      <c r="N1038" s="59">
        <f t="shared" ref="N1038:N1081" si="80">IF(MOD(L1038,8)=0,8,MOD(L1038,8))</f>
        <v>4</v>
      </c>
      <c r="O1038" s="59">
        <f t="shared" ref="O1038:O1081" si="81">ROUNDDOWN((L1038-1)/8,0)+1</f>
        <v>130</v>
      </c>
      <c r="P1038" s="59">
        <f ca="1">VLOOKUP(O1038,'b3'!$A$3:$D$136,4,FALSE)</f>
        <v>173</v>
      </c>
      <c r="Q1038" s="59" t="str">
        <f t="shared" ca="1" si="78"/>
        <v>10101101</v>
      </c>
      <c r="R1038" s="110" t="str">
        <f t="shared" ca="1" si="79"/>
        <v>0</v>
      </c>
    </row>
    <row r="1039" spans="12:18" x14ac:dyDescent="0.7">
      <c r="L1039" s="97">
        <v>1037</v>
      </c>
      <c r="M1039" s="92" t="s">
        <v>478</v>
      </c>
      <c r="N1039" s="59">
        <f t="shared" si="80"/>
        <v>5</v>
      </c>
      <c r="O1039" s="59">
        <f t="shared" si="81"/>
        <v>130</v>
      </c>
      <c r="P1039" s="59">
        <f ca="1">VLOOKUP(O1039,'b3'!$A$3:$D$136,4,FALSE)</f>
        <v>173</v>
      </c>
      <c r="Q1039" s="59" t="str">
        <f t="shared" ca="1" si="78"/>
        <v>10101101</v>
      </c>
      <c r="R1039" s="110" t="str">
        <f t="shared" ca="1" si="79"/>
        <v>1</v>
      </c>
    </row>
    <row r="1040" spans="12:18" x14ac:dyDescent="0.7">
      <c r="L1040" s="97">
        <v>1038</v>
      </c>
      <c r="M1040" s="92" t="s">
        <v>443</v>
      </c>
      <c r="N1040" s="59">
        <f t="shared" si="80"/>
        <v>6</v>
      </c>
      <c r="O1040" s="59">
        <f t="shared" si="81"/>
        <v>130</v>
      </c>
      <c r="P1040" s="59">
        <f ca="1">VLOOKUP(O1040,'b3'!$A$3:$D$136,4,FALSE)</f>
        <v>173</v>
      </c>
      <c r="Q1040" s="59" t="str">
        <f t="shared" ca="1" si="78"/>
        <v>10101101</v>
      </c>
      <c r="R1040" s="110" t="str">
        <f t="shared" ca="1" si="79"/>
        <v>1</v>
      </c>
    </row>
    <row r="1041" spans="12:18" x14ac:dyDescent="0.7">
      <c r="L1041" s="97">
        <v>1039</v>
      </c>
      <c r="M1041" s="92" t="s">
        <v>442</v>
      </c>
      <c r="N1041" s="59">
        <f t="shared" si="80"/>
        <v>7</v>
      </c>
      <c r="O1041" s="59">
        <f t="shared" si="81"/>
        <v>130</v>
      </c>
      <c r="P1041" s="59">
        <f ca="1">VLOOKUP(O1041,'b3'!$A$3:$D$136,4,FALSE)</f>
        <v>173</v>
      </c>
      <c r="Q1041" s="59" t="str">
        <f t="shared" ca="1" si="78"/>
        <v>10101101</v>
      </c>
      <c r="R1041" s="110" t="str">
        <f t="shared" ca="1" si="79"/>
        <v>0</v>
      </c>
    </row>
    <row r="1042" spans="12:18" x14ac:dyDescent="0.7">
      <c r="L1042" s="97">
        <v>1040</v>
      </c>
      <c r="M1042" s="92" t="s">
        <v>441</v>
      </c>
      <c r="N1042" s="59">
        <f t="shared" si="80"/>
        <v>8</v>
      </c>
      <c r="O1042" s="59">
        <f t="shared" si="81"/>
        <v>130</v>
      </c>
      <c r="P1042" s="59">
        <f ca="1">VLOOKUP(O1042,'b3'!$A$3:$D$136,4,FALSE)</f>
        <v>173</v>
      </c>
      <c r="Q1042" s="59" t="str">
        <f t="shared" ca="1" si="78"/>
        <v>10101101</v>
      </c>
      <c r="R1042" s="110" t="str">
        <f t="shared" ca="1" si="79"/>
        <v>1</v>
      </c>
    </row>
    <row r="1043" spans="12:18" x14ac:dyDescent="0.7">
      <c r="L1043" s="97">
        <v>1041</v>
      </c>
      <c r="M1043" s="92" t="s">
        <v>440</v>
      </c>
      <c r="N1043" s="59">
        <f t="shared" si="80"/>
        <v>1</v>
      </c>
      <c r="O1043" s="59">
        <f t="shared" si="81"/>
        <v>131</v>
      </c>
      <c r="P1043" s="59">
        <f ca="1">VLOOKUP(O1043,'b3'!$A$3:$D$136,4,FALSE)</f>
        <v>118</v>
      </c>
      <c r="Q1043" s="59" t="str">
        <f t="shared" ca="1" si="78"/>
        <v>01110110</v>
      </c>
      <c r="R1043" s="110" t="str">
        <f t="shared" ca="1" si="79"/>
        <v>0</v>
      </c>
    </row>
    <row r="1044" spans="12:18" x14ac:dyDescent="0.7">
      <c r="L1044" s="97">
        <v>1042</v>
      </c>
      <c r="M1044" s="92" t="s">
        <v>477</v>
      </c>
      <c r="N1044" s="59">
        <f t="shared" si="80"/>
        <v>2</v>
      </c>
      <c r="O1044" s="59">
        <f t="shared" si="81"/>
        <v>131</v>
      </c>
      <c r="P1044" s="59">
        <f ca="1">VLOOKUP(O1044,'b3'!$A$3:$D$136,4,FALSE)</f>
        <v>118</v>
      </c>
      <c r="Q1044" s="59" t="str">
        <f t="shared" ca="1" si="78"/>
        <v>01110110</v>
      </c>
      <c r="R1044" s="110" t="str">
        <f t="shared" ca="1" si="79"/>
        <v>1</v>
      </c>
    </row>
    <row r="1045" spans="12:18" x14ac:dyDescent="0.7">
      <c r="L1045" s="97">
        <v>1043</v>
      </c>
      <c r="M1045" s="92" t="s">
        <v>476</v>
      </c>
      <c r="N1045" s="59">
        <f t="shared" si="80"/>
        <v>3</v>
      </c>
      <c r="O1045" s="59">
        <f t="shared" si="81"/>
        <v>131</v>
      </c>
      <c r="P1045" s="59">
        <f ca="1">VLOOKUP(O1045,'b3'!$A$3:$D$136,4,FALSE)</f>
        <v>118</v>
      </c>
      <c r="Q1045" s="59" t="str">
        <f t="shared" ca="1" si="78"/>
        <v>01110110</v>
      </c>
      <c r="R1045" s="110" t="str">
        <f t="shared" ca="1" si="79"/>
        <v>1</v>
      </c>
    </row>
    <row r="1046" spans="12:18" x14ac:dyDescent="0.7">
      <c r="L1046" s="97">
        <v>1044</v>
      </c>
      <c r="M1046" s="92" t="s">
        <v>513</v>
      </c>
      <c r="N1046" s="59">
        <f t="shared" si="80"/>
        <v>4</v>
      </c>
      <c r="O1046" s="59">
        <f t="shared" si="81"/>
        <v>131</v>
      </c>
      <c r="P1046" s="59">
        <f ca="1">VLOOKUP(O1046,'b3'!$A$3:$D$136,4,FALSE)</f>
        <v>118</v>
      </c>
      <c r="Q1046" s="59" t="str">
        <f t="shared" ca="1" si="78"/>
        <v>01110110</v>
      </c>
      <c r="R1046" s="110" t="str">
        <f t="shared" ca="1" si="79"/>
        <v>1</v>
      </c>
    </row>
    <row r="1047" spans="12:18" x14ac:dyDescent="0.7">
      <c r="L1047" s="97">
        <v>1045</v>
      </c>
      <c r="M1047" s="92" t="s">
        <v>512</v>
      </c>
      <c r="N1047" s="59">
        <f t="shared" si="80"/>
        <v>5</v>
      </c>
      <c r="O1047" s="59">
        <f t="shared" si="81"/>
        <v>131</v>
      </c>
      <c r="P1047" s="59">
        <f ca="1">VLOOKUP(O1047,'b3'!$A$3:$D$136,4,FALSE)</f>
        <v>118</v>
      </c>
      <c r="Q1047" s="59" t="str">
        <f t="shared" ca="1" si="78"/>
        <v>01110110</v>
      </c>
      <c r="R1047" s="110" t="str">
        <f t="shared" ca="1" si="79"/>
        <v>0</v>
      </c>
    </row>
    <row r="1048" spans="12:18" x14ac:dyDescent="0.7">
      <c r="L1048" s="97">
        <v>1046</v>
      </c>
      <c r="M1048" s="92" t="s">
        <v>549</v>
      </c>
      <c r="N1048" s="59">
        <f t="shared" si="80"/>
        <v>6</v>
      </c>
      <c r="O1048" s="59">
        <f t="shared" si="81"/>
        <v>131</v>
      </c>
      <c r="P1048" s="59">
        <f ca="1">VLOOKUP(O1048,'b3'!$A$3:$D$136,4,FALSE)</f>
        <v>118</v>
      </c>
      <c r="Q1048" s="59" t="str">
        <f t="shared" ca="1" si="78"/>
        <v>01110110</v>
      </c>
      <c r="R1048" s="110" t="str">
        <f t="shared" ca="1" si="79"/>
        <v>1</v>
      </c>
    </row>
    <row r="1049" spans="12:18" x14ac:dyDescent="0.7">
      <c r="L1049" s="97">
        <v>1047</v>
      </c>
      <c r="M1049" s="92" t="s">
        <v>548</v>
      </c>
      <c r="N1049" s="59">
        <f t="shared" si="80"/>
        <v>7</v>
      </c>
      <c r="O1049" s="59">
        <f t="shared" si="81"/>
        <v>131</v>
      </c>
      <c r="P1049" s="59">
        <f ca="1">VLOOKUP(O1049,'b3'!$A$3:$D$136,4,FALSE)</f>
        <v>118</v>
      </c>
      <c r="Q1049" s="59" t="str">
        <f t="shared" ca="1" si="78"/>
        <v>01110110</v>
      </c>
      <c r="R1049" s="110" t="str">
        <f t="shared" ca="1" si="79"/>
        <v>1</v>
      </c>
    </row>
    <row r="1050" spans="12:18" x14ac:dyDescent="0.7">
      <c r="L1050" s="97">
        <v>1048</v>
      </c>
      <c r="M1050" s="92" t="s">
        <v>585</v>
      </c>
      <c r="N1050" s="59">
        <f t="shared" si="80"/>
        <v>8</v>
      </c>
      <c r="O1050" s="59">
        <f t="shared" si="81"/>
        <v>131</v>
      </c>
      <c r="P1050" s="59">
        <f ca="1">VLOOKUP(O1050,'b3'!$A$3:$D$136,4,FALSE)</f>
        <v>118</v>
      </c>
      <c r="Q1050" s="59" t="str">
        <f t="shared" ca="1" si="78"/>
        <v>01110110</v>
      </c>
      <c r="R1050" s="110" t="str">
        <f t="shared" ca="1" si="79"/>
        <v>0</v>
      </c>
    </row>
    <row r="1051" spans="12:18" x14ac:dyDescent="0.7">
      <c r="L1051" s="97">
        <v>1049</v>
      </c>
      <c r="M1051" s="92" t="s">
        <v>584</v>
      </c>
      <c r="N1051" s="59">
        <f t="shared" si="80"/>
        <v>1</v>
      </c>
      <c r="O1051" s="59">
        <f t="shared" si="81"/>
        <v>132</v>
      </c>
      <c r="P1051" s="59">
        <f ca="1">VLOOKUP(O1051,'b3'!$A$3:$D$136,4,FALSE)</f>
        <v>241</v>
      </c>
      <c r="Q1051" s="59" t="str">
        <f t="shared" ca="1" si="78"/>
        <v>11110001</v>
      </c>
      <c r="R1051" s="110" t="str">
        <f t="shared" ca="1" si="79"/>
        <v>1</v>
      </c>
    </row>
    <row r="1052" spans="12:18" x14ac:dyDescent="0.7">
      <c r="L1052" s="97">
        <v>1050</v>
      </c>
      <c r="M1052" s="92" t="s">
        <v>621</v>
      </c>
      <c r="N1052" s="59">
        <f t="shared" si="80"/>
        <v>2</v>
      </c>
      <c r="O1052" s="59">
        <f t="shared" si="81"/>
        <v>132</v>
      </c>
      <c r="P1052" s="59">
        <f ca="1">VLOOKUP(O1052,'b3'!$A$3:$D$136,4,FALSE)</f>
        <v>241</v>
      </c>
      <c r="Q1052" s="59" t="str">
        <f t="shared" ca="1" si="78"/>
        <v>11110001</v>
      </c>
      <c r="R1052" s="110" t="str">
        <f t="shared" ca="1" si="79"/>
        <v>1</v>
      </c>
    </row>
    <row r="1053" spans="12:18" x14ac:dyDescent="0.7">
      <c r="L1053" s="97">
        <v>1051</v>
      </c>
      <c r="M1053" s="92" t="s">
        <v>620</v>
      </c>
      <c r="N1053" s="59">
        <f t="shared" si="80"/>
        <v>3</v>
      </c>
      <c r="O1053" s="59">
        <f t="shared" si="81"/>
        <v>132</v>
      </c>
      <c r="P1053" s="59">
        <f ca="1">VLOOKUP(O1053,'b3'!$A$3:$D$136,4,FALSE)</f>
        <v>241</v>
      </c>
      <c r="Q1053" s="59" t="str">
        <f t="shared" ca="1" si="78"/>
        <v>11110001</v>
      </c>
      <c r="R1053" s="110" t="str">
        <f t="shared" ca="1" si="79"/>
        <v>1</v>
      </c>
    </row>
    <row r="1054" spans="12:18" x14ac:dyDescent="0.7">
      <c r="L1054" s="97">
        <v>1052</v>
      </c>
      <c r="M1054" s="92" t="s">
        <v>657</v>
      </c>
      <c r="N1054" s="59">
        <f t="shared" si="80"/>
        <v>4</v>
      </c>
      <c r="O1054" s="59">
        <f t="shared" si="81"/>
        <v>132</v>
      </c>
      <c r="P1054" s="59">
        <f ca="1">VLOOKUP(O1054,'b3'!$A$3:$D$136,4,FALSE)</f>
        <v>241</v>
      </c>
      <c r="Q1054" s="59" t="str">
        <f t="shared" ca="1" si="78"/>
        <v>11110001</v>
      </c>
      <c r="R1054" s="110" t="str">
        <f t="shared" ca="1" si="79"/>
        <v>1</v>
      </c>
    </row>
    <row r="1055" spans="12:18" x14ac:dyDescent="0.7">
      <c r="L1055" s="97">
        <v>1053</v>
      </c>
      <c r="M1055" s="92" t="s">
        <v>656</v>
      </c>
      <c r="N1055" s="59">
        <f t="shared" si="80"/>
        <v>5</v>
      </c>
      <c r="O1055" s="59">
        <f t="shared" si="81"/>
        <v>132</v>
      </c>
      <c r="P1055" s="59">
        <f ca="1">VLOOKUP(O1055,'b3'!$A$3:$D$136,4,FALSE)</f>
        <v>241</v>
      </c>
      <c r="Q1055" s="59" t="str">
        <f t="shared" ca="1" si="78"/>
        <v>11110001</v>
      </c>
      <c r="R1055" s="110" t="str">
        <f t="shared" ca="1" si="79"/>
        <v>0</v>
      </c>
    </row>
    <row r="1056" spans="12:18" x14ac:dyDescent="0.7">
      <c r="L1056" s="97">
        <v>1054</v>
      </c>
      <c r="M1056" s="92" t="s">
        <v>693</v>
      </c>
      <c r="N1056" s="59">
        <f t="shared" si="80"/>
        <v>6</v>
      </c>
      <c r="O1056" s="59">
        <f t="shared" si="81"/>
        <v>132</v>
      </c>
      <c r="P1056" s="59">
        <f ca="1">VLOOKUP(O1056,'b3'!$A$3:$D$136,4,FALSE)</f>
        <v>241</v>
      </c>
      <c r="Q1056" s="59" t="str">
        <f t="shared" ca="1" si="78"/>
        <v>11110001</v>
      </c>
      <c r="R1056" s="110" t="str">
        <f t="shared" ca="1" si="79"/>
        <v>0</v>
      </c>
    </row>
    <row r="1057" spans="12:18" x14ac:dyDescent="0.7">
      <c r="L1057" s="97">
        <v>1055</v>
      </c>
      <c r="M1057" s="92" t="s">
        <v>692</v>
      </c>
      <c r="N1057" s="59">
        <f t="shared" si="80"/>
        <v>7</v>
      </c>
      <c r="O1057" s="59">
        <f t="shared" si="81"/>
        <v>132</v>
      </c>
      <c r="P1057" s="59">
        <f ca="1">VLOOKUP(O1057,'b3'!$A$3:$D$136,4,FALSE)</f>
        <v>241</v>
      </c>
      <c r="Q1057" s="59" t="str">
        <f t="shared" ca="1" si="78"/>
        <v>11110001</v>
      </c>
      <c r="R1057" s="110" t="str">
        <f t="shared" ca="1" si="79"/>
        <v>0</v>
      </c>
    </row>
    <row r="1058" spans="12:18" x14ac:dyDescent="0.7">
      <c r="L1058" s="97">
        <v>1056</v>
      </c>
      <c r="M1058" s="92" t="s">
        <v>729</v>
      </c>
      <c r="N1058" s="59">
        <f t="shared" si="80"/>
        <v>8</v>
      </c>
      <c r="O1058" s="59">
        <f t="shared" si="81"/>
        <v>132</v>
      </c>
      <c r="P1058" s="59">
        <f ca="1">VLOOKUP(O1058,'b3'!$A$3:$D$136,4,FALSE)</f>
        <v>241</v>
      </c>
      <c r="Q1058" s="59" t="str">
        <f t="shared" ca="1" si="78"/>
        <v>11110001</v>
      </c>
      <c r="R1058" s="110" t="str">
        <f t="shared" ca="1" si="79"/>
        <v>1</v>
      </c>
    </row>
    <row r="1059" spans="12:18" x14ac:dyDescent="0.7">
      <c r="L1059" s="97">
        <v>1057</v>
      </c>
      <c r="M1059" s="92" t="s">
        <v>728</v>
      </c>
      <c r="N1059" s="59">
        <f t="shared" si="80"/>
        <v>1</v>
      </c>
      <c r="O1059" s="59">
        <f t="shared" si="81"/>
        <v>133</v>
      </c>
      <c r="P1059" s="59">
        <f ca="1">VLOOKUP(O1059,'b3'!$A$3:$D$136,4,FALSE)</f>
        <v>80</v>
      </c>
      <c r="Q1059" s="59" t="str">
        <f t="shared" ca="1" si="78"/>
        <v>01010000</v>
      </c>
      <c r="R1059" s="110" t="str">
        <f t="shared" ca="1" si="79"/>
        <v>0</v>
      </c>
    </row>
    <row r="1060" spans="12:18" x14ac:dyDescent="0.7">
      <c r="L1060" s="97">
        <v>1058</v>
      </c>
      <c r="M1060" s="92" t="s">
        <v>765</v>
      </c>
      <c r="N1060" s="59">
        <f t="shared" si="80"/>
        <v>2</v>
      </c>
      <c r="O1060" s="59">
        <f t="shared" si="81"/>
        <v>133</v>
      </c>
      <c r="P1060" s="59">
        <f ca="1">VLOOKUP(O1060,'b3'!$A$3:$D$136,4,FALSE)</f>
        <v>80</v>
      </c>
      <c r="Q1060" s="59" t="str">
        <f t="shared" ca="1" si="78"/>
        <v>01010000</v>
      </c>
      <c r="R1060" s="110" t="str">
        <f t="shared" ca="1" si="79"/>
        <v>1</v>
      </c>
    </row>
    <row r="1061" spans="12:18" x14ac:dyDescent="0.7">
      <c r="L1061" s="97">
        <v>1059</v>
      </c>
      <c r="M1061" s="92" t="s">
        <v>764</v>
      </c>
      <c r="N1061" s="59">
        <f t="shared" si="80"/>
        <v>3</v>
      </c>
      <c r="O1061" s="59">
        <f t="shared" si="81"/>
        <v>133</v>
      </c>
      <c r="P1061" s="59">
        <f ca="1">VLOOKUP(O1061,'b3'!$A$3:$D$136,4,FALSE)</f>
        <v>80</v>
      </c>
      <c r="Q1061" s="59" t="str">
        <f t="shared" ca="1" si="78"/>
        <v>01010000</v>
      </c>
      <c r="R1061" s="110" t="str">
        <f t="shared" ca="1" si="79"/>
        <v>0</v>
      </c>
    </row>
    <row r="1062" spans="12:18" x14ac:dyDescent="0.7">
      <c r="L1062" s="97">
        <v>1060</v>
      </c>
      <c r="M1062" s="92" t="s">
        <v>784</v>
      </c>
      <c r="N1062" s="59">
        <f t="shared" si="80"/>
        <v>4</v>
      </c>
      <c r="O1062" s="59">
        <f t="shared" si="81"/>
        <v>133</v>
      </c>
      <c r="P1062" s="59">
        <f ca="1">VLOOKUP(O1062,'b3'!$A$3:$D$136,4,FALSE)</f>
        <v>80</v>
      </c>
      <c r="Q1062" s="59" t="str">
        <f t="shared" ca="1" si="78"/>
        <v>01010000</v>
      </c>
      <c r="R1062" s="110" t="str">
        <f t="shared" ca="1" si="79"/>
        <v>1</v>
      </c>
    </row>
    <row r="1063" spans="12:18" x14ac:dyDescent="0.7">
      <c r="L1063" s="97">
        <v>1061</v>
      </c>
      <c r="M1063" s="92" t="s">
        <v>783</v>
      </c>
      <c r="N1063" s="59">
        <f t="shared" si="80"/>
        <v>5</v>
      </c>
      <c r="O1063" s="59">
        <f t="shared" si="81"/>
        <v>133</v>
      </c>
      <c r="P1063" s="59">
        <f ca="1">VLOOKUP(O1063,'b3'!$A$3:$D$136,4,FALSE)</f>
        <v>80</v>
      </c>
      <c r="Q1063" s="59" t="str">
        <f t="shared" ca="1" si="78"/>
        <v>01010000</v>
      </c>
      <c r="R1063" s="110" t="str">
        <f t="shared" ca="1" si="79"/>
        <v>0</v>
      </c>
    </row>
    <row r="1064" spans="12:18" x14ac:dyDescent="0.7">
      <c r="L1064" s="97">
        <v>1062</v>
      </c>
      <c r="M1064" s="92" t="s">
        <v>820</v>
      </c>
      <c r="N1064" s="59">
        <f t="shared" si="80"/>
        <v>6</v>
      </c>
      <c r="O1064" s="59">
        <f t="shared" si="81"/>
        <v>133</v>
      </c>
      <c r="P1064" s="59">
        <f ca="1">VLOOKUP(O1064,'b3'!$A$3:$D$136,4,FALSE)</f>
        <v>80</v>
      </c>
      <c r="Q1064" s="59" t="str">
        <f t="shared" ca="1" si="78"/>
        <v>01010000</v>
      </c>
      <c r="R1064" s="110" t="str">
        <f t="shared" ca="1" si="79"/>
        <v>0</v>
      </c>
    </row>
    <row r="1065" spans="12:18" x14ac:dyDescent="0.7">
      <c r="L1065" s="97">
        <v>1063</v>
      </c>
      <c r="M1065" s="92" t="s">
        <v>819</v>
      </c>
      <c r="N1065" s="59">
        <f t="shared" si="80"/>
        <v>7</v>
      </c>
      <c r="O1065" s="59">
        <f t="shared" si="81"/>
        <v>133</v>
      </c>
      <c r="P1065" s="59">
        <f ca="1">VLOOKUP(O1065,'b3'!$A$3:$D$136,4,FALSE)</f>
        <v>80</v>
      </c>
      <c r="Q1065" s="59" t="str">
        <f t="shared" ca="1" si="78"/>
        <v>01010000</v>
      </c>
      <c r="R1065" s="110" t="str">
        <f t="shared" ca="1" si="79"/>
        <v>0</v>
      </c>
    </row>
    <row r="1066" spans="12:18" x14ac:dyDescent="0.7">
      <c r="L1066" s="97">
        <v>1064</v>
      </c>
      <c r="M1066" s="92" t="s">
        <v>856</v>
      </c>
      <c r="N1066" s="59">
        <f t="shared" si="80"/>
        <v>8</v>
      </c>
      <c r="O1066" s="59">
        <f t="shared" si="81"/>
        <v>133</v>
      </c>
      <c r="P1066" s="59">
        <f ca="1">VLOOKUP(O1066,'b3'!$A$3:$D$136,4,FALSE)</f>
        <v>80</v>
      </c>
      <c r="Q1066" s="59" t="str">
        <f t="shared" ca="1" si="78"/>
        <v>01010000</v>
      </c>
      <c r="R1066" s="110" t="str">
        <f t="shared" ca="1" si="79"/>
        <v>0</v>
      </c>
    </row>
    <row r="1067" spans="12:18" x14ac:dyDescent="0.7">
      <c r="L1067" s="97">
        <v>1065</v>
      </c>
      <c r="M1067" s="92" t="s">
        <v>855</v>
      </c>
      <c r="N1067" s="59">
        <f t="shared" si="80"/>
        <v>1</v>
      </c>
      <c r="O1067" s="59">
        <f t="shared" si="81"/>
        <v>134</v>
      </c>
      <c r="P1067" s="59">
        <f ca="1">VLOOKUP(O1067,'b3'!$A$3:$D$136,4,FALSE)</f>
        <v>80</v>
      </c>
      <c r="Q1067" s="59" t="str">
        <f t="shared" ca="1" si="78"/>
        <v>01010000</v>
      </c>
      <c r="R1067" s="110" t="str">
        <f t="shared" ca="1" si="79"/>
        <v>0</v>
      </c>
    </row>
    <row r="1068" spans="12:18" x14ac:dyDescent="0.7">
      <c r="L1068" s="97">
        <v>1066</v>
      </c>
      <c r="M1068" s="92" t="s">
        <v>892</v>
      </c>
      <c r="N1068" s="59">
        <f t="shared" si="80"/>
        <v>2</v>
      </c>
      <c r="O1068" s="59">
        <f t="shared" si="81"/>
        <v>134</v>
      </c>
      <c r="P1068" s="59">
        <f ca="1">VLOOKUP(O1068,'b3'!$A$3:$D$136,4,FALSE)</f>
        <v>80</v>
      </c>
      <c r="Q1068" s="59" t="str">
        <f t="shared" ca="1" si="78"/>
        <v>01010000</v>
      </c>
      <c r="R1068" s="110" t="str">
        <f t="shared" ca="1" si="79"/>
        <v>1</v>
      </c>
    </row>
    <row r="1069" spans="12:18" x14ac:dyDescent="0.7">
      <c r="L1069" s="97">
        <v>1067</v>
      </c>
      <c r="M1069" s="92" t="s">
        <v>891</v>
      </c>
      <c r="N1069" s="59">
        <f t="shared" si="80"/>
        <v>3</v>
      </c>
      <c r="O1069" s="59">
        <f t="shared" si="81"/>
        <v>134</v>
      </c>
      <c r="P1069" s="59">
        <f ca="1">VLOOKUP(O1069,'b3'!$A$3:$D$136,4,FALSE)</f>
        <v>80</v>
      </c>
      <c r="Q1069" s="59" t="str">
        <f t="shared" ca="1" si="78"/>
        <v>01010000</v>
      </c>
      <c r="R1069" s="110" t="str">
        <f t="shared" ca="1" si="79"/>
        <v>0</v>
      </c>
    </row>
    <row r="1070" spans="12:18" x14ac:dyDescent="0.7">
      <c r="L1070" s="97">
        <v>1068</v>
      </c>
      <c r="M1070" s="92" t="s">
        <v>928</v>
      </c>
      <c r="N1070" s="59">
        <f t="shared" si="80"/>
        <v>4</v>
      </c>
      <c r="O1070" s="59">
        <f t="shared" si="81"/>
        <v>134</v>
      </c>
      <c r="P1070" s="59">
        <f ca="1">VLOOKUP(O1070,'b3'!$A$3:$D$136,4,FALSE)</f>
        <v>80</v>
      </c>
      <c r="Q1070" s="59" t="str">
        <f t="shared" ca="1" si="78"/>
        <v>01010000</v>
      </c>
      <c r="R1070" s="110" t="str">
        <f t="shared" ca="1" si="79"/>
        <v>1</v>
      </c>
    </row>
    <row r="1071" spans="12:18" x14ac:dyDescent="0.7">
      <c r="L1071" s="97">
        <v>1069</v>
      </c>
      <c r="M1071" s="92" t="s">
        <v>927</v>
      </c>
      <c r="N1071" s="59">
        <f t="shared" si="80"/>
        <v>5</v>
      </c>
      <c r="O1071" s="59">
        <f t="shared" si="81"/>
        <v>134</v>
      </c>
      <c r="P1071" s="59">
        <f ca="1">VLOOKUP(O1071,'b3'!$A$3:$D$136,4,FALSE)</f>
        <v>80</v>
      </c>
      <c r="Q1071" s="59" t="str">
        <f t="shared" ca="1" si="78"/>
        <v>01010000</v>
      </c>
      <c r="R1071" s="110" t="str">
        <f t="shared" ca="1" si="79"/>
        <v>0</v>
      </c>
    </row>
    <row r="1072" spans="12:18" x14ac:dyDescent="0.7">
      <c r="L1072" s="97">
        <v>1070</v>
      </c>
      <c r="M1072" s="92" t="s">
        <v>964</v>
      </c>
      <c r="N1072" s="59">
        <f t="shared" si="80"/>
        <v>6</v>
      </c>
      <c r="O1072" s="59">
        <f t="shared" si="81"/>
        <v>134</v>
      </c>
      <c r="P1072" s="59">
        <f ca="1">VLOOKUP(O1072,'b3'!$A$3:$D$136,4,FALSE)</f>
        <v>80</v>
      </c>
      <c r="Q1072" s="59" t="str">
        <f t="shared" ca="1" si="78"/>
        <v>01010000</v>
      </c>
      <c r="R1072" s="110" t="str">
        <f t="shared" ca="1" si="79"/>
        <v>0</v>
      </c>
    </row>
    <row r="1073" spans="12:18" x14ac:dyDescent="0.7">
      <c r="L1073" s="97">
        <v>1071</v>
      </c>
      <c r="M1073" s="92" t="s">
        <v>963</v>
      </c>
      <c r="N1073" s="59">
        <f t="shared" si="80"/>
        <v>7</v>
      </c>
      <c r="O1073" s="59">
        <f t="shared" si="81"/>
        <v>134</v>
      </c>
      <c r="P1073" s="59">
        <f ca="1">VLOOKUP(O1073,'b3'!$A$3:$D$136,4,FALSE)</f>
        <v>80</v>
      </c>
      <c r="Q1073" s="59" t="str">
        <f t="shared" ca="1" si="78"/>
        <v>01010000</v>
      </c>
      <c r="R1073" s="110" t="str">
        <f t="shared" ca="1" si="79"/>
        <v>0</v>
      </c>
    </row>
    <row r="1074" spans="12:18" x14ac:dyDescent="0.7">
      <c r="L1074" s="97">
        <v>1072</v>
      </c>
      <c r="M1074" s="92" t="s">
        <v>1000</v>
      </c>
      <c r="N1074" s="59">
        <f t="shared" si="80"/>
        <v>8</v>
      </c>
      <c r="O1074" s="59">
        <f t="shared" si="81"/>
        <v>134</v>
      </c>
      <c r="P1074" s="59">
        <f ca="1">VLOOKUP(O1074,'b3'!$A$3:$D$136,4,FALSE)</f>
        <v>80</v>
      </c>
      <c r="Q1074" s="59" t="str">
        <f t="shared" ca="1" si="78"/>
        <v>01010000</v>
      </c>
      <c r="R1074" s="110" t="str">
        <f t="shared" ca="1" si="79"/>
        <v>0</v>
      </c>
    </row>
    <row r="1075" spans="12:18" x14ac:dyDescent="0.7">
      <c r="L1075" s="97">
        <v>1073</v>
      </c>
      <c r="M1075" s="92" t="s">
        <v>999</v>
      </c>
      <c r="N1075" s="59">
        <f t="shared" si="80"/>
        <v>1</v>
      </c>
      <c r="O1075" s="59">
        <f t="shared" si="81"/>
        <v>135</v>
      </c>
      <c r="P1075" s="22">
        <v>0</v>
      </c>
      <c r="Q1075" s="59" t="str">
        <f t="shared" si="78"/>
        <v>00000000</v>
      </c>
      <c r="R1075" s="110" t="str">
        <f t="shared" si="79"/>
        <v>0</v>
      </c>
    </row>
    <row r="1076" spans="12:18" x14ac:dyDescent="0.7">
      <c r="L1076" s="97">
        <v>1074</v>
      </c>
      <c r="M1076" s="92" t="s">
        <v>1036</v>
      </c>
      <c r="N1076" s="59">
        <f t="shared" si="80"/>
        <v>2</v>
      </c>
      <c r="O1076" s="59">
        <f t="shared" si="81"/>
        <v>135</v>
      </c>
      <c r="P1076" s="22">
        <v>0</v>
      </c>
      <c r="Q1076" s="59" t="str">
        <f t="shared" si="78"/>
        <v>00000000</v>
      </c>
      <c r="R1076" s="110" t="str">
        <f t="shared" si="79"/>
        <v>0</v>
      </c>
    </row>
    <row r="1077" spans="12:18" x14ac:dyDescent="0.7">
      <c r="L1077" s="97">
        <v>1075</v>
      </c>
      <c r="M1077" s="92" t="s">
        <v>1035</v>
      </c>
      <c r="N1077" s="59">
        <f t="shared" si="80"/>
        <v>3</v>
      </c>
      <c r="O1077" s="59">
        <f t="shared" si="81"/>
        <v>135</v>
      </c>
      <c r="P1077" s="22">
        <v>0</v>
      </c>
      <c r="Q1077" s="59" t="str">
        <f t="shared" si="78"/>
        <v>00000000</v>
      </c>
      <c r="R1077" s="110" t="str">
        <f t="shared" si="79"/>
        <v>0</v>
      </c>
    </row>
    <row r="1078" spans="12:18" x14ac:dyDescent="0.7">
      <c r="L1078" s="97">
        <v>1076</v>
      </c>
      <c r="M1078" s="92" t="s">
        <v>1072</v>
      </c>
      <c r="N1078" s="59">
        <f t="shared" si="80"/>
        <v>4</v>
      </c>
      <c r="O1078" s="59">
        <f t="shared" si="81"/>
        <v>135</v>
      </c>
      <c r="P1078" s="22">
        <v>0</v>
      </c>
      <c r="Q1078" s="59" t="str">
        <f t="shared" si="78"/>
        <v>00000000</v>
      </c>
      <c r="R1078" s="110" t="str">
        <f t="shared" si="79"/>
        <v>0</v>
      </c>
    </row>
    <row r="1079" spans="12:18" x14ac:dyDescent="0.7">
      <c r="L1079" s="97">
        <v>1077</v>
      </c>
      <c r="M1079" s="92" t="s">
        <v>1071</v>
      </c>
      <c r="N1079" s="59">
        <f t="shared" si="80"/>
        <v>5</v>
      </c>
      <c r="O1079" s="59">
        <f t="shared" si="81"/>
        <v>135</v>
      </c>
      <c r="P1079" s="22">
        <v>0</v>
      </c>
      <c r="Q1079" s="59" t="str">
        <f t="shared" si="78"/>
        <v>00000000</v>
      </c>
      <c r="R1079" s="110" t="str">
        <f t="shared" si="79"/>
        <v>0</v>
      </c>
    </row>
    <row r="1080" spans="12:18" x14ac:dyDescent="0.7">
      <c r="L1080" s="97">
        <v>1078</v>
      </c>
      <c r="M1080" s="92" t="s">
        <v>1108</v>
      </c>
      <c r="N1080" s="59">
        <f t="shared" si="80"/>
        <v>6</v>
      </c>
      <c r="O1080" s="59">
        <f t="shared" si="81"/>
        <v>135</v>
      </c>
      <c r="P1080" s="22">
        <v>0</v>
      </c>
      <c r="Q1080" s="59" t="str">
        <f t="shared" si="78"/>
        <v>00000000</v>
      </c>
      <c r="R1080" s="110" t="str">
        <f t="shared" si="79"/>
        <v>0</v>
      </c>
    </row>
    <row r="1081" spans="12:18" x14ac:dyDescent="0.7">
      <c r="L1081" s="97">
        <v>1079</v>
      </c>
      <c r="M1081" s="92" t="s">
        <v>1107</v>
      </c>
      <c r="N1081" s="59">
        <f t="shared" si="80"/>
        <v>7</v>
      </c>
      <c r="O1081" s="59">
        <f t="shared" si="81"/>
        <v>135</v>
      </c>
      <c r="P1081" s="22">
        <v>0</v>
      </c>
      <c r="Q1081" s="59" t="str">
        <f t="shared" si="78"/>
        <v>00000000</v>
      </c>
      <c r="R1081" s="110" t="str">
        <f t="shared" si="79"/>
        <v>0</v>
      </c>
    </row>
  </sheetData>
  <sortState xmlns:xlrd2="http://schemas.microsoft.com/office/spreadsheetml/2017/richdata2" ref="L3:M1081">
    <sortCondition ref="L3:L1081"/>
  </sortState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610-6C8F-4CC8-904F-251D09D78569}">
  <sheetPr codeName="Sheet10"/>
  <dimension ref="C1:H260"/>
  <sheetViews>
    <sheetView workbookViewId="0">
      <selection activeCell="F6" sqref="F6"/>
    </sheetView>
  </sheetViews>
  <sheetFormatPr defaultRowHeight="12" x14ac:dyDescent="0.7"/>
  <cols>
    <col min="1" max="2" width="5.375" style="3" customWidth="1"/>
    <col min="3" max="4" width="9" style="3"/>
    <col min="5" max="5" width="3.5" style="3" customWidth="1"/>
    <col min="6" max="16384" width="9" style="3"/>
  </cols>
  <sheetData>
    <row r="1" spans="3:8" x14ac:dyDescent="0.7">
      <c r="H1" s="33" t="s">
        <v>6</v>
      </c>
    </row>
    <row r="2" spans="3:8" ht="13.9" x14ac:dyDescent="0.7">
      <c r="C2" s="116" t="s">
        <v>5</v>
      </c>
      <c r="D2" s="117"/>
      <c r="E2" s="117"/>
      <c r="F2" s="117"/>
      <c r="G2" s="117"/>
    </row>
    <row r="3" spans="3:8" x14ac:dyDescent="0.7">
      <c r="C3" s="39" t="s">
        <v>1</v>
      </c>
      <c r="D3" s="39" t="s">
        <v>3</v>
      </c>
      <c r="E3" s="118"/>
      <c r="F3" s="39" t="s">
        <v>3</v>
      </c>
      <c r="G3" s="39" t="s">
        <v>1</v>
      </c>
    </row>
    <row r="4" spans="3:8" ht="24" x14ac:dyDescent="0.7">
      <c r="C4" s="39" t="s">
        <v>2</v>
      </c>
      <c r="D4" s="39" t="s">
        <v>4</v>
      </c>
      <c r="E4" s="118"/>
      <c r="F4" s="39" t="s">
        <v>4</v>
      </c>
      <c r="G4" s="39" t="s">
        <v>2</v>
      </c>
    </row>
    <row r="5" spans="3:8" x14ac:dyDescent="0.7">
      <c r="C5" s="61">
        <v>0</v>
      </c>
      <c r="D5" s="62">
        <v>1</v>
      </c>
      <c r="E5" s="119"/>
      <c r="F5" s="113">
        <v>0</v>
      </c>
      <c r="G5" s="113">
        <v>0</v>
      </c>
    </row>
    <row r="6" spans="3:8" x14ac:dyDescent="0.7">
      <c r="C6" s="61">
        <v>1</v>
      </c>
      <c r="D6" s="62">
        <v>2</v>
      </c>
      <c r="E6" s="119"/>
      <c r="F6" s="62">
        <v>1</v>
      </c>
      <c r="G6" s="61">
        <v>0</v>
      </c>
    </row>
    <row r="7" spans="3:8" x14ac:dyDescent="0.7">
      <c r="C7" s="61">
        <v>2</v>
      </c>
      <c r="D7" s="62">
        <v>4</v>
      </c>
      <c r="E7" s="119"/>
      <c r="F7" s="62">
        <v>2</v>
      </c>
      <c r="G7" s="61">
        <v>1</v>
      </c>
    </row>
    <row r="8" spans="3:8" x14ac:dyDescent="0.7">
      <c r="C8" s="61">
        <v>3</v>
      </c>
      <c r="D8" s="62">
        <v>8</v>
      </c>
      <c r="E8" s="119"/>
      <c r="F8" s="62">
        <v>3</v>
      </c>
      <c r="G8" s="61">
        <v>25</v>
      </c>
    </row>
    <row r="9" spans="3:8" x14ac:dyDescent="0.7">
      <c r="C9" s="61">
        <v>4</v>
      </c>
      <c r="D9" s="62">
        <v>16</v>
      </c>
      <c r="E9" s="119"/>
      <c r="F9" s="62">
        <v>4</v>
      </c>
      <c r="G9" s="61">
        <v>2</v>
      </c>
    </row>
    <row r="10" spans="3:8" x14ac:dyDescent="0.7">
      <c r="C10" s="61">
        <v>5</v>
      </c>
      <c r="D10" s="62">
        <v>32</v>
      </c>
      <c r="E10" s="119"/>
      <c r="F10" s="62">
        <v>5</v>
      </c>
      <c r="G10" s="61">
        <v>50</v>
      </c>
    </row>
    <row r="11" spans="3:8" x14ac:dyDescent="0.7">
      <c r="C11" s="61">
        <v>6</v>
      </c>
      <c r="D11" s="62">
        <v>64</v>
      </c>
      <c r="E11" s="119"/>
      <c r="F11" s="62">
        <v>6</v>
      </c>
      <c r="G11" s="61">
        <v>26</v>
      </c>
    </row>
    <row r="12" spans="3:8" x14ac:dyDescent="0.7">
      <c r="C12" s="61">
        <v>7</v>
      </c>
      <c r="D12" s="62">
        <v>128</v>
      </c>
      <c r="E12" s="119"/>
      <c r="F12" s="62">
        <v>7</v>
      </c>
      <c r="G12" s="61">
        <v>198</v>
      </c>
    </row>
    <row r="13" spans="3:8" x14ac:dyDescent="0.7">
      <c r="C13" s="61">
        <v>8</v>
      </c>
      <c r="D13" s="62">
        <v>29</v>
      </c>
      <c r="E13" s="119"/>
      <c r="F13" s="62">
        <v>8</v>
      </c>
      <c r="G13" s="61">
        <v>3</v>
      </c>
    </row>
    <row r="14" spans="3:8" x14ac:dyDescent="0.7">
      <c r="C14" s="61">
        <v>9</v>
      </c>
      <c r="D14" s="62">
        <v>58</v>
      </c>
      <c r="E14" s="119"/>
      <c r="F14" s="62">
        <v>9</v>
      </c>
      <c r="G14" s="61">
        <v>223</v>
      </c>
    </row>
    <row r="15" spans="3:8" x14ac:dyDescent="0.7">
      <c r="C15" s="61">
        <v>10</v>
      </c>
      <c r="D15" s="62">
        <v>116</v>
      </c>
      <c r="E15" s="119"/>
      <c r="F15" s="62">
        <v>10</v>
      </c>
      <c r="G15" s="61">
        <v>51</v>
      </c>
    </row>
    <row r="16" spans="3:8" x14ac:dyDescent="0.7">
      <c r="C16" s="61">
        <v>11</v>
      </c>
      <c r="D16" s="62">
        <v>232</v>
      </c>
      <c r="E16" s="119"/>
      <c r="F16" s="62">
        <v>11</v>
      </c>
      <c r="G16" s="61">
        <v>238</v>
      </c>
    </row>
    <row r="17" spans="3:7" x14ac:dyDescent="0.7">
      <c r="C17" s="61">
        <v>12</v>
      </c>
      <c r="D17" s="62">
        <v>205</v>
      </c>
      <c r="E17" s="119"/>
      <c r="F17" s="62">
        <v>12</v>
      </c>
      <c r="G17" s="61">
        <v>27</v>
      </c>
    </row>
    <row r="18" spans="3:7" x14ac:dyDescent="0.7">
      <c r="C18" s="61">
        <v>13</v>
      </c>
      <c r="D18" s="62">
        <v>135</v>
      </c>
      <c r="E18" s="119"/>
      <c r="F18" s="62">
        <v>13</v>
      </c>
      <c r="G18" s="61">
        <v>104</v>
      </c>
    </row>
    <row r="19" spans="3:7" x14ac:dyDescent="0.7">
      <c r="C19" s="61">
        <v>14</v>
      </c>
      <c r="D19" s="62">
        <v>19</v>
      </c>
      <c r="E19" s="119"/>
      <c r="F19" s="62">
        <v>14</v>
      </c>
      <c r="G19" s="61">
        <v>199</v>
      </c>
    </row>
    <row r="20" spans="3:7" x14ac:dyDescent="0.7">
      <c r="C20" s="61">
        <v>15</v>
      </c>
      <c r="D20" s="62">
        <v>38</v>
      </c>
      <c r="E20" s="119"/>
      <c r="F20" s="62">
        <v>15</v>
      </c>
      <c r="G20" s="61">
        <v>75</v>
      </c>
    </row>
    <row r="21" spans="3:7" x14ac:dyDescent="0.7">
      <c r="C21" s="61">
        <v>16</v>
      </c>
      <c r="D21" s="62">
        <v>76</v>
      </c>
      <c r="E21" s="119"/>
      <c r="F21" s="62">
        <v>16</v>
      </c>
      <c r="G21" s="61">
        <v>4</v>
      </c>
    </row>
    <row r="22" spans="3:7" x14ac:dyDescent="0.7">
      <c r="C22" s="61">
        <v>17</v>
      </c>
      <c r="D22" s="62">
        <v>152</v>
      </c>
      <c r="E22" s="119"/>
      <c r="F22" s="62">
        <v>17</v>
      </c>
      <c r="G22" s="61">
        <v>100</v>
      </c>
    </row>
    <row r="23" spans="3:7" x14ac:dyDescent="0.7">
      <c r="C23" s="61">
        <v>18</v>
      </c>
      <c r="D23" s="62">
        <v>45</v>
      </c>
      <c r="E23" s="119"/>
      <c r="F23" s="62">
        <v>18</v>
      </c>
      <c r="G23" s="61">
        <v>224</v>
      </c>
    </row>
    <row r="24" spans="3:7" x14ac:dyDescent="0.7">
      <c r="C24" s="61">
        <v>19</v>
      </c>
      <c r="D24" s="62">
        <v>90</v>
      </c>
      <c r="E24" s="119"/>
      <c r="F24" s="62">
        <v>19</v>
      </c>
      <c r="G24" s="61">
        <v>14</v>
      </c>
    </row>
    <row r="25" spans="3:7" x14ac:dyDescent="0.7">
      <c r="C25" s="61">
        <v>20</v>
      </c>
      <c r="D25" s="62">
        <v>180</v>
      </c>
      <c r="E25" s="119"/>
      <c r="F25" s="62">
        <v>20</v>
      </c>
      <c r="G25" s="61">
        <v>52</v>
      </c>
    </row>
    <row r="26" spans="3:7" x14ac:dyDescent="0.7">
      <c r="C26" s="61">
        <v>21</v>
      </c>
      <c r="D26" s="62">
        <v>117</v>
      </c>
      <c r="E26" s="119"/>
      <c r="F26" s="62">
        <v>21</v>
      </c>
      <c r="G26" s="61">
        <v>141</v>
      </c>
    </row>
    <row r="27" spans="3:7" x14ac:dyDescent="0.7">
      <c r="C27" s="61">
        <v>22</v>
      </c>
      <c r="D27" s="62">
        <v>234</v>
      </c>
      <c r="E27" s="119"/>
      <c r="F27" s="62">
        <v>22</v>
      </c>
      <c r="G27" s="61">
        <v>239</v>
      </c>
    </row>
    <row r="28" spans="3:7" x14ac:dyDescent="0.7">
      <c r="C28" s="61">
        <v>23</v>
      </c>
      <c r="D28" s="62">
        <v>201</v>
      </c>
      <c r="E28" s="119"/>
      <c r="F28" s="62">
        <v>23</v>
      </c>
      <c r="G28" s="61">
        <v>129</v>
      </c>
    </row>
    <row r="29" spans="3:7" x14ac:dyDescent="0.7">
      <c r="C29" s="61">
        <v>24</v>
      </c>
      <c r="D29" s="62">
        <v>143</v>
      </c>
      <c r="E29" s="119"/>
      <c r="F29" s="62">
        <v>24</v>
      </c>
      <c r="G29" s="61">
        <v>28</v>
      </c>
    </row>
    <row r="30" spans="3:7" x14ac:dyDescent="0.7">
      <c r="C30" s="61">
        <v>25</v>
      </c>
      <c r="D30" s="62">
        <v>3</v>
      </c>
      <c r="E30" s="119"/>
      <c r="F30" s="62">
        <v>25</v>
      </c>
      <c r="G30" s="61">
        <v>193</v>
      </c>
    </row>
    <row r="31" spans="3:7" x14ac:dyDescent="0.7">
      <c r="C31" s="61">
        <v>26</v>
      </c>
      <c r="D31" s="62">
        <v>6</v>
      </c>
      <c r="E31" s="119"/>
      <c r="F31" s="62">
        <v>26</v>
      </c>
      <c r="G31" s="61">
        <v>105</v>
      </c>
    </row>
    <row r="32" spans="3:7" x14ac:dyDescent="0.7">
      <c r="C32" s="61">
        <v>27</v>
      </c>
      <c r="D32" s="62">
        <v>12</v>
      </c>
      <c r="E32" s="119"/>
      <c r="F32" s="62">
        <v>27</v>
      </c>
      <c r="G32" s="61">
        <v>248</v>
      </c>
    </row>
    <row r="33" spans="3:7" x14ac:dyDescent="0.7">
      <c r="C33" s="61">
        <v>28</v>
      </c>
      <c r="D33" s="62">
        <v>24</v>
      </c>
      <c r="E33" s="119"/>
      <c r="F33" s="62">
        <v>28</v>
      </c>
      <c r="G33" s="61">
        <v>200</v>
      </c>
    </row>
    <row r="34" spans="3:7" x14ac:dyDescent="0.7">
      <c r="C34" s="61">
        <v>29</v>
      </c>
      <c r="D34" s="62">
        <v>48</v>
      </c>
      <c r="E34" s="119"/>
      <c r="F34" s="62">
        <v>29</v>
      </c>
      <c r="G34" s="61">
        <v>8</v>
      </c>
    </row>
    <row r="35" spans="3:7" x14ac:dyDescent="0.7">
      <c r="C35" s="61">
        <v>30</v>
      </c>
      <c r="D35" s="62">
        <v>96</v>
      </c>
      <c r="E35" s="119"/>
      <c r="F35" s="62">
        <v>30</v>
      </c>
      <c r="G35" s="61">
        <v>76</v>
      </c>
    </row>
    <row r="36" spans="3:7" x14ac:dyDescent="0.7">
      <c r="C36" s="61">
        <v>31</v>
      </c>
      <c r="D36" s="62">
        <v>192</v>
      </c>
      <c r="E36" s="119"/>
      <c r="F36" s="62">
        <v>31</v>
      </c>
      <c r="G36" s="61">
        <v>113</v>
      </c>
    </row>
    <row r="37" spans="3:7" x14ac:dyDescent="0.7">
      <c r="C37" s="61">
        <v>32</v>
      </c>
      <c r="D37" s="62">
        <v>157</v>
      </c>
      <c r="E37" s="119"/>
      <c r="F37" s="62">
        <v>32</v>
      </c>
      <c r="G37" s="61">
        <v>5</v>
      </c>
    </row>
    <row r="38" spans="3:7" x14ac:dyDescent="0.7">
      <c r="C38" s="61">
        <v>33</v>
      </c>
      <c r="D38" s="62">
        <v>39</v>
      </c>
      <c r="E38" s="119"/>
      <c r="F38" s="62">
        <v>33</v>
      </c>
      <c r="G38" s="61">
        <v>138</v>
      </c>
    </row>
    <row r="39" spans="3:7" x14ac:dyDescent="0.7">
      <c r="C39" s="61">
        <v>34</v>
      </c>
      <c r="D39" s="62">
        <v>78</v>
      </c>
      <c r="E39" s="119"/>
      <c r="F39" s="62">
        <v>34</v>
      </c>
      <c r="G39" s="61">
        <v>101</v>
      </c>
    </row>
    <row r="40" spans="3:7" x14ac:dyDescent="0.7">
      <c r="C40" s="61">
        <v>35</v>
      </c>
      <c r="D40" s="62">
        <v>156</v>
      </c>
      <c r="E40" s="119"/>
      <c r="F40" s="62">
        <v>35</v>
      </c>
      <c r="G40" s="61">
        <v>47</v>
      </c>
    </row>
    <row r="41" spans="3:7" x14ac:dyDescent="0.7">
      <c r="C41" s="61">
        <v>36</v>
      </c>
      <c r="D41" s="62">
        <v>37</v>
      </c>
      <c r="E41" s="119"/>
      <c r="F41" s="62">
        <v>36</v>
      </c>
      <c r="G41" s="61">
        <v>225</v>
      </c>
    </row>
    <row r="42" spans="3:7" x14ac:dyDescent="0.7">
      <c r="C42" s="61">
        <v>37</v>
      </c>
      <c r="D42" s="62">
        <v>74</v>
      </c>
      <c r="E42" s="119"/>
      <c r="F42" s="62">
        <v>37</v>
      </c>
      <c r="G42" s="61">
        <v>36</v>
      </c>
    </row>
    <row r="43" spans="3:7" x14ac:dyDescent="0.7">
      <c r="C43" s="61">
        <v>38</v>
      </c>
      <c r="D43" s="62">
        <v>148</v>
      </c>
      <c r="E43" s="119"/>
      <c r="F43" s="62">
        <v>38</v>
      </c>
      <c r="G43" s="61">
        <v>15</v>
      </c>
    </row>
    <row r="44" spans="3:7" x14ac:dyDescent="0.7">
      <c r="C44" s="61">
        <v>39</v>
      </c>
      <c r="D44" s="62">
        <v>53</v>
      </c>
      <c r="E44" s="119"/>
      <c r="F44" s="62">
        <v>39</v>
      </c>
      <c r="G44" s="61">
        <v>33</v>
      </c>
    </row>
    <row r="45" spans="3:7" x14ac:dyDescent="0.7">
      <c r="C45" s="61">
        <v>40</v>
      </c>
      <c r="D45" s="62">
        <v>106</v>
      </c>
      <c r="E45" s="119"/>
      <c r="F45" s="62">
        <v>40</v>
      </c>
      <c r="G45" s="61">
        <v>53</v>
      </c>
    </row>
    <row r="46" spans="3:7" x14ac:dyDescent="0.7">
      <c r="C46" s="61">
        <v>41</v>
      </c>
      <c r="D46" s="62">
        <v>212</v>
      </c>
      <c r="E46" s="119"/>
      <c r="F46" s="62">
        <v>41</v>
      </c>
      <c r="G46" s="61">
        <v>147</v>
      </c>
    </row>
    <row r="47" spans="3:7" x14ac:dyDescent="0.7">
      <c r="C47" s="61">
        <v>42</v>
      </c>
      <c r="D47" s="62">
        <v>181</v>
      </c>
      <c r="E47" s="119"/>
      <c r="F47" s="62">
        <v>42</v>
      </c>
      <c r="G47" s="61">
        <v>142</v>
      </c>
    </row>
    <row r="48" spans="3:7" x14ac:dyDescent="0.7">
      <c r="C48" s="61">
        <v>43</v>
      </c>
      <c r="D48" s="62">
        <v>119</v>
      </c>
      <c r="E48" s="119"/>
      <c r="F48" s="62">
        <v>43</v>
      </c>
      <c r="G48" s="61">
        <v>218</v>
      </c>
    </row>
    <row r="49" spans="3:7" x14ac:dyDescent="0.7">
      <c r="C49" s="61">
        <v>44</v>
      </c>
      <c r="D49" s="62">
        <v>238</v>
      </c>
      <c r="E49" s="119"/>
      <c r="F49" s="62">
        <v>44</v>
      </c>
      <c r="G49" s="61">
        <v>240</v>
      </c>
    </row>
    <row r="50" spans="3:7" x14ac:dyDescent="0.7">
      <c r="C50" s="61">
        <v>45</v>
      </c>
      <c r="D50" s="62">
        <v>193</v>
      </c>
      <c r="E50" s="119"/>
      <c r="F50" s="62">
        <v>45</v>
      </c>
      <c r="G50" s="61">
        <v>18</v>
      </c>
    </row>
    <row r="51" spans="3:7" x14ac:dyDescent="0.7">
      <c r="C51" s="61">
        <v>46</v>
      </c>
      <c r="D51" s="62">
        <v>159</v>
      </c>
      <c r="E51" s="119"/>
      <c r="F51" s="62">
        <v>46</v>
      </c>
      <c r="G51" s="61">
        <v>130</v>
      </c>
    </row>
    <row r="52" spans="3:7" x14ac:dyDescent="0.7">
      <c r="C52" s="61">
        <v>47</v>
      </c>
      <c r="D52" s="62">
        <v>35</v>
      </c>
      <c r="E52" s="119"/>
      <c r="F52" s="62">
        <v>47</v>
      </c>
      <c r="G52" s="61">
        <v>69</v>
      </c>
    </row>
    <row r="53" spans="3:7" x14ac:dyDescent="0.7">
      <c r="C53" s="61">
        <v>48</v>
      </c>
      <c r="D53" s="62">
        <v>70</v>
      </c>
      <c r="E53" s="119"/>
      <c r="F53" s="62">
        <v>48</v>
      </c>
      <c r="G53" s="61">
        <v>29</v>
      </c>
    </row>
    <row r="54" spans="3:7" x14ac:dyDescent="0.7">
      <c r="C54" s="61">
        <v>49</v>
      </c>
      <c r="D54" s="62">
        <v>140</v>
      </c>
      <c r="E54" s="119"/>
      <c r="F54" s="62">
        <v>49</v>
      </c>
      <c r="G54" s="61">
        <v>181</v>
      </c>
    </row>
    <row r="55" spans="3:7" x14ac:dyDescent="0.7">
      <c r="C55" s="61">
        <v>50</v>
      </c>
      <c r="D55" s="62">
        <v>5</v>
      </c>
      <c r="E55" s="119"/>
      <c r="F55" s="62">
        <v>50</v>
      </c>
      <c r="G55" s="61">
        <v>194</v>
      </c>
    </row>
    <row r="56" spans="3:7" x14ac:dyDescent="0.7">
      <c r="C56" s="61">
        <v>51</v>
      </c>
      <c r="D56" s="62">
        <v>10</v>
      </c>
      <c r="E56" s="119"/>
      <c r="F56" s="62">
        <v>51</v>
      </c>
      <c r="G56" s="61">
        <v>125</v>
      </c>
    </row>
    <row r="57" spans="3:7" x14ac:dyDescent="0.7">
      <c r="C57" s="61">
        <v>52</v>
      </c>
      <c r="D57" s="62">
        <v>20</v>
      </c>
      <c r="E57" s="119"/>
      <c r="F57" s="62">
        <v>52</v>
      </c>
      <c r="G57" s="61">
        <v>106</v>
      </c>
    </row>
    <row r="58" spans="3:7" x14ac:dyDescent="0.7">
      <c r="C58" s="61">
        <v>53</v>
      </c>
      <c r="D58" s="62">
        <v>40</v>
      </c>
      <c r="E58" s="119"/>
      <c r="F58" s="62">
        <v>53</v>
      </c>
      <c r="G58" s="61">
        <v>39</v>
      </c>
    </row>
    <row r="59" spans="3:7" x14ac:dyDescent="0.7">
      <c r="C59" s="61">
        <v>54</v>
      </c>
      <c r="D59" s="62">
        <v>80</v>
      </c>
      <c r="E59" s="119"/>
      <c r="F59" s="62">
        <v>54</v>
      </c>
      <c r="G59" s="61">
        <v>249</v>
      </c>
    </row>
    <row r="60" spans="3:7" x14ac:dyDescent="0.7">
      <c r="C60" s="61">
        <v>55</v>
      </c>
      <c r="D60" s="62">
        <v>160</v>
      </c>
      <c r="E60" s="119"/>
      <c r="F60" s="62">
        <v>55</v>
      </c>
      <c r="G60" s="61">
        <v>185</v>
      </c>
    </row>
    <row r="61" spans="3:7" x14ac:dyDescent="0.7">
      <c r="C61" s="61">
        <v>56</v>
      </c>
      <c r="D61" s="62">
        <v>93</v>
      </c>
      <c r="E61" s="119"/>
      <c r="F61" s="62">
        <v>56</v>
      </c>
      <c r="G61" s="61">
        <v>201</v>
      </c>
    </row>
    <row r="62" spans="3:7" x14ac:dyDescent="0.7">
      <c r="C62" s="61">
        <v>57</v>
      </c>
      <c r="D62" s="62">
        <v>186</v>
      </c>
      <c r="E62" s="119"/>
      <c r="F62" s="62">
        <v>57</v>
      </c>
      <c r="G62" s="61">
        <v>154</v>
      </c>
    </row>
    <row r="63" spans="3:7" x14ac:dyDescent="0.7">
      <c r="C63" s="61">
        <v>58</v>
      </c>
      <c r="D63" s="62">
        <v>105</v>
      </c>
      <c r="E63" s="119"/>
      <c r="F63" s="62">
        <v>58</v>
      </c>
      <c r="G63" s="61">
        <v>9</v>
      </c>
    </row>
    <row r="64" spans="3:7" x14ac:dyDescent="0.7">
      <c r="C64" s="61">
        <v>59</v>
      </c>
      <c r="D64" s="62">
        <v>210</v>
      </c>
      <c r="E64" s="119"/>
      <c r="F64" s="62">
        <v>59</v>
      </c>
      <c r="G64" s="61">
        <v>120</v>
      </c>
    </row>
    <row r="65" spans="3:7" x14ac:dyDescent="0.7">
      <c r="C65" s="61">
        <v>60</v>
      </c>
      <c r="D65" s="62">
        <v>185</v>
      </c>
      <c r="E65" s="119"/>
      <c r="F65" s="62">
        <v>60</v>
      </c>
      <c r="G65" s="61">
        <v>77</v>
      </c>
    </row>
    <row r="66" spans="3:7" x14ac:dyDescent="0.7">
      <c r="C66" s="61">
        <v>61</v>
      </c>
      <c r="D66" s="62">
        <v>111</v>
      </c>
      <c r="E66" s="119"/>
      <c r="F66" s="62">
        <v>61</v>
      </c>
      <c r="G66" s="61">
        <v>228</v>
      </c>
    </row>
    <row r="67" spans="3:7" x14ac:dyDescent="0.7">
      <c r="C67" s="61">
        <v>62</v>
      </c>
      <c r="D67" s="62">
        <v>222</v>
      </c>
      <c r="E67" s="119"/>
      <c r="F67" s="62">
        <v>62</v>
      </c>
      <c r="G67" s="61">
        <v>114</v>
      </c>
    </row>
    <row r="68" spans="3:7" x14ac:dyDescent="0.7">
      <c r="C68" s="61">
        <v>63</v>
      </c>
      <c r="D68" s="62">
        <v>161</v>
      </c>
      <c r="E68" s="119"/>
      <c r="F68" s="62">
        <v>63</v>
      </c>
      <c r="G68" s="61">
        <v>166</v>
      </c>
    </row>
    <row r="69" spans="3:7" x14ac:dyDescent="0.7">
      <c r="C69" s="61">
        <v>64</v>
      </c>
      <c r="D69" s="62">
        <v>95</v>
      </c>
      <c r="E69" s="119"/>
      <c r="F69" s="62">
        <v>64</v>
      </c>
      <c r="G69" s="61">
        <v>6</v>
      </c>
    </row>
    <row r="70" spans="3:7" x14ac:dyDescent="0.7">
      <c r="C70" s="61">
        <v>65</v>
      </c>
      <c r="D70" s="62">
        <v>190</v>
      </c>
      <c r="E70" s="119"/>
      <c r="F70" s="62">
        <v>65</v>
      </c>
      <c r="G70" s="61">
        <v>191</v>
      </c>
    </row>
    <row r="71" spans="3:7" x14ac:dyDescent="0.7">
      <c r="C71" s="61">
        <v>66</v>
      </c>
      <c r="D71" s="62">
        <v>97</v>
      </c>
      <c r="E71" s="119"/>
      <c r="F71" s="62">
        <v>66</v>
      </c>
      <c r="G71" s="61">
        <v>139</v>
      </c>
    </row>
    <row r="72" spans="3:7" x14ac:dyDescent="0.7">
      <c r="C72" s="61">
        <v>67</v>
      </c>
      <c r="D72" s="62">
        <v>194</v>
      </c>
      <c r="E72" s="119"/>
      <c r="F72" s="62">
        <v>67</v>
      </c>
      <c r="G72" s="61">
        <v>98</v>
      </c>
    </row>
    <row r="73" spans="3:7" x14ac:dyDescent="0.7">
      <c r="C73" s="61">
        <v>68</v>
      </c>
      <c r="D73" s="62">
        <v>153</v>
      </c>
      <c r="E73" s="119"/>
      <c r="F73" s="62">
        <v>68</v>
      </c>
      <c r="G73" s="61">
        <v>102</v>
      </c>
    </row>
    <row r="74" spans="3:7" x14ac:dyDescent="0.7">
      <c r="C74" s="61">
        <v>69</v>
      </c>
      <c r="D74" s="62">
        <v>47</v>
      </c>
      <c r="E74" s="119"/>
      <c r="F74" s="62">
        <v>69</v>
      </c>
      <c r="G74" s="61">
        <v>221</v>
      </c>
    </row>
    <row r="75" spans="3:7" x14ac:dyDescent="0.7">
      <c r="C75" s="61">
        <v>70</v>
      </c>
      <c r="D75" s="62">
        <v>94</v>
      </c>
      <c r="E75" s="119"/>
      <c r="F75" s="62">
        <v>70</v>
      </c>
      <c r="G75" s="61">
        <v>48</v>
      </c>
    </row>
    <row r="76" spans="3:7" x14ac:dyDescent="0.7">
      <c r="C76" s="61">
        <v>71</v>
      </c>
      <c r="D76" s="62">
        <v>188</v>
      </c>
      <c r="E76" s="119"/>
      <c r="F76" s="62">
        <v>71</v>
      </c>
      <c r="G76" s="61">
        <v>253</v>
      </c>
    </row>
    <row r="77" spans="3:7" x14ac:dyDescent="0.7">
      <c r="C77" s="61">
        <v>72</v>
      </c>
      <c r="D77" s="62">
        <v>101</v>
      </c>
      <c r="E77" s="119"/>
      <c r="F77" s="62">
        <v>72</v>
      </c>
      <c r="G77" s="61">
        <v>226</v>
      </c>
    </row>
    <row r="78" spans="3:7" x14ac:dyDescent="0.7">
      <c r="C78" s="61">
        <v>73</v>
      </c>
      <c r="D78" s="62">
        <v>202</v>
      </c>
      <c r="E78" s="119"/>
      <c r="F78" s="62">
        <v>73</v>
      </c>
      <c r="G78" s="61">
        <v>152</v>
      </c>
    </row>
    <row r="79" spans="3:7" x14ac:dyDescent="0.7">
      <c r="C79" s="61">
        <v>74</v>
      </c>
      <c r="D79" s="62">
        <v>137</v>
      </c>
      <c r="E79" s="119"/>
      <c r="F79" s="62">
        <v>74</v>
      </c>
      <c r="G79" s="61">
        <v>37</v>
      </c>
    </row>
    <row r="80" spans="3:7" x14ac:dyDescent="0.7">
      <c r="C80" s="61">
        <v>75</v>
      </c>
      <c r="D80" s="62">
        <v>15</v>
      </c>
      <c r="E80" s="119"/>
      <c r="F80" s="62">
        <v>75</v>
      </c>
      <c r="G80" s="61">
        <v>179</v>
      </c>
    </row>
    <row r="81" spans="3:7" x14ac:dyDescent="0.7">
      <c r="C81" s="61">
        <v>76</v>
      </c>
      <c r="D81" s="62">
        <v>30</v>
      </c>
      <c r="E81" s="119"/>
      <c r="F81" s="62">
        <v>76</v>
      </c>
      <c r="G81" s="61">
        <v>16</v>
      </c>
    </row>
    <row r="82" spans="3:7" x14ac:dyDescent="0.7">
      <c r="C82" s="61">
        <v>77</v>
      </c>
      <c r="D82" s="62">
        <v>60</v>
      </c>
      <c r="E82" s="119"/>
      <c r="F82" s="62">
        <v>77</v>
      </c>
      <c r="G82" s="61">
        <v>145</v>
      </c>
    </row>
    <row r="83" spans="3:7" x14ac:dyDescent="0.7">
      <c r="C83" s="61">
        <v>78</v>
      </c>
      <c r="D83" s="62">
        <v>120</v>
      </c>
      <c r="E83" s="119"/>
      <c r="F83" s="62">
        <v>78</v>
      </c>
      <c r="G83" s="61">
        <v>34</v>
      </c>
    </row>
    <row r="84" spans="3:7" x14ac:dyDescent="0.7">
      <c r="C84" s="61">
        <v>79</v>
      </c>
      <c r="D84" s="62">
        <v>240</v>
      </c>
      <c r="E84" s="119"/>
      <c r="F84" s="62">
        <v>79</v>
      </c>
      <c r="G84" s="61">
        <v>136</v>
      </c>
    </row>
    <row r="85" spans="3:7" x14ac:dyDescent="0.7">
      <c r="C85" s="61">
        <v>80</v>
      </c>
      <c r="D85" s="62">
        <v>253</v>
      </c>
      <c r="E85" s="119"/>
      <c r="F85" s="62">
        <v>80</v>
      </c>
      <c r="G85" s="61">
        <v>54</v>
      </c>
    </row>
    <row r="86" spans="3:7" x14ac:dyDescent="0.7">
      <c r="C86" s="61">
        <v>81</v>
      </c>
      <c r="D86" s="62">
        <v>231</v>
      </c>
      <c r="E86" s="119"/>
      <c r="F86" s="62">
        <v>81</v>
      </c>
      <c r="G86" s="61">
        <v>208</v>
      </c>
    </row>
    <row r="87" spans="3:7" x14ac:dyDescent="0.7">
      <c r="C87" s="61">
        <v>82</v>
      </c>
      <c r="D87" s="62">
        <v>211</v>
      </c>
      <c r="E87" s="119"/>
      <c r="F87" s="62">
        <v>82</v>
      </c>
      <c r="G87" s="61">
        <v>148</v>
      </c>
    </row>
    <row r="88" spans="3:7" x14ac:dyDescent="0.7">
      <c r="C88" s="61">
        <v>83</v>
      </c>
      <c r="D88" s="62">
        <v>187</v>
      </c>
      <c r="E88" s="119"/>
      <c r="F88" s="62">
        <v>83</v>
      </c>
      <c r="G88" s="61">
        <v>206</v>
      </c>
    </row>
    <row r="89" spans="3:7" x14ac:dyDescent="0.7">
      <c r="C89" s="61">
        <v>84</v>
      </c>
      <c r="D89" s="62">
        <v>107</v>
      </c>
      <c r="E89" s="119"/>
      <c r="F89" s="62">
        <v>84</v>
      </c>
      <c r="G89" s="61">
        <v>143</v>
      </c>
    </row>
    <row r="90" spans="3:7" x14ac:dyDescent="0.7">
      <c r="C90" s="61">
        <v>85</v>
      </c>
      <c r="D90" s="62">
        <v>214</v>
      </c>
      <c r="E90" s="119"/>
      <c r="F90" s="62">
        <v>85</v>
      </c>
      <c r="G90" s="61">
        <v>150</v>
      </c>
    </row>
    <row r="91" spans="3:7" x14ac:dyDescent="0.7">
      <c r="C91" s="61">
        <v>86</v>
      </c>
      <c r="D91" s="62">
        <v>177</v>
      </c>
      <c r="E91" s="119"/>
      <c r="F91" s="62">
        <v>86</v>
      </c>
      <c r="G91" s="61">
        <v>219</v>
      </c>
    </row>
    <row r="92" spans="3:7" x14ac:dyDescent="0.7">
      <c r="C92" s="61">
        <v>87</v>
      </c>
      <c r="D92" s="62">
        <v>127</v>
      </c>
      <c r="E92" s="119"/>
      <c r="F92" s="62">
        <v>87</v>
      </c>
      <c r="G92" s="61">
        <v>189</v>
      </c>
    </row>
    <row r="93" spans="3:7" x14ac:dyDescent="0.7">
      <c r="C93" s="61">
        <v>88</v>
      </c>
      <c r="D93" s="62">
        <v>254</v>
      </c>
      <c r="E93" s="119"/>
      <c r="F93" s="62">
        <v>88</v>
      </c>
      <c r="G93" s="61">
        <v>241</v>
      </c>
    </row>
    <row r="94" spans="3:7" x14ac:dyDescent="0.7">
      <c r="C94" s="61">
        <v>89</v>
      </c>
      <c r="D94" s="62">
        <v>225</v>
      </c>
      <c r="E94" s="119"/>
      <c r="F94" s="62">
        <v>89</v>
      </c>
      <c r="G94" s="61">
        <v>210</v>
      </c>
    </row>
    <row r="95" spans="3:7" x14ac:dyDescent="0.7">
      <c r="C95" s="61">
        <v>90</v>
      </c>
      <c r="D95" s="62">
        <v>223</v>
      </c>
      <c r="E95" s="119"/>
      <c r="F95" s="62">
        <v>90</v>
      </c>
      <c r="G95" s="61">
        <v>19</v>
      </c>
    </row>
    <row r="96" spans="3:7" x14ac:dyDescent="0.7">
      <c r="C96" s="61">
        <v>91</v>
      </c>
      <c r="D96" s="62">
        <v>163</v>
      </c>
      <c r="E96" s="119"/>
      <c r="F96" s="62">
        <v>91</v>
      </c>
      <c r="G96" s="61">
        <v>92</v>
      </c>
    </row>
    <row r="97" spans="3:7" x14ac:dyDescent="0.7">
      <c r="C97" s="61">
        <v>92</v>
      </c>
      <c r="D97" s="62">
        <v>91</v>
      </c>
      <c r="E97" s="119"/>
      <c r="F97" s="62">
        <v>92</v>
      </c>
      <c r="G97" s="61">
        <v>131</v>
      </c>
    </row>
    <row r="98" spans="3:7" x14ac:dyDescent="0.7">
      <c r="C98" s="61">
        <v>93</v>
      </c>
      <c r="D98" s="62">
        <v>182</v>
      </c>
      <c r="E98" s="119"/>
      <c r="F98" s="62">
        <v>93</v>
      </c>
      <c r="G98" s="61">
        <v>56</v>
      </c>
    </row>
    <row r="99" spans="3:7" x14ac:dyDescent="0.7">
      <c r="C99" s="61">
        <v>94</v>
      </c>
      <c r="D99" s="62">
        <v>113</v>
      </c>
      <c r="E99" s="119"/>
      <c r="F99" s="62">
        <v>94</v>
      </c>
      <c r="G99" s="61">
        <v>70</v>
      </c>
    </row>
    <row r="100" spans="3:7" x14ac:dyDescent="0.7">
      <c r="C100" s="61">
        <v>95</v>
      </c>
      <c r="D100" s="62">
        <v>226</v>
      </c>
      <c r="E100" s="119"/>
      <c r="F100" s="62">
        <v>95</v>
      </c>
      <c r="G100" s="61">
        <v>64</v>
      </c>
    </row>
    <row r="101" spans="3:7" x14ac:dyDescent="0.7">
      <c r="C101" s="61">
        <v>96</v>
      </c>
      <c r="D101" s="62">
        <v>217</v>
      </c>
      <c r="E101" s="119"/>
      <c r="F101" s="62">
        <v>96</v>
      </c>
      <c r="G101" s="61">
        <v>30</v>
      </c>
    </row>
    <row r="102" spans="3:7" x14ac:dyDescent="0.7">
      <c r="C102" s="61">
        <v>97</v>
      </c>
      <c r="D102" s="62">
        <v>175</v>
      </c>
      <c r="E102" s="119"/>
      <c r="F102" s="62">
        <v>97</v>
      </c>
      <c r="G102" s="61">
        <v>66</v>
      </c>
    </row>
    <row r="103" spans="3:7" x14ac:dyDescent="0.7">
      <c r="C103" s="61">
        <v>98</v>
      </c>
      <c r="D103" s="62">
        <v>67</v>
      </c>
      <c r="E103" s="119"/>
      <c r="F103" s="62">
        <v>98</v>
      </c>
      <c r="G103" s="61">
        <v>182</v>
      </c>
    </row>
    <row r="104" spans="3:7" x14ac:dyDescent="0.7">
      <c r="C104" s="61">
        <v>99</v>
      </c>
      <c r="D104" s="62">
        <v>134</v>
      </c>
      <c r="E104" s="119"/>
      <c r="F104" s="62">
        <v>99</v>
      </c>
      <c r="G104" s="61">
        <v>163</v>
      </c>
    </row>
    <row r="105" spans="3:7" x14ac:dyDescent="0.7">
      <c r="C105" s="61">
        <v>100</v>
      </c>
      <c r="D105" s="62">
        <v>17</v>
      </c>
      <c r="E105" s="119"/>
      <c r="F105" s="62">
        <v>100</v>
      </c>
      <c r="G105" s="61">
        <v>195</v>
      </c>
    </row>
    <row r="106" spans="3:7" x14ac:dyDescent="0.7">
      <c r="C106" s="61">
        <v>101</v>
      </c>
      <c r="D106" s="62">
        <v>34</v>
      </c>
      <c r="E106" s="119"/>
      <c r="F106" s="62">
        <v>101</v>
      </c>
      <c r="G106" s="61">
        <v>72</v>
      </c>
    </row>
    <row r="107" spans="3:7" x14ac:dyDescent="0.7">
      <c r="C107" s="61">
        <v>102</v>
      </c>
      <c r="D107" s="62">
        <v>68</v>
      </c>
      <c r="E107" s="119"/>
      <c r="F107" s="62">
        <v>102</v>
      </c>
      <c r="G107" s="61">
        <v>126</v>
      </c>
    </row>
    <row r="108" spans="3:7" x14ac:dyDescent="0.7">
      <c r="C108" s="61">
        <v>103</v>
      </c>
      <c r="D108" s="62">
        <v>136</v>
      </c>
      <c r="E108" s="119"/>
      <c r="F108" s="62">
        <v>103</v>
      </c>
      <c r="G108" s="61">
        <v>110</v>
      </c>
    </row>
    <row r="109" spans="3:7" x14ac:dyDescent="0.7">
      <c r="C109" s="61">
        <v>104</v>
      </c>
      <c r="D109" s="62">
        <v>13</v>
      </c>
      <c r="E109" s="119"/>
      <c r="F109" s="62">
        <v>104</v>
      </c>
      <c r="G109" s="61">
        <v>107</v>
      </c>
    </row>
    <row r="110" spans="3:7" x14ac:dyDescent="0.7">
      <c r="C110" s="61">
        <v>105</v>
      </c>
      <c r="D110" s="62">
        <v>26</v>
      </c>
      <c r="E110" s="119"/>
      <c r="F110" s="62">
        <v>105</v>
      </c>
      <c r="G110" s="61">
        <v>58</v>
      </c>
    </row>
    <row r="111" spans="3:7" x14ac:dyDescent="0.7">
      <c r="C111" s="61">
        <v>106</v>
      </c>
      <c r="D111" s="62">
        <v>52</v>
      </c>
      <c r="E111" s="119"/>
      <c r="F111" s="62">
        <v>106</v>
      </c>
      <c r="G111" s="61">
        <v>40</v>
      </c>
    </row>
    <row r="112" spans="3:7" x14ac:dyDescent="0.7">
      <c r="C112" s="61">
        <v>107</v>
      </c>
      <c r="D112" s="62">
        <v>104</v>
      </c>
      <c r="E112" s="119"/>
      <c r="F112" s="62">
        <v>107</v>
      </c>
      <c r="G112" s="61">
        <v>84</v>
      </c>
    </row>
    <row r="113" spans="3:7" x14ac:dyDescent="0.7">
      <c r="C113" s="61">
        <v>108</v>
      </c>
      <c r="D113" s="62">
        <v>208</v>
      </c>
      <c r="E113" s="119"/>
      <c r="F113" s="62">
        <v>108</v>
      </c>
      <c r="G113" s="61">
        <v>250</v>
      </c>
    </row>
    <row r="114" spans="3:7" x14ac:dyDescent="0.7">
      <c r="C114" s="61">
        <v>109</v>
      </c>
      <c r="D114" s="62">
        <v>189</v>
      </c>
      <c r="E114" s="119"/>
      <c r="F114" s="62">
        <v>109</v>
      </c>
      <c r="G114" s="61">
        <v>133</v>
      </c>
    </row>
    <row r="115" spans="3:7" x14ac:dyDescent="0.7">
      <c r="C115" s="61">
        <v>110</v>
      </c>
      <c r="D115" s="62">
        <v>103</v>
      </c>
      <c r="E115" s="119"/>
      <c r="F115" s="62">
        <v>110</v>
      </c>
      <c r="G115" s="61">
        <v>186</v>
      </c>
    </row>
    <row r="116" spans="3:7" x14ac:dyDescent="0.7">
      <c r="C116" s="61">
        <v>111</v>
      </c>
      <c r="D116" s="62">
        <v>206</v>
      </c>
      <c r="E116" s="119"/>
      <c r="F116" s="62">
        <v>111</v>
      </c>
      <c r="G116" s="61">
        <v>61</v>
      </c>
    </row>
    <row r="117" spans="3:7" x14ac:dyDescent="0.7">
      <c r="C117" s="61">
        <v>112</v>
      </c>
      <c r="D117" s="62">
        <v>129</v>
      </c>
      <c r="E117" s="119"/>
      <c r="F117" s="62">
        <v>112</v>
      </c>
      <c r="G117" s="61">
        <v>202</v>
      </c>
    </row>
    <row r="118" spans="3:7" x14ac:dyDescent="0.7">
      <c r="C118" s="61">
        <v>113</v>
      </c>
      <c r="D118" s="62">
        <v>31</v>
      </c>
      <c r="E118" s="119"/>
      <c r="F118" s="62">
        <v>113</v>
      </c>
      <c r="G118" s="61">
        <v>94</v>
      </c>
    </row>
    <row r="119" spans="3:7" x14ac:dyDescent="0.7">
      <c r="C119" s="61">
        <v>114</v>
      </c>
      <c r="D119" s="62">
        <v>62</v>
      </c>
      <c r="E119" s="119"/>
      <c r="F119" s="62">
        <v>114</v>
      </c>
      <c r="G119" s="61">
        <v>155</v>
      </c>
    </row>
    <row r="120" spans="3:7" x14ac:dyDescent="0.7">
      <c r="C120" s="61">
        <v>115</v>
      </c>
      <c r="D120" s="62">
        <v>124</v>
      </c>
      <c r="E120" s="119"/>
      <c r="F120" s="62">
        <v>115</v>
      </c>
      <c r="G120" s="61">
        <v>159</v>
      </c>
    </row>
    <row r="121" spans="3:7" x14ac:dyDescent="0.7">
      <c r="C121" s="61">
        <v>116</v>
      </c>
      <c r="D121" s="62">
        <v>248</v>
      </c>
      <c r="E121" s="119"/>
      <c r="F121" s="62">
        <v>116</v>
      </c>
      <c r="G121" s="61">
        <v>10</v>
      </c>
    </row>
    <row r="122" spans="3:7" x14ac:dyDescent="0.7">
      <c r="C122" s="61">
        <v>117</v>
      </c>
      <c r="D122" s="62">
        <v>237</v>
      </c>
      <c r="E122" s="119"/>
      <c r="F122" s="62">
        <v>117</v>
      </c>
      <c r="G122" s="61">
        <v>21</v>
      </c>
    </row>
    <row r="123" spans="3:7" x14ac:dyDescent="0.7">
      <c r="C123" s="61">
        <v>118</v>
      </c>
      <c r="D123" s="62">
        <v>199</v>
      </c>
      <c r="E123" s="119"/>
      <c r="F123" s="62">
        <v>118</v>
      </c>
      <c r="G123" s="61">
        <v>121</v>
      </c>
    </row>
    <row r="124" spans="3:7" x14ac:dyDescent="0.7">
      <c r="C124" s="61">
        <v>119</v>
      </c>
      <c r="D124" s="62">
        <v>147</v>
      </c>
      <c r="E124" s="119"/>
      <c r="F124" s="62">
        <v>119</v>
      </c>
      <c r="G124" s="61">
        <v>43</v>
      </c>
    </row>
    <row r="125" spans="3:7" x14ac:dyDescent="0.7">
      <c r="C125" s="61">
        <v>120</v>
      </c>
      <c r="D125" s="62">
        <v>59</v>
      </c>
      <c r="E125" s="119"/>
      <c r="F125" s="62">
        <v>120</v>
      </c>
      <c r="G125" s="61">
        <v>78</v>
      </c>
    </row>
    <row r="126" spans="3:7" x14ac:dyDescent="0.7">
      <c r="C126" s="61">
        <v>121</v>
      </c>
      <c r="D126" s="62">
        <v>118</v>
      </c>
      <c r="E126" s="119"/>
      <c r="F126" s="62">
        <v>121</v>
      </c>
      <c r="G126" s="61">
        <v>212</v>
      </c>
    </row>
    <row r="127" spans="3:7" x14ac:dyDescent="0.7">
      <c r="C127" s="61">
        <v>122</v>
      </c>
      <c r="D127" s="62">
        <v>236</v>
      </c>
      <c r="E127" s="119"/>
      <c r="F127" s="62">
        <v>122</v>
      </c>
      <c r="G127" s="61">
        <v>229</v>
      </c>
    </row>
    <row r="128" spans="3:7" x14ac:dyDescent="0.7">
      <c r="C128" s="61">
        <v>123</v>
      </c>
      <c r="D128" s="62">
        <v>197</v>
      </c>
      <c r="E128" s="119"/>
      <c r="F128" s="62">
        <v>123</v>
      </c>
      <c r="G128" s="61">
        <v>172</v>
      </c>
    </row>
    <row r="129" spans="3:7" x14ac:dyDescent="0.7">
      <c r="C129" s="61">
        <v>124</v>
      </c>
      <c r="D129" s="62">
        <v>151</v>
      </c>
      <c r="E129" s="119"/>
      <c r="F129" s="62">
        <v>124</v>
      </c>
      <c r="G129" s="61">
        <v>115</v>
      </c>
    </row>
    <row r="130" spans="3:7" x14ac:dyDescent="0.7">
      <c r="C130" s="61">
        <v>125</v>
      </c>
      <c r="D130" s="62">
        <v>51</v>
      </c>
      <c r="E130" s="119"/>
      <c r="F130" s="62">
        <v>125</v>
      </c>
      <c r="G130" s="61">
        <v>243</v>
      </c>
    </row>
    <row r="131" spans="3:7" x14ac:dyDescent="0.7">
      <c r="C131" s="61">
        <v>126</v>
      </c>
      <c r="D131" s="62">
        <v>102</v>
      </c>
      <c r="E131" s="119"/>
      <c r="F131" s="62">
        <v>126</v>
      </c>
      <c r="G131" s="61">
        <v>167</v>
      </c>
    </row>
    <row r="132" spans="3:7" x14ac:dyDescent="0.7">
      <c r="C132" s="61">
        <v>127</v>
      </c>
      <c r="D132" s="62">
        <v>204</v>
      </c>
      <c r="E132" s="119"/>
      <c r="F132" s="62">
        <v>127</v>
      </c>
      <c r="G132" s="61">
        <v>87</v>
      </c>
    </row>
    <row r="133" spans="3:7" x14ac:dyDescent="0.7">
      <c r="C133" s="61">
        <v>128</v>
      </c>
      <c r="D133" s="62">
        <v>133</v>
      </c>
      <c r="E133" s="119"/>
      <c r="F133" s="62">
        <v>128</v>
      </c>
      <c r="G133" s="61">
        <v>7</v>
      </c>
    </row>
    <row r="134" spans="3:7" x14ac:dyDescent="0.7">
      <c r="C134" s="61">
        <v>129</v>
      </c>
      <c r="D134" s="62">
        <v>23</v>
      </c>
      <c r="E134" s="119"/>
      <c r="F134" s="62">
        <v>129</v>
      </c>
      <c r="G134" s="61">
        <v>112</v>
      </c>
    </row>
    <row r="135" spans="3:7" x14ac:dyDescent="0.7">
      <c r="C135" s="61">
        <v>130</v>
      </c>
      <c r="D135" s="62">
        <v>46</v>
      </c>
      <c r="E135" s="119"/>
      <c r="F135" s="62">
        <v>130</v>
      </c>
      <c r="G135" s="61">
        <v>192</v>
      </c>
    </row>
    <row r="136" spans="3:7" x14ac:dyDescent="0.7">
      <c r="C136" s="61">
        <v>131</v>
      </c>
      <c r="D136" s="62">
        <v>92</v>
      </c>
      <c r="E136" s="119"/>
      <c r="F136" s="62">
        <v>131</v>
      </c>
      <c r="G136" s="61">
        <v>247</v>
      </c>
    </row>
    <row r="137" spans="3:7" x14ac:dyDescent="0.7">
      <c r="C137" s="61">
        <v>132</v>
      </c>
      <c r="D137" s="62">
        <v>184</v>
      </c>
      <c r="E137" s="119"/>
      <c r="F137" s="62">
        <v>132</v>
      </c>
      <c r="G137" s="61">
        <v>140</v>
      </c>
    </row>
    <row r="138" spans="3:7" x14ac:dyDescent="0.7">
      <c r="C138" s="61">
        <v>133</v>
      </c>
      <c r="D138" s="62">
        <v>109</v>
      </c>
      <c r="E138" s="119"/>
      <c r="F138" s="62">
        <v>133</v>
      </c>
      <c r="G138" s="61">
        <v>128</v>
      </c>
    </row>
    <row r="139" spans="3:7" x14ac:dyDescent="0.7">
      <c r="C139" s="61">
        <v>134</v>
      </c>
      <c r="D139" s="62">
        <v>218</v>
      </c>
      <c r="E139" s="119"/>
      <c r="F139" s="62">
        <v>134</v>
      </c>
      <c r="G139" s="61">
        <v>99</v>
      </c>
    </row>
    <row r="140" spans="3:7" x14ac:dyDescent="0.7">
      <c r="C140" s="61">
        <v>135</v>
      </c>
      <c r="D140" s="62">
        <v>169</v>
      </c>
      <c r="E140" s="119"/>
      <c r="F140" s="62">
        <v>135</v>
      </c>
      <c r="G140" s="61">
        <v>13</v>
      </c>
    </row>
    <row r="141" spans="3:7" x14ac:dyDescent="0.7">
      <c r="C141" s="61">
        <v>136</v>
      </c>
      <c r="D141" s="62">
        <v>79</v>
      </c>
      <c r="E141" s="119"/>
      <c r="F141" s="62">
        <v>136</v>
      </c>
      <c r="G141" s="61">
        <v>103</v>
      </c>
    </row>
    <row r="142" spans="3:7" x14ac:dyDescent="0.7">
      <c r="C142" s="61">
        <v>137</v>
      </c>
      <c r="D142" s="62">
        <v>158</v>
      </c>
      <c r="E142" s="119"/>
      <c r="F142" s="62">
        <v>137</v>
      </c>
      <c r="G142" s="61">
        <v>74</v>
      </c>
    </row>
    <row r="143" spans="3:7" x14ac:dyDescent="0.7">
      <c r="C143" s="61">
        <v>138</v>
      </c>
      <c r="D143" s="62">
        <v>33</v>
      </c>
      <c r="E143" s="119"/>
      <c r="F143" s="62">
        <v>138</v>
      </c>
      <c r="G143" s="61">
        <v>222</v>
      </c>
    </row>
    <row r="144" spans="3:7" x14ac:dyDescent="0.7">
      <c r="C144" s="61">
        <v>139</v>
      </c>
      <c r="D144" s="62">
        <v>66</v>
      </c>
      <c r="E144" s="119"/>
      <c r="F144" s="62">
        <v>139</v>
      </c>
      <c r="G144" s="61">
        <v>237</v>
      </c>
    </row>
    <row r="145" spans="3:7" x14ac:dyDescent="0.7">
      <c r="C145" s="61">
        <v>140</v>
      </c>
      <c r="D145" s="62">
        <v>132</v>
      </c>
      <c r="E145" s="119"/>
      <c r="F145" s="62">
        <v>140</v>
      </c>
      <c r="G145" s="61">
        <v>49</v>
      </c>
    </row>
    <row r="146" spans="3:7" x14ac:dyDescent="0.7">
      <c r="C146" s="61">
        <v>141</v>
      </c>
      <c r="D146" s="62">
        <v>21</v>
      </c>
      <c r="E146" s="119"/>
      <c r="F146" s="62">
        <v>141</v>
      </c>
      <c r="G146" s="61">
        <v>197</v>
      </c>
    </row>
    <row r="147" spans="3:7" x14ac:dyDescent="0.7">
      <c r="C147" s="61">
        <v>142</v>
      </c>
      <c r="D147" s="62">
        <v>42</v>
      </c>
      <c r="E147" s="119"/>
      <c r="F147" s="62">
        <v>142</v>
      </c>
      <c r="G147" s="61">
        <v>254</v>
      </c>
    </row>
    <row r="148" spans="3:7" x14ac:dyDescent="0.7">
      <c r="C148" s="61">
        <v>143</v>
      </c>
      <c r="D148" s="62">
        <v>84</v>
      </c>
      <c r="E148" s="119"/>
      <c r="F148" s="62">
        <v>143</v>
      </c>
      <c r="G148" s="61">
        <v>24</v>
      </c>
    </row>
    <row r="149" spans="3:7" x14ac:dyDescent="0.7">
      <c r="C149" s="61">
        <v>144</v>
      </c>
      <c r="D149" s="62">
        <v>168</v>
      </c>
      <c r="E149" s="119"/>
      <c r="F149" s="62">
        <v>144</v>
      </c>
      <c r="G149" s="61">
        <v>227</v>
      </c>
    </row>
    <row r="150" spans="3:7" x14ac:dyDescent="0.7">
      <c r="C150" s="61">
        <v>145</v>
      </c>
      <c r="D150" s="62">
        <v>77</v>
      </c>
      <c r="E150" s="119"/>
      <c r="F150" s="62">
        <v>145</v>
      </c>
      <c r="G150" s="61">
        <v>165</v>
      </c>
    </row>
    <row r="151" spans="3:7" x14ac:dyDescent="0.7">
      <c r="C151" s="61">
        <v>146</v>
      </c>
      <c r="D151" s="62">
        <v>154</v>
      </c>
      <c r="E151" s="119"/>
      <c r="F151" s="62">
        <v>146</v>
      </c>
      <c r="G151" s="61">
        <v>153</v>
      </c>
    </row>
    <row r="152" spans="3:7" x14ac:dyDescent="0.7">
      <c r="C152" s="61">
        <v>147</v>
      </c>
      <c r="D152" s="62">
        <v>41</v>
      </c>
      <c r="E152" s="119"/>
      <c r="F152" s="62">
        <v>147</v>
      </c>
      <c r="G152" s="61">
        <v>119</v>
      </c>
    </row>
    <row r="153" spans="3:7" x14ac:dyDescent="0.7">
      <c r="C153" s="61">
        <v>148</v>
      </c>
      <c r="D153" s="62">
        <v>82</v>
      </c>
      <c r="E153" s="119"/>
      <c r="F153" s="62">
        <v>148</v>
      </c>
      <c r="G153" s="61">
        <v>38</v>
      </c>
    </row>
    <row r="154" spans="3:7" x14ac:dyDescent="0.7">
      <c r="C154" s="61">
        <v>149</v>
      </c>
      <c r="D154" s="62">
        <v>164</v>
      </c>
      <c r="E154" s="119"/>
      <c r="F154" s="62">
        <v>149</v>
      </c>
      <c r="G154" s="61">
        <v>184</v>
      </c>
    </row>
    <row r="155" spans="3:7" x14ac:dyDescent="0.7">
      <c r="C155" s="61">
        <v>150</v>
      </c>
      <c r="D155" s="62">
        <v>85</v>
      </c>
      <c r="E155" s="119"/>
      <c r="F155" s="62">
        <v>150</v>
      </c>
      <c r="G155" s="61">
        <v>180</v>
      </c>
    </row>
    <row r="156" spans="3:7" x14ac:dyDescent="0.7">
      <c r="C156" s="61">
        <v>151</v>
      </c>
      <c r="D156" s="62">
        <v>170</v>
      </c>
      <c r="E156" s="119"/>
      <c r="F156" s="62">
        <v>151</v>
      </c>
      <c r="G156" s="61">
        <v>124</v>
      </c>
    </row>
    <row r="157" spans="3:7" x14ac:dyDescent="0.7">
      <c r="C157" s="61">
        <v>152</v>
      </c>
      <c r="D157" s="62">
        <v>73</v>
      </c>
      <c r="E157" s="119"/>
      <c r="F157" s="62">
        <v>152</v>
      </c>
      <c r="G157" s="61">
        <v>17</v>
      </c>
    </row>
    <row r="158" spans="3:7" x14ac:dyDescent="0.7">
      <c r="C158" s="61">
        <v>153</v>
      </c>
      <c r="D158" s="62">
        <v>146</v>
      </c>
      <c r="E158" s="119"/>
      <c r="F158" s="62">
        <v>153</v>
      </c>
      <c r="G158" s="61">
        <v>68</v>
      </c>
    </row>
    <row r="159" spans="3:7" x14ac:dyDescent="0.7">
      <c r="C159" s="61">
        <v>154</v>
      </c>
      <c r="D159" s="62">
        <v>57</v>
      </c>
      <c r="E159" s="119"/>
      <c r="F159" s="62">
        <v>154</v>
      </c>
      <c r="G159" s="61">
        <v>146</v>
      </c>
    </row>
    <row r="160" spans="3:7" x14ac:dyDescent="0.7">
      <c r="C160" s="61">
        <v>155</v>
      </c>
      <c r="D160" s="62">
        <v>114</v>
      </c>
      <c r="E160" s="119"/>
      <c r="F160" s="62">
        <v>155</v>
      </c>
      <c r="G160" s="61">
        <v>217</v>
      </c>
    </row>
    <row r="161" spans="3:7" x14ac:dyDescent="0.7">
      <c r="C161" s="61">
        <v>156</v>
      </c>
      <c r="D161" s="62">
        <v>228</v>
      </c>
      <c r="E161" s="119"/>
      <c r="F161" s="62">
        <v>156</v>
      </c>
      <c r="G161" s="61">
        <v>35</v>
      </c>
    </row>
    <row r="162" spans="3:7" x14ac:dyDescent="0.7">
      <c r="C162" s="61">
        <v>157</v>
      </c>
      <c r="D162" s="62">
        <v>213</v>
      </c>
      <c r="E162" s="119"/>
      <c r="F162" s="62">
        <v>157</v>
      </c>
      <c r="G162" s="61">
        <v>32</v>
      </c>
    </row>
    <row r="163" spans="3:7" x14ac:dyDescent="0.7">
      <c r="C163" s="61">
        <v>158</v>
      </c>
      <c r="D163" s="62">
        <v>183</v>
      </c>
      <c r="E163" s="119"/>
      <c r="F163" s="62">
        <v>158</v>
      </c>
      <c r="G163" s="61">
        <v>137</v>
      </c>
    </row>
    <row r="164" spans="3:7" x14ac:dyDescent="0.7">
      <c r="C164" s="61">
        <v>159</v>
      </c>
      <c r="D164" s="62">
        <v>115</v>
      </c>
      <c r="E164" s="119"/>
      <c r="F164" s="62">
        <v>159</v>
      </c>
      <c r="G164" s="61">
        <v>46</v>
      </c>
    </row>
    <row r="165" spans="3:7" x14ac:dyDescent="0.7">
      <c r="C165" s="61">
        <v>160</v>
      </c>
      <c r="D165" s="62">
        <v>230</v>
      </c>
      <c r="E165" s="119"/>
      <c r="F165" s="62">
        <v>160</v>
      </c>
      <c r="G165" s="61">
        <v>55</v>
      </c>
    </row>
    <row r="166" spans="3:7" x14ac:dyDescent="0.7">
      <c r="C166" s="61">
        <v>161</v>
      </c>
      <c r="D166" s="62">
        <v>209</v>
      </c>
      <c r="E166" s="119"/>
      <c r="F166" s="62">
        <v>161</v>
      </c>
      <c r="G166" s="61">
        <v>63</v>
      </c>
    </row>
    <row r="167" spans="3:7" x14ac:dyDescent="0.7">
      <c r="C167" s="61">
        <v>162</v>
      </c>
      <c r="D167" s="62">
        <v>191</v>
      </c>
      <c r="E167" s="119"/>
      <c r="F167" s="62">
        <v>162</v>
      </c>
      <c r="G167" s="61">
        <v>209</v>
      </c>
    </row>
    <row r="168" spans="3:7" x14ac:dyDescent="0.7">
      <c r="C168" s="61">
        <v>163</v>
      </c>
      <c r="D168" s="62">
        <v>99</v>
      </c>
      <c r="E168" s="119"/>
      <c r="F168" s="62">
        <v>163</v>
      </c>
      <c r="G168" s="61">
        <v>91</v>
      </c>
    </row>
    <row r="169" spans="3:7" x14ac:dyDescent="0.7">
      <c r="C169" s="61">
        <v>164</v>
      </c>
      <c r="D169" s="62">
        <v>198</v>
      </c>
      <c r="E169" s="119"/>
      <c r="F169" s="62">
        <v>164</v>
      </c>
      <c r="G169" s="61">
        <v>149</v>
      </c>
    </row>
    <row r="170" spans="3:7" x14ac:dyDescent="0.7">
      <c r="C170" s="61">
        <v>165</v>
      </c>
      <c r="D170" s="62">
        <v>145</v>
      </c>
      <c r="E170" s="119"/>
      <c r="F170" s="62">
        <v>165</v>
      </c>
      <c r="G170" s="61">
        <v>188</v>
      </c>
    </row>
    <row r="171" spans="3:7" x14ac:dyDescent="0.7">
      <c r="C171" s="61">
        <v>166</v>
      </c>
      <c r="D171" s="62">
        <v>63</v>
      </c>
      <c r="E171" s="119"/>
      <c r="F171" s="62">
        <v>166</v>
      </c>
      <c r="G171" s="61">
        <v>207</v>
      </c>
    </row>
    <row r="172" spans="3:7" x14ac:dyDescent="0.7">
      <c r="C172" s="61">
        <v>167</v>
      </c>
      <c r="D172" s="62">
        <v>126</v>
      </c>
      <c r="E172" s="119"/>
      <c r="F172" s="62">
        <v>167</v>
      </c>
      <c r="G172" s="61">
        <v>205</v>
      </c>
    </row>
    <row r="173" spans="3:7" x14ac:dyDescent="0.7">
      <c r="C173" s="61">
        <v>168</v>
      </c>
      <c r="D173" s="62">
        <v>252</v>
      </c>
      <c r="E173" s="119"/>
      <c r="F173" s="62">
        <v>168</v>
      </c>
      <c r="G173" s="61">
        <v>144</v>
      </c>
    </row>
    <row r="174" spans="3:7" x14ac:dyDescent="0.7">
      <c r="C174" s="61">
        <v>169</v>
      </c>
      <c r="D174" s="62">
        <v>229</v>
      </c>
      <c r="E174" s="119"/>
      <c r="F174" s="62">
        <v>169</v>
      </c>
      <c r="G174" s="61">
        <v>135</v>
      </c>
    </row>
    <row r="175" spans="3:7" x14ac:dyDescent="0.7">
      <c r="C175" s="61">
        <v>170</v>
      </c>
      <c r="D175" s="62">
        <v>215</v>
      </c>
      <c r="E175" s="119"/>
      <c r="F175" s="62">
        <v>170</v>
      </c>
      <c r="G175" s="61">
        <v>151</v>
      </c>
    </row>
    <row r="176" spans="3:7" x14ac:dyDescent="0.7">
      <c r="C176" s="61">
        <v>171</v>
      </c>
      <c r="D176" s="62">
        <v>179</v>
      </c>
      <c r="E176" s="119"/>
      <c r="F176" s="62">
        <v>171</v>
      </c>
      <c r="G176" s="61">
        <v>178</v>
      </c>
    </row>
    <row r="177" spans="3:7" x14ac:dyDescent="0.7">
      <c r="C177" s="61">
        <v>172</v>
      </c>
      <c r="D177" s="62">
        <v>123</v>
      </c>
      <c r="E177" s="119"/>
      <c r="F177" s="62">
        <v>172</v>
      </c>
      <c r="G177" s="61">
        <v>220</v>
      </c>
    </row>
    <row r="178" spans="3:7" x14ac:dyDescent="0.7">
      <c r="C178" s="61">
        <v>173</v>
      </c>
      <c r="D178" s="62">
        <v>246</v>
      </c>
      <c r="E178" s="119"/>
      <c r="F178" s="62">
        <v>173</v>
      </c>
      <c r="G178" s="61">
        <v>252</v>
      </c>
    </row>
    <row r="179" spans="3:7" x14ac:dyDescent="0.7">
      <c r="C179" s="61">
        <v>174</v>
      </c>
      <c r="D179" s="62">
        <v>241</v>
      </c>
      <c r="E179" s="119"/>
      <c r="F179" s="62">
        <v>174</v>
      </c>
      <c r="G179" s="61">
        <v>190</v>
      </c>
    </row>
    <row r="180" spans="3:7" x14ac:dyDescent="0.7">
      <c r="C180" s="61">
        <v>175</v>
      </c>
      <c r="D180" s="62">
        <v>255</v>
      </c>
      <c r="E180" s="119"/>
      <c r="F180" s="62">
        <v>175</v>
      </c>
      <c r="G180" s="61">
        <v>97</v>
      </c>
    </row>
    <row r="181" spans="3:7" x14ac:dyDescent="0.7">
      <c r="C181" s="61">
        <v>176</v>
      </c>
      <c r="D181" s="62">
        <v>227</v>
      </c>
      <c r="E181" s="119"/>
      <c r="F181" s="62">
        <v>176</v>
      </c>
      <c r="G181" s="61">
        <v>242</v>
      </c>
    </row>
    <row r="182" spans="3:7" x14ac:dyDescent="0.7">
      <c r="C182" s="61">
        <v>177</v>
      </c>
      <c r="D182" s="62">
        <v>219</v>
      </c>
      <c r="E182" s="119"/>
      <c r="F182" s="62">
        <v>177</v>
      </c>
      <c r="G182" s="61">
        <v>86</v>
      </c>
    </row>
    <row r="183" spans="3:7" x14ac:dyDescent="0.7">
      <c r="C183" s="61">
        <v>178</v>
      </c>
      <c r="D183" s="62">
        <v>171</v>
      </c>
      <c r="E183" s="119"/>
      <c r="F183" s="62">
        <v>178</v>
      </c>
      <c r="G183" s="61">
        <v>211</v>
      </c>
    </row>
    <row r="184" spans="3:7" x14ac:dyDescent="0.7">
      <c r="C184" s="61">
        <v>179</v>
      </c>
      <c r="D184" s="62">
        <v>75</v>
      </c>
      <c r="E184" s="119"/>
      <c r="F184" s="62">
        <v>179</v>
      </c>
      <c r="G184" s="61">
        <v>171</v>
      </c>
    </row>
    <row r="185" spans="3:7" x14ac:dyDescent="0.7">
      <c r="C185" s="61">
        <v>180</v>
      </c>
      <c r="D185" s="62">
        <v>150</v>
      </c>
      <c r="E185" s="119"/>
      <c r="F185" s="62">
        <v>180</v>
      </c>
      <c r="G185" s="61">
        <v>20</v>
      </c>
    </row>
    <row r="186" spans="3:7" x14ac:dyDescent="0.7">
      <c r="C186" s="61">
        <v>181</v>
      </c>
      <c r="D186" s="62">
        <v>49</v>
      </c>
      <c r="E186" s="119"/>
      <c r="F186" s="62">
        <v>181</v>
      </c>
      <c r="G186" s="61">
        <v>42</v>
      </c>
    </row>
    <row r="187" spans="3:7" x14ac:dyDescent="0.7">
      <c r="C187" s="61">
        <v>182</v>
      </c>
      <c r="D187" s="62">
        <v>98</v>
      </c>
      <c r="E187" s="119"/>
      <c r="F187" s="62">
        <v>182</v>
      </c>
      <c r="G187" s="61">
        <v>93</v>
      </c>
    </row>
    <row r="188" spans="3:7" x14ac:dyDescent="0.7">
      <c r="C188" s="61">
        <v>183</v>
      </c>
      <c r="D188" s="62">
        <v>196</v>
      </c>
      <c r="E188" s="119"/>
      <c r="F188" s="62">
        <v>183</v>
      </c>
      <c r="G188" s="61">
        <v>158</v>
      </c>
    </row>
    <row r="189" spans="3:7" x14ac:dyDescent="0.7">
      <c r="C189" s="61">
        <v>184</v>
      </c>
      <c r="D189" s="62">
        <v>149</v>
      </c>
      <c r="E189" s="119"/>
      <c r="F189" s="62">
        <v>184</v>
      </c>
      <c r="G189" s="61">
        <v>132</v>
      </c>
    </row>
    <row r="190" spans="3:7" x14ac:dyDescent="0.7">
      <c r="C190" s="61">
        <v>185</v>
      </c>
      <c r="D190" s="62">
        <v>55</v>
      </c>
      <c r="E190" s="119"/>
      <c r="F190" s="62">
        <v>185</v>
      </c>
      <c r="G190" s="61">
        <v>60</v>
      </c>
    </row>
    <row r="191" spans="3:7" x14ac:dyDescent="0.7">
      <c r="C191" s="61">
        <v>186</v>
      </c>
      <c r="D191" s="62">
        <v>110</v>
      </c>
      <c r="E191" s="119"/>
      <c r="F191" s="62">
        <v>186</v>
      </c>
      <c r="G191" s="61">
        <v>57</v>
      </c>
    </row>
    <row r="192" spans="3:7" x14ac:dyDescent="0.7">
      <c r="C192" s="61">
        <v>187</v>
      </c>
      <c r="D192" s="62">
        <v>220</v>
      </c>
      <c r="E192" s="119"/>
      <c r="F192" s="62">
        <v>187</v>
      </c>
      <c r="G192" s="61">
        <v>83</v>
      </c>
    </row>
    <row r="193" spans="3:7" x14ac:dyDescent="0.7">
      <c r="C193" s="61">
        <v>188</v>
      </c>
      <c r="D193" s="62">
        <v>165</v>
      </c>
      <c r="E193" s="119"/>
      <c r="F193" s="62">
        <v>188</v>
      </c>
      <c r="G193" s="61">
        <v>71</v>
      </c>
    </row>
    <row r="194" spans="3:7" x14ac:dyDescent="0.7">
      <c r="C194" s="61">
        <v>189</v>
      </c>
      <c r="D194" s="62">
        <v>87</v>
      </c>
      <c r="E194" s="119"/>
      <c r="F194" s="62">
        <v>189</v>
      </c>
      <c r="G194" s="61">
        <v>109</v>
      </c>
    </row>
    <row r="195" spans="3:7" x14ac:dyDescent="0.7">
      <c r="C195" s="61">
        <v>190</v>
      </c>
      <c r="D195" s="62">
        <v>174</v>
      </c>
      <c r="E195" s="119"/>
      <c r="F195" s="62">
        <v>190</v>
      </c>
      <c r="G195" s="61">
        <v>65</v>
      </c>
    </row>
    <row r="196" spans="3:7" x14ac:dyDescent="0.7">
      <c r="C196" s="61">
        <v>191</v>
      </c>
      <c r="D196" s="62">
        <v>65</v>
      </c>
      <c r="E196" s="119"/>
      <c r="F196" s="62">
        <v>191</v>
      </c>
      <c r="G196" s="61">
        <v>162</v>
      </c>
    </row>
    <row r="197" spans="3:7" x14ac:dyDescent="0.7">
      <c r="C197" s="61">
        <v>192</v>
      </c>
      <c r="D197" s="62">
        <v>130</v>
      </c>
      <c r="E197" s="119"/>
      <c r="F197" s="62">
        <v>192</v>
      </c>
      <c r="G197" s="61">
        <v>31</v>
      </c>
    </row>
    <row r="198" spans="3:7" x14ac:dyDescent="0.7">
      <c r="C198" s="61">
        <v>193</v>
      </c>
      <c r="D198" s="62">
        <v>25</v>
      </c>
      <c r="E198" s="119"/>
      <c r="F198" s="62">
        <v>193</v>
      </c>
      <c r="G198" s="61">
        <v>45</v>
      </c>
    </row>
    <row r="199" spans="3:7" x14ac:dyDescent="0.7">
      <c r="C199" s="61">
        <v>194</v>
      </c>
      <c r="D199" s="62">
        <v>50</v>
      </c>
      <c r="E199" s="119"/>
      <c r="F199" s="62">
        <v>194</v>
      </c>
      <c r="G199" s="61">
        <v>67</v>
      </c>
    </row>
    <row r="200" spans="3:7" x14ac:dyDescent="0.7">
      <c r="C200" s="61">
        <v>195</v>
      </c>
      <c r="D200" s="62">
        <v>100</v>
      </c>
      <c r="E200" s="119"/>
      <c r="F200" s="62">
        <v>195</v>
      </c>
      <c r="G200" s="61">
        <v>216</v>
      </c>
    </row>
    <row r="201" spans="3:7" x14ac:dyDescent="0.7">
      <c r="C201" s="61">
        <v>196</v>
      </c>
      <c r="D201" s="62">
        <v>200</v>
      </c>
      <c r="E201" s="119"/>
      <c r="F201" s="62">
        <v>196</v>
      </c>
      <c r="G201" s="61">
        <v>183</v>
      </c>
    </row>
    <row r="202" spans="3:7" x14ac:dyDescent="0.7">
      <c r="C202" s="61">
        <v>197</v>
      </c>
      <c r="D202" s="62">
        <v>141</v>
      </c>
      <c r="E202" s="119"/>
      <c r="F202" s="62">
        <v>197</v>
      </c>
      <c r="G202" s="61">
        <v>123</v>
      </c>
    </row>
    <row r="203" spans="3:7" x14ac:dyDescent="0.7">
      <c r="C203" s="61">
        <v>198</v>
      </c>
      <c r="D203" s="62">
        <v>7</v>
      </c>
      <c r="E203" s="119"/>
      <c r="F203" s="62">
        <v>198</v>
      </c>
      <c r="G203" s="61">
        <v>164</v>
      </c>
    </row>
    <row r="204" spans="3:7" x14ac:dyDescent="0.7">
      <c r="C204" s="61">
        <v>199</v>
      </c>
      <c r="D204" s="62">
        <v>14</v>
      </c>
      <c r="E204" s="119"/>
      <c r="F204" s="62">
        <v>199</v>
      </c>
      <c r="G204" s="61">
        <v>118</v>
      </c>
    </row>
    <row r="205" spans="3:7" x14ac:dyDescent="0.7">
      <c r="C205" s="61">
        <v>200</v>
      </c>
      <c r="D205" s="62">
        <v>28</v>
      </c>
      <c r="E205" s="119"/>
      <c r="F205" s="62">
        <v>200</v>
      </c>
      <c r="G205" s="61">
        <v>196</v>
      </c>
    </row>
    <row r="206" spans="3:7" x14ac:dyDescent="0.7">
      <c r="C206" s="61">
        <v>201</v>
      </c>
      <c r="D206" s="62">
        <v>56</v>
      </c>
      <c r="E206" s="119"/>
      <c r="F206" s="62">
        <v>201</v>
      </c>
      <c r="G206" s="61">
        <v>23</v>
      </c>
    </row>
    <row r="207" spans="3:7" x14ac:dyDescent="0.7">
      <c r="C207" s="61">
        <v>202</v>
      </c>
      <c r="D207" s="62">
        <v>112</v>
      </c>
      <c r="E207" s="119"/>
      <c r="F207" s="62">
        <v>202</v>
      </c>
      <c r="G207" s="61">
        <v>73</v>
      </c>
    </row>
    <row r="208" spans="3:7" x14ac:dyDescent="0.7">
      <c r="C208" s="61">
        <v>203</v>
      </c>
      <c r="D208" s="62">
        <v>224</v>
      </c>
      <c r="E208" s="119"/>
      <c r="F208" s="62">
        <v>203</v>
      </c>
      <c r="G208" s="61">
        <v>236</v>
      </c>
    </row>
    <row r="209" spans="3:7" x14ac:dyDescent="0.7">
      <c r="C209" s="61">
        <v>204</v>
      </c>
      <c r="D209" s="62">
        <v>221</v>
      </c>
      <c r="E209" s="119"/>
      <c r="F209" s="62">
        <v>204</v>
      </c>
      <c r="G209" s="61">
        <v>127</v>
      </c>
    </row>
    <row r="210" spans="3:7" x14ac:dyDescent="0.7">
      <c r="C210" s="61">
        <v>205</v>
      </c>
      <c r="D210" s="62">
        <v>167</v>
      </c>
      <c r="E210" s="119"/>
      <c r="F210" s="62">
        <v>205</v>
      </c>
      <c r="G210" s="61">
        <v>12</v>
      </c>
    </row>
    <row r="211" spans="3:7" x14ac:dyDescent="0.7">
      <c r="C211" s="61">
        <v>206</v>
      </c>
      <c r="D211" s="62">
        <v>83</v>
      </c>
      <c r="E211" s="119"/>
      <c r="F211" s="62">
        <v>206</v>
      </c>
      <c r="G211" s="61">
        <v>111</v>
      </c>
    </row>
    <row r="212" spans="3:7" x14ac:dyDescent="0.7">
      <c r="C212" s="61">
        <v>207</v>
      </c>
      <c r="D212" s="62">
        <v>166</v>
      </c>
      <c r="E212" s="119"/>
      <c r="F212" s="62">
        <v>207</v>
      </c>
      <c r="G212" s="61">
        <v>246</v>
      </c>
    </row>
    <row r="213" spans="3:7" x14ac:dyDescent="0.7">
      <c r="C213" s="61">
        <v>208</v>
      </c>
      <c r="D213" s="62">
        <v>81</v>
      </c>
      <c r="E213" s="119"/>
      <c r="F213" s="62">
        <v>208</v>
      </c>
      <c r="G213" s="61">
        <v>108</v>
      </c>
    </row>
    <row r="214" spans="3:7" x14ac:dyDescent="0.7">
      <c r="C214" s="61">
        <v>209</v>
      </c>
      <c r="D214" s="62">
        <v>162</v>
      </c>
      <c r="E214" s="119"/>
      <c r="F214" s="62">
        <v>209</v>
      </c>
      <c r="G214" s="61">
        <v>161</v>
      </c>
    </row>
    <row r="215" spans="3:7" x14ac:dyDescent="0.7">
      <c r="C215" s="61">
        <v>210</v>
      </c>
      <c r="D215" s="62">
        <v>89</v>
      </c>
      <c r="E215" s="119"/>
      <c r="F215" s="62">
        <v>210</v>
      </c>
      <c r="G215" s="61">
        <v>59</v>
      </c>
    </row>
    <row r="216" spans="3:7" x14ac:dyDescent="0.7">
      <c r="C216" s="61">
        <v>211</v>
      </c>
      <c r="D216" s="62">
        <v>178</v>
      </c>
      <c r="E216" s="119"/>
      <c r="F216" s="62">
        <v>211</v>
      </c>
      <c r="G216" s="61">
        <v>82</v>
      </c>
    </row>
    <row r="217" spans="3:7" x14ac:dyDescent="0.7">
      <c r="C217" s="61">
        <v>212</v>
      </c>
      <c r="D217" s="62">
        <v>121</v>
      </c>
      <c r="E217" s="119"/>
      <c r="F217" s="62">
        <v>212</v>
      </c>
      <c r="G217" s="61">
        <v>41</v>
      </c>
    </row>
    <row r="218" spans="3:7" x14ac:dyDescent="0.7">
      <c r="C218" s="61">
        <v>213</v>
      </c>
      <c r="D218" s="62">
        <v>242</v>
      </c>
      <c r="E218" s="119"/>
      <c r="F218" s="62">
        <v>213</v>
      </c>
      <c r="G218" s="61">
        <v>157</v>
      </c>
    </row>
    <row r="219" spans="3:7" x14ac:dyDescent="0.7">
      <c r="C219" s="61">
        <v>214</v>
      </c>
      <c r="D219" s="62">
        <v>249</v>
      </c>
      <c r="E219" s="119"/>
      <c r="F219" s="62">
        <v>214</v>
      </c>
      <c r="G219" s="61">
        <v>85</v>
      </c>
    </row>
    <row r="220" spans="3:7" x14ac:dyDescent="0.7">
      <c r="C220" s="61">
        <v>215</v>
      </c>
      <c r="D220" s="62">
        <v>239</v>
      </c>
      <c r="E220" s="119"/>
      <c r="F220" s="62">
        <v>215</v>
      </c>
      <c r="G220" s="61">
        <v>170</v>
      </c>
    </row>
    <row r="221" spans="3:7" x14ac:dyDescent="0.7">
      <c r="C221" s="61">
        <v>216</v>
      </c>
      <c r="D221" s="62">
        <v>195</v>
      </c>
      <c r="E221" s="119"/>
      <c r="F221" s="62">
        <v>216</v>
      </c>
      <c r="G221" s="61">
        <v>251</v>
      </c>
    </row>
    <row r="222" spans="3:7" x14ac:dyDescent="0.7">
      <c r="C222" s="61">
        <v>217</v>
      </c>
      <c r="D222" s="62">
        <v>155</v>
      </c>
      <c r="E222" s="119"/>
      <c r="F222" s="62">
        <v>217</v>
      </c>
      <c r="G222" s="61">
        <v>96</v>
      </c>
    </row>
    <row r="223" spans="3:7" x14ac:dyDescent="0.7">
      <c r="C223" s="61">
        <v>218</v>
      </c>
      <c r="D223" s="62">
        <v>43</v>
      </c>
      <c r="E223" s="119"/>
      <c r="F223" s="62">
        <v>218</v>
      </c>
      <c r="G223" s="61">
        <v>134</v>
      </c>
    </row>
    <row r="224" spans="3:7" x14ac:dyDescent="0.7">
      <c r="C224" s="61">
        <v>219</v>
      </c>
      <c r="D224" s="62">
        <v>86</v>
      </c>
      <c r="E224" s="119"/>
      <c r="F224" s="62">
        <v>219</v>
      </c>
      <c r="G224" s="61">
        <v>177</v>
      </c>
    </row>
    <row r="225" spans="3:7" x14ac:dyDescent="0.7">
      <c r="C225" s="61">
        <v>220</v>
      </c>
      <c r="D225" s="62">
        <v>172</v>
      </c>
      <c r="E225" s="119"/>
      <c r="F225" s="62">
        <v>220</v>
      </c>
      <c r="G225" s="61">
        <v>187</v>
      </c>
    </row>
    <row r="226" spans="3:7" x14ac:dyDescent="0.7">
      <c r="C226" s="61">
        <v>221</v>
      </c>
      <c r="D226" s="62">
        <v>69</v>
      </c>
      <c r="E226" s="119"/>
      <c r="F226" s="62">
        <v>221</v>
      </c>
      <c r="G226" s="61">
        <v>204</v>
      </c>
    </row>
    <row r="227" spans="3:7" x14ac:dyDescent="0.7">
      <c r="C227" s="61">
        <v>222</v>
      </c>
      <c r="D227" s="62">
        <v>138</v>
      </c>
      <c r="E227" s="119"/>
      <c r="F227" s="62">
        <v>222</v>
      </c>
      <c r="G227" s="61">
        <v>62</v>
      </c>
    </row>
    <row r="228" spans="3:7" x14ac:dyDescent="0.7">
      <c r="C228" s="61">
        <v>223</v>
      </c>
      <c r="D228" s="62">
        <v>9</v>
      </c>
      <c r="E228" s="119"/>
      <c r="F228" s="62">
        <v>223</v>
      </c>
      <c r="G228" s="61">
        <v>90</v>
      </c>
    </row>
    <row r="229" spans="3:7" x14ac:dyDescent="0.7">
      <c r="C229" s="61">
        <v>224</v>
      </c>
      <c r="D229" s="62">
        <v>18</v>
      </c>
      <c r="E229" s="119"/>
      <c r="F229" s="62">
        <v>224</v>
      </c>
      <c r="G229" s="61">
        <v>203</v>
      </c>
    </row>
    <row r="230" spans="3:7" x14ac:dyDescent="0.7">
      <c r="C230" s="61">
        <v>225</v>
      </c>
      <c r="D230" s="62">
        <v>36</v>
      </c>
      <c r="E230" s="119"/>
      <c r="F230" s="62">
        <v>225</v>
      </c>
      <c r="G230" s="61">
        <v>89</v>
      </c>
    </row>
    <row r="231" spans="3:7" x14ac:dyDescent="0.7">
      <c r="C231" s="61">
        <v>226</v>
      </c>
      <c r="D231" s="62">
        <v>72</v>
      </c>
      <c r="E231" s="119"/>
      <c r="F231" s="62">
        <v>226</v>
      </c>
      <c r="G231" s="61">
        <v>95</v>
      </c>
    </row>
    <row r="232" spans="3:7" x14ac:dyDescent="0.7">
      <c r="C232" s="61">
        <v>227</v>
      </c>
      <c r="D232" s="62">
        <v>144</v>
      </c>
      <c r="E232" s="119"/>
      <c r="F232" s="62">
        <v>227</v>
      </c>
      <c r="G232" s="61">
        <v>176</v>
      </c>
    </row>
    <row r="233" spans="3:7" x14ac:dyDescent="0.7">
      <c r="C233" s="61">
        <v>228</v>
      </c>
      <c r="D233" s="62">
        <v>61</v>
      </c>
      <c r="E233" s="119"/>
      <c r="F233" s="62">
        <v>228</v>
      </c>
      <c r="G233" s="61">
        <v>156</v>
      </c>
    </row>
    <row r="234" spans="3:7" x14ac:dyDescent="0.7">
      <c r="C234" s="61">
        <v>229</v>
      </c>
      <c r="D234" s="62">
        <v>122</v>
      </c>
      <c r="E234" s="119"/>
      <c r="F234" s="62">
        <v>229</v>
      </c>
      <c r="G234" s="61">
        <v>169</v>
      </c>
    </row>
    <row r="235" spans="3:7" x14ac:dyDescent="0.7">
      <c r="C235" s="61">
        <v>230</v>
      </c>
      <c r="D235" s="62">
        <v>244</v>
      </c>
      <c r="E235" s="119"/>
      <c r="F235" s="62">
        <v>230</v>
      </c>
      <c r="G235" s="61">
        <v>160</v>
      </c>
    </row>
    <row r="236" spans="3:7" x14ac:dyDescent="0.7">
      <c r="C236" s="61">
        <v>231</v>
      </c>
      <c r="D236" s="62">
        <v>245</v>
      </c>
      <c r="E236" s="119"/>
      <c r="F236" s="62">
        <v>231</v>
      </c>
      <c r="G236" s="61">
        <v>81</v>
      </c>
    </row>
    <row r="237" spans="3:7" x14ac:dyDescent="0.7">
      <c r="C237" s="61">
        <v>232</v>
      </c>
      <c r="D237" s="62">
        <v>247</v>
      </c>
      <c r="E237" s="119"/>
      <c r="F237" s="62">
        <v>232</v>
      </c>
      <c r="G237" s="61">
        <v>11</v>
      </c>
    </row>
    <row r="238" spans="3:7" x14ac:dyDescent="0.7">
      <c r="C238" s="61">
        <v>233</v>
      </c>
      <c r="D238" s="62">
        <v>243</v>
      </c>
      <c r="E238" s="119"/>
      <c r="F238" s="62">
        <v>233</v>
      </c>
      <c r="G238" s="61">
        <v>245</v>
      </c>
    </row>
    <row r="239" spans="3:7" x14ac:dyDescent="0.7">
      <c r="C239" s="61">
        <v>234</v>
      </c>
      <c r="D239" s="62">
        <v>251</v>
      </c>
      <c r="E239" s="119"/>
      <c r="F239" s="62">
        <v>234</v>
      </c>
      <c r="G239" s="61">
        <v>22</v>
      </c>
    </row>
    <row r="240" spans="3:7" x14ac:dyDescent="0.7">
      <c r="C240" s="61">
        <v>235</v>
      </c>
      <c r="D240" s="62">
        <v>235</v>
      </c>
      <c r="E240" s="119"/>
      <c r="F240" s="62">
        <v>235</v>
      </c>
      <c r="G240" s="61">
        <v>235</v>
      </c>
    </row>
    <row r="241" spans="3:7" x14ac:dyDescent="0.7">
      <c r="C241" s="61">
        <v>236</v>
      </c>
      <c r="D241" s="62">
        <v>203</v>
      </c>
      <c r="E241" s="119"/>
      <c r="F241" s="62">
        <v>236</v>
      </c>
      <c r="G241" s="61">
        <v>122</v>
      </c>
    </row>
    <row r="242" spans="3:7" x14ac:dyDescent="0.7">
      <c r="C242" s="61">
        <v>237</v>
      </c>
      <c r="D242" s="62">
        <v>139</v>
      </c>
      <c r="E242" s="119"/>
      <c r="F242" s="62">
        <v>237</v>
      </c>
      <c r="G242" s="61">
        <v>117</v>
      </c>
    </row>
    <row r="243" spans="3:7" x14ac:dyDescent="0.7">
      <c r="C243" s="61">
        <v>238</v>
      </c>
      <c r="D243" s="62">
        <v>11</v>
      </c>
      <c r="E243" s="119"/>
      <c r="F243" s="62">
        <v>238</v>
      </c>
      <c r="G243" s="61">
        <v>44</v>
      </c>
    </row>
    <row r="244" spans="3:7" x14ac:dyDescent="0.7">
      <c r="C244" s="61">
        <v>239</v>
      </c>
      <c r="D244" s="62">
        <v>22</v>
      </c>
      <c r="E244" s="119"/>
      <c r="F244" s="62">
        <v>239</v>
      </c>
      <c r="G244" s="61">
        <v>215</v>
      </c>
    </row>
    <row r="245" spans="3:7" x14ac:dyDescent="0.7">
      <c r="C245" s="61">
        <v>240</v>
      </c>
      <c r="D245" s="62">
        <v>44</v>
      </c>
      <c r="E245" s="119"/>
      <c r="F245" s="62">
        <v>240</v>
      </c>
      <c r="G245" s="61">
        <v>79</v>
      </c>
    </row>
    <row r="246" spans="3:7" x14ac:dyDescent="0.7">
      <c r="C246" s="61">
        <v>241</v>
      </c>
      <c r="D246" s="62">
        <v>88</v>
      </c>
      <c r="E246" s="119"/>
      <c r="F246" s="62">
        <v>241</v>
      </c>
      <c r="G246" s="61">
        <v>174</v>
      </c>
    </row>
    <row r="247" spans="3:7" x14ac:dyDescent="0.7">
      <c r="C247" s="61">
        <v>242</v>
      </c>
      <c r="D247" s="62">
        <v>176</v>
      </c>
      <c r="E247" s="119"/>
      <c r="F247" s="62">
        <v>242</v>
      </c>
      <c r="G247" s="61">
        <v>213</v>
      </c>
    </row>
    <row r="248" spans="3:7" x14ac:dyDescent="0.7">
      <c r="C248" s="61">
        <v>243</v>
      </c>
      <c r="D248" s="62">
        <v>125</v>
      </c>
      <c r="E248" s="119"/>
      <c r="F248" s="62">
        <v>243</v>
      </c>
      <c r="G248" s="61">
        <v>233</v>
      </c>
    </row>
    <row r="249" spans="3:7" x14ac:dyDescent="0.7">
      <c r="C249" s="61">
        <v>244</v>
      </c>
      <c r="D249" s="62">
        <v>250</v>
      </c>
      <c r="E249" s="119"/>
      <c r="F249" s="62">
        <v>244</v>
      </c>
      <c r="G249" s="61">
        <v>230</v>
      </c>
    </row>
    <row r="250" spans="3:7" x14ac:dyDescent="0.7">
      <c r="C250" s="61">
        <v>245</v>
      </c>
      <c r="D250" s="62">
        <v>233</v>
      </c>
      <c r="E250" s="119"/>
      <c r="F250" s="62">
        <v>245</v>
      </c>
      <c r="G250" s="61">
        <v>231</v>
      </c>
    </row>
    <row r="251" spans="3:7" x14ac:dyDescent="0.7">
      <c r="C251" s="61">
        <v>246</v>
      </c>
      <c r="D251" s="62">
        <v>207</v>
      </c>
      <c r="E251" s="119"/>
      <c r="F251" s="62">
        <v>246</v>
      </c>
      <c r="G251" s="61">
        <v>173</v>
      </c>
    </row>
    <row r="252" spans="3:7" x14ac:dyDescent="0.7">
      <c r="C252" s="61">
        <v>247</v>
      </c>
      <c r="D252" s="62">
        <v>131</v>
      </c>
      <c r="E252" s="119"/>
      <c r="F252" s="62">
        <v>247</v>
      </c>
      <c r="G252" s="61">
        <v>232</v>
      </c>
    </row>
    <row r="253" spans="3:7" x14ac:dyDescent="0.7">
      <c r="C253" s="61">
        <v>248</v>
      </c>
      <c r="D253" s="62">
        <v>27</v>
      </c>
      <c r="E253" s="119"/>
      <c r="F253" s="62">
        <v>248</v>
      </c>
      <c r="G253" s="61">
        <v>116</v>
      </c>
    </row>
    <row r="254" spans="3:7" x14ac:dyDescent="0.7">
      <c r="C254" s="61">
        <v>249</v>
      </c>
      <c r="D254" s="62">
        <v>54</v>
      </c>
      <c r="E254" s="119"/>
      <c r="F254" s="62">
        <v>249</v>
      </c>
      <c r="G254" s="61">
        <v>214</v>
      </c>
    </row>
    <row r="255" spans="3:7" x14ac:dyDescent="0.7">
      <c r="C255" s="61">
        <v>250</v>
      </c>
      <c r="D255" s="62">
        <v>108</v>
      </c>
      <c r="E255" s="119"/>
      <c r="F255" s="62">
        <v>250</v>
      </c>
      <c r="G255" s="61">
        <v>244</v>
      </c>
    </row>
    <row r="256" spans="3:7" x14ac:dyDescent="0.7">
      <c r="C256" s="61">
        <v>251</v>
      </c>
      <c r="D256" s="62">
        <v>216</v>
      </c>
      <c r="E256" s="119"/>
      <c r="F256" s="62">
        <v>251</v>
      </c>
      <c r="G256" s="61">
        <v>234</v>
      </c>
    </row>
    <row r="257" spans="3:7" x14ac:dyDescent="0.7">
      <c r="C257" s="61">
        <v>252</v>
      </c>
      <c r="D257" s="62">
        <v>173</v>
      </c>
      <c r="E257" s="119"/>
      <c r="F257" s="62">
        <v>252</v>
      </c>
      <c r="G257" s="61">
        <v>168</v>
      </c>
    </row>
    <row r="258" spans="3:7" x14ac:dyDescent="0.7">
      <c r="C258" s="61">
        <v>253</v>
      </c>
      <c r="D258" s="62">
        <v>71</v>
      </c>
      <c r="E258" s="119"/>
      <c r="F258" s="62">
        <v>253</v>
      </c>
      <c r="G258" s="61">
        <v>80</v>
      </c>
    </row>
    <row r="259" spans="3:7" x14ac:dyDescent="0.7">
      <c r="C259" s="61">
        <v>254</v>
      </c>
      <c r="D259" s="62">
        <v>142</v>
      </c>
      <c r="E259" s="119"/>
      <c r="F259" s="62">
        <v>254</v>
      </c>
      <c r="G259" s="61">
        <v>88</v>
      </c>
    </row>
    <row r="260" spans="3:7" x14ac:dyDescent="0.7">
      <c r="C260" s="61">
        <v>255</v>
      </c>
      <c r="D260" s="62">
        <v>1</v>
      </c>
      <c r="E260" s="119"/>
      <c r="F260" s="62">
        <v>255</v>
      </c>
      <c r="G260" s="61">
        <v>175</v>
      </c>
    </row>
  </sheetData>
  <mergeCells count="3">
    <mergeCell ref="C2:G2"/>
    <mergeCell ref="E3:E4"/>
    <mergeCell ref="E5:E260"/>
  </mergeCells>
  <phoneticPr fontId="1"/>
  <hyperlinks>
    <hyperlink ref="H1" r:id="rId1" xr:uid="{7A84C410-424F-4E5F-B0DB-F304B79D79EF}"/>
  </hyperlinks>
  <pageMargins left="0.7" right="0.7" top="0.75" bottom="0.75" header="0.3" footer="0.3"/>
  <pageSetup paperSize="9" orientation="portrait" horizontalDpi="1200" verticalDpi="12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FD6-DFD0-476A-AC38-308CE48121A9}">
  <sheetPr codeName="Sheet9"/>
  <dimension ref="B3:AJ404"/>
  <sheetViews>
    <sheetView topLeftCell="A149" zoomScale="80" zoomScaleNormal="80" workbookViewId="0">
      <selection activeCell="C102" sqref="C102:AI192"/>
    </sheetView>
  </sheetViews>
  <sheetFormatPr defaultRowHeight="10.5" x14ac:dyDescent="0.7"/>
  <cols>
    <col min="1" max="1" width="4.5" style="1" customWidth="1"/>
    <col min="2" max="2" width="8.375" style="102" bestFit="1" customWidth="1"/>
    <col min="3" max="36" width="3.4375" style="1" customWidth="1"/>
    <col min="37" max="16384" width="9" style="1"/>
  </cols>
  <sheetData>
    <row r="3" spans="2:35" x14ac:dyDescent="0.7">
      <c r="C3" s="5">
        <v>32</v>
      </c>
      <c r="D3" s="5">
        <v>31</v>
      </c>
      <c r="E3" s="5">
        <v>30</v>
      </c>
      <c r="F3" s="5">
        <v>29</v>
      </c>
      <c r="G3" s="5">
        <v>28</v>
      </c>
      <c r="H3" s="5">
        <v>27</v>
      </c>
      <c r="I3" s="5">
        <v>26</v>
      </c>
      <c r="J3" s="5">
        <v>25</v>
      </c>
      <c r="K3" s="5">
        <v>24</v>
      </c>
      <c r="L3" s="5">
        <v>23</v>
      </c>
      <c r="M3" s="5">
        <v>22</v>
      </c>
      <c r="N3" s="5">
        <v>21</v>
      </c>
      <c r="O3" s="5">
        <v>20</v>
      </c>
      <c r="P3" s="5">
        <v>19</v>
      </c>
      <c r="Q3" s="5">
        <v>18</v>
      </c>
      <c r="R3" s="5">
        <v>17</v>
      </c>
      <c r="S3" s="5">
        <v>16</v>
      </c>
      <c r="T3" s="5">
        <v>15</v>
      </c>
      <c r="U3" s="5">
        <v>14</v>
      </c>
      <c r="V3" s="5">
        <v>13</v>
      </c>
      <c r="W3" s="5">
        <v>12</v>
      </c>
      <c r="X3" s="5">
        <v>11</v>
      </c>
      <c r="Y3" s="5">
        <v>10</v>
      </c>
      <c r="Z3" s="5">
        <v>9</v>
      </c>
      <c r="AA3" s="5">
        <v>8</v>
      </c>
      <c r="AB3" s="5">
        <v>7</v>
      </c>
      <c r="AC3" s="5">
        <v>6</v>
      </c>
      <c r="AD3" s="5">
        <v>5</v>
      </c>
      <c r="AE3" s="5">
        <v>4</v>
      </c>
      <c r="AF3" s="5">
        <v>3</v>
      </c>
      <c r="AG3" s="5">
        <v>2</v>
      </c>
      <c r="AH3" s="5">
        <v>1</v>
      </c>
      <c r="AI3" s="5">
        <v>0</v>
      </c>
    </row>
    <row r="4" spans="2:35" ht="24" customHeight="1" x14ac:dyDescent="0.7">
      <c r="B4" s="103" t="s">
        <v>1343</v>
      </c>
      <c r="C4" s="9">
        <f>'b3'!D3</f>
        <v>64</v>
      </c>
      <c r="D4" s="9">
        <f>'b3'!D4</f>
        <v>254</v>
      </c>
      <c r="E4" s="9">
        <f>'b3'!D5</f>
        <v>56</v>
      </c>
      <c r="F4" s="9">
        <f>'b3'!D6</f>
        <v>24</v>
      </c>
      <c r="G4" s="9">
        <f>'b3'!D7</f>
        <v>46</v>
      </c>
      <c r="H4" s="9">
        <f>'b3'!D8</f>
        <v>56</v>
      </c>
      <c r="I4" s="9">
        <f>'b3'!D9</f>
        <v>24</v>
      </c>
      <c r="J4" s="9">
        <f>'b3'!D10</f>
        <v>78</v>
      </c>
      <c r="K4" s="9">
        <f>'b3'!D11</f>
        <v>56</v>
      </c>
      <c r="L4" s="9">
        <f>'b3'!D12</f>
        <v>24</v>
      </c>
      <c r="M4" s="9">
        <f>'b3'!D13</f>
        <v>110</v>
      </c>
      <c r="N4" s="9">
        <f>'b3'!D14</f>
        <v>56</v>
      </c>
      <c r="O4" s="9">
        <f>'b3'!D15</f>
        <v>24</v>
      </c>
      <c r="P4" s="9">
        <f>'b3'!D16</f>
        <v>142</v>
      </c>
      <c r="Q4" s="9">
        <f>'b3'!D17</f>
        <v>56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</row>
    <row r="5" spans="2:35" ht="12" x14ac:dyDescent="0.7">
      <c r="B5" s="104"/>
      <c r="C5" s="6">
        <v>0</v>
      </c>
      <c r="D5" s="6">
        <v>215</v>
      </c>
      <c r="E5" s="6">
        <v>234</v>
      </c>
      <c r="F5" s="6">
        <v>158</v>
      </c>
      <c r="G5" s="6">
        <v>94</v>
      </c>
      <c r="H5" s="6">
        <v>184</v>
      </c>
      <c r="I5" s="6">
        <v>97</v>
      </c>
      <c r="J5" s="6">
        <v>118</v>
      </c>
      <c r="K5" s="6">
        <v>170</v>
      </c>
      <c r="L5" s="6">
        <v>79</v>
      </c>
      <c r="M5" s="6">
        <v>187</v>
      </c>
      <c r="N5" s="6">
        <v>152</v>
      </c>
      <c r="O5" s="6">
        <v>148</v>
      </c>
      <c r="P5" s="6">
        <v>252</v>
      </c>
      <c r="Q5" s="6">
        <v>179</v>
      </c>
      <c r="R5" s="6">
        <v>5</v>
      </c>
      <c r="S5" s="6">
        <v>98</v>
      </c>
      <c r="T5" s="6">
        <v>96</v>
      </c>
      <c r="U5" s="6">
        <v>153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2:35" ht="12" x14ac:dyDescent="0.7">
      <c r="B6" s="104"/>
      <c r="C6" s="7">
        <f>C4-C5</f>
        <v>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2:35" ht="12" x14ac:dyDescent="0.7">
      <c r="B7" s="104"/>
      <c r="C7" s="8">
        <f>IFERROR(VLOOKUP(C6,'c1'!$F$6:$G$260,2,FALSE),"na")</f>
        <v>6</v>
      </c>
      <c r="D7" s="7">
        <f>C7</f>
        <v>6</v>
      </c>
      <c r="E7" s="7">
        <f t="shared" ref="E7" si="0">D7</f>
        <v>6</v>
      </c>
      <c r="F7" s="7">
        <f t="shared" ref="F7" si="1">E7</f>
        <v>6</v>
      </c>
      <c r="G7" s="7">
        <f t="shared" ref="G7" si="2">F7</f>
        <v>6</v>
      </c>
      <c r="H7" s="7">
        <f t="shared" ref="H7" si="3">G7</f>
        <v>6</v>
      </c>
      <c r="I7" s="7">
        <f t="shared" ref="I7" si="4">H7</f>
        <v>6</v>
      </c>
      <c r="J7" s="7">
        <f t="shared" ref="J7" si="5">I7</f>
        <v>6</v>
      </c>
      <c r="K7" s="7">
        <f t="shared" ref="K7" si="6">J7</f>
        <v>6</v>
      </c>
      <c r="L7" s="7">
        <f t="shared" ref="L7" si="7">K7</f>
        <v>6</v>
      </c>
      <c r="M7" s="7">
        <f t="shared" ref="M7" si="8">L7</f>
        <v>6</v>
      </c>
      <c r="N7" s="7">
        <f t="shared" ref="N7" si="9">M7</f>
        <v>6</v>
      </c>
      <c r="O7" s="7">
        <f t="shared" ref="O7" si="10">N7</f>
        <v>6</v>
      </c>
      <c r="P7" s="7">
        <f t="shared" ref="P7" si="11">O7</f>
        <v>6</v>
      </c>
      <c r="Q7" s="7">
        <f t="shared" ref="Q7" si="12">P7</f>
        <v>6</v>
      </c>
      <c r="R7" s="7">
        <f t="shared" ref="R7" si="13">Q7</f>
        <v>6</v>
      </c>
      <c r="S7" s="7">
        <f t="shared" ref="S7" si="14">R7</f>
        <v>6</v>
      </c>
      <c r="T7" s="7">
        <f t="shared" ref="T7" si="15">S7</f>
        <v>6</v>
      </c>
      <c r="U7" s="7">
        <f t="shared" ref="U7" si="16">T7</f>
        <v>6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2:35" ht="12" x14ac:dyDescent="0.7">
      <c r="B8" s="104"/>
      <c r="C8" s="9">
        <f>IF(C5+C7&gt;255,C5+C7-255,C5+C7)</f>
        <v>6</v>
      </c>
      <c r="D8" s="9">
        <f t="shared" ref="D8:U8" si="17">IF(D5+D7&gt;255,D5+D7-255,D5+D7)</f>
        <v>221</v>
      </c>
      <c r="E8" s="9">
        <f t="shared" si="17"/>
        <v>240</v>
      </c>
      <c r="F8" s="9">
        <f t="shared" si="17"/>
        <v>164</v>
      </c>
      <c r="G8" s="9">
        <f t="shared" si="17"/>
        <v>100</v>
      </c>
      <c r="H8" s="9">
        <f t="shared" si="17"/>
        <v>190</v>
      </c>
      <c r="I8" s="9">
        <f t="shared" si="17"/>
        <v>103</v>
      </c>
      <c r="J8" s="9">
        <f t="shared" si="17"/>
        <v>124</v>
      </c>
      <c r="K8" s="9">
        <f t="shared" si="17"/>
        <v>176</v>
      </c>
      <c r="L8" s="9">
        <f t="shared" si="17"/>
        <v>85</v>
      </c>
      <c r="M8" s="9">
        <f t="shared" si="17"/>
        <v>193</v>
      </c>
      <c r="N8" s="9">
        <f t="shared" si="17"/>
        <v>158</v>
      </c>
      <c r="O8" s="9">
        <f t="shared" si="17"/>
        <v>154</v>
      </c>
      <c r="P8" s="9">
        <f t="shared" si="17"/>
        <v>3</v>
      </c>
      <c r="Q8" s="9">
        <f t="shared" si="17"/>
        <v>185</v>
      </c>
      <c r="R8" s="9">
        <f t="shared" si="17"/>
        <v>11</v>
      </c>
      <c r="S8" s="9">
        <f t="shared" si="17"/>
        <v>104</v>
      </c>
      <c r="T8" s="9">
        <f t="shared" si="17"/>
        <v>102</v>
      </c>
      <c r="U8" s="9">
        <f t="shared" si="17"/>
        <v>159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2:35" ht="12" x14ac:dyDescent="0.7">
      <c r="B9" s="104"/>
      <c r="C9" s="7">
        <f>VLOOKUP(C8,'c1'!$C$5:$D$260,2,FALSE)</f>
        <v>64</v>
      </c>
      <c r="D9" s="7">
        <f>VLOOKUP(D8,'c1'!$C$5:$D$260,2,FALSE)</f>
        <v>69</v>
      </c>
      <c r="E9" s="7">
        <f>VLOOKUP(E8,'c1'!$C$5:$D$260,2,FALSE)</f>
        <v>44</v>
      </c>
      <c r="F9" s="7">
        <f>VLOOKUP(F8,'c1'!$C$5:$D$260,2,FALSE)</f>
        <v>198</v>
      </c>
      <c r="G9" s="7">
        <f>VLOOKUP(G8,'c1'!$C$5:$D$260,2,FALSE)</f>
        <v>17</v>
      </c>
      <c r="H9" s="7">
        <f>VLOOKUP(H8,'c1'!$C$5:$D$260,2,FALSE)</f>
        <v>174</v>
      </c>
      <c r="I9" s="7">
        <f>VLOOKUP(I8,'c1'!$C$5:$D$260,2,FALSE)</f>
        <v>136</v>
      </c>
      <c r="J9" s="7">
        <f>VLOOKUP(J8,'c1'!$C$5:$D$260,2,FALSE)</f>
        <v>151</v>
      </c>
      <c r="K9" s="7">
        <f>VLOOKUP(K8,'c1'!$C$5:$D$260,2,FALSE)</f>
        <v>227</v>
      </c>
      <c r="L9" s="7">
        <f>VLOOKUP(L8,'c1'!$C$5:$D$260,2,FALSE)</f>
        <v>214</v>
      </c>
      <c r="M9" s="7">
        <f>VLOOKUP(M8,'c1'!$C$5:$D$260,2,FALSE)</f>
        <v>25</v>
      </c>
      <c r="N9" s="7">
        <f>VLOOKUP(N8,'c1'!$C$5:$D$260,2,FALSE)</f>
        <v>183</v>
      </c>
      <c r="O9" s="7">
        <f>VLOOKUP(O8,'c1'!$C$5:$D$260,2,FALSE)</f>
        <v>57</v>
      </c>
      <c r="P9" s="7">
        <f>VLOOKUP(P8,'c1'!$C$5:$D$260,2,FALSE)</f>
        <v>8</v>
      </c>
      <c r="Q9" s="7">
        <f>VLOOKUP(Q8,'c1'!$C$5:$D$260,2,FALSE)</f>
        <v>55</v>
      </c>
      <c r="R9" s="7">
        <f>VLOOKUP(R8,'c1'!$C$5:$D$260,2,FALSE)</f>
        <v>232</v>
      </c>
      <c r="S9" s="7">
        <f>VLOOKUP(S8,'c1'!$C$5:$D$260,2,FALSE)</f>
        <v>13</v>
      </c>
      <c r="T9" s="7">
        <f>VLOOKUP(T8,'c1'!$C$5:$D$260,2,FALSE)</f>
        <v>68</v>
      </c>
      <c r="U9" s="7">
        <f>VLOOKUP(U8,'c1'!$C$5:$D$260,2,FALSE)</f>
        <v>115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2:35" ht="12" x14ac:dyDescent="0.7">
      <c r="B10" s="104"/>
      <c r="C10" s="10">
        <f>IF(C7="na",C4,_xlfn.BITXOR(C4,C9))</f>
        <v>0</v>
      </c>
      <c r="D10" s="10">
        <f t="shared" ref="D10" si="18">IF(D7="na",D4,_xlfn.BITXOR(D4,D9))</f>
        <v>187</v>
      </c>
      <c r="E10" s="10">
        <f t="shared" ref="E10" si="19">IF(E7="na",E4,_xlfn.BITXOR(E4,E9))</f>
        <v>20</v>
      </c>
      <c r="F10" s="10">
        <f t="shared" ref="F10" si="20">IF(F7="na",F4,_xlfn.BITXOR(F4,F9))</f>
        <v>222</v>
      </c>
      <c r="G10" s="10">
        <f t="shared" ref="G10" si="21">IF(G7="na",G4,_xlfn.BITXOR(G4,G9))</f>
        <v>63</v>
      </c>
      <c r="H10" s="10">
        <f t="shared" ref="H10" si="22">IF(H7="na",H4,_xlfn.BITXOR(H4,H9))</f>
        <v>150</v>
      </c>
      <c r="I10" s="10">
        <f t="shared" ref="I10" si="23">IF(I7="na",I4,_xlfn.BITXOR(I4,I9))</f>
        <v>144</v>
      </c>
      <c r="J10" s="10">
        <f t="shared" ref="J10" si="24">IF(J7="na",J4,_xlfn.BITXOR(J4,J9))</f>
        <v>217</v>
      </c>
      <c r="K10" s="10">
        <f t="shared" ref="K10" si="25">IF(K7="na",K4,_xlfn.BITXOR(K4,K9))</f>
        <v>219</v>
      </c>
      <c r="L10" s="10">
        <f t="shared" ref="L10" si="26">IF(L7="na",L4,_xlfn.BITXOR(L4,L9))</f>
        <v>206</v>
      </c>
      <c r="M10" s="10">
        <f t="shared" ref="M10" si="27">IF(M7="na",M4,_xlfn.BITXOR(M4,M9))</f>
        <v>119</v>
      </c>
      <c r="N10" s="10">
        <f t="shared" ref="N10" si="28">IF(N7="na",N4,_xlfn.BITXOR(N4,N9))</f>
        <v>143</v>
      </c>
      <c r="O10" s="10">
        <f t="shared" ref="O10" si="29">IF(O7="na",O4,_xlfn.BITXOR(O4,O9))</f>
        <v>33</v>
      </c>
      <c r="P10" s="10">
        <f t="shared" ref="P10" si="30">IF(P7="na",P4,_xlfn.BITXOR(P4,P9))</f>
        <v>134</v>
      </c>
      <c r="Q10" s="10">
        <f t="shared" ref="Q10" si="31">IF(Q7="na",Q4,_xlfn.BITXOR(Q4,Q9))</f>
        <v>15</v>
      </c>
      <c r="R10" s="10">
        <f t="shared" ref="R10" si="32">IF(R7="na",R4,_xlfn.BITXOR(R4,R9))</f>
        <v>232</v>
      </c>
      <c r="S10" s="10">
        <f t="shared" ref="S10" si="33">IF(S7="na",S4,_xlfn.BITXOR(S4,S9))</f>
        <v>13</v>
      </c>
      <c r="T10" s="10">
        <f t="shared" ref="T10" si="34">IF(T7="na",T4,_xlfn.BITXOR(T4,T9))</f>
        <v>68</v>
      </c>
      <c r="U10" s="10">
        <f t="shared" ref="U10" si="35">IF(U7="na",U4,_xlfn.BITXOR(U4,U9))</f>
        <v>115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2:35" ht="12" x14ac:dyDescent="0.7">
      <c r="B11" s="104"/>
      <c r="C11" s="11"/>
      <c r="D11" s="6">
        <v>0</v>
      </c>
      <c r="E11" s="6">
        <v>215</v>
      </c>
      <c r="F11" s="6">
        <v>234</v>
      </c>
      <c r="G11" s="6">
        <v>158</v>
      </c>
      <c r="H11" s="6">
        <v>94</v>
      </c>
      <c r="I11" s="6">
        <v>184</v>
      </c>
      <c r="J11" s="6">
        <v>97</v>
      </c>
      <c r="K11" s="6">
        <v>118</v>
      </c>
      <c r="L11" s="6">
        <v>170</v>
      </c>
      <c r="M11" s="6">
        <v>79</v>
      </c>
      <c r="N11" s="6">
        <v>187</v>
      </c>
      <c r="O11" s="6">
        <v>152</v>
      </c>
      <c r="P11" s="6">
        <v>148</v>
      </c>
      <c r="Q11" s="6">
        <v>252</v>
      </c>
      <c r="R11" s="6">
        <v>179</v>
      </c>
      <c r="S11" s="6">
        <v>5</v>
      </c>
      <c r="T11" s="6">
        <v>98</v>
      </c>
      <c r="U11" s="6">
        <v>96</v>
      </c>
      <c r="V11" s="6">
        <v>153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2:35" ht="12" x14ac:dyDescent="0.7">
      <c r="B12" s="104"/>
      <c r="C12" s="7"/>
      <c r="D12" s="7">
        <f>D10-D11</f>
        <v>187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2:35" ht="12" x14ac:dyDescent="0.7">
      <c r="B13" s="104"/>
      <c r="C13" s="7"/>
      <c r="D13" s="8">
        <f>IFERROR(VLOOKUP(D12,'c1'!$F$6:$G$260,2,FALSE),"na")</f>
        <v>83</v>
      </c>
      <c r="E13" s="7">
        <f>D13</f>
        <v>83</v>
      </c>
      <c r="F13" s="7">
        <f t="shared" ref="F13" si="36">E13</f>
        <v>83</v>
      </c>
      <c r="G13" s="7">
        <f t="shared" ref="G13" si="37">F13</f>
        <v>83</v>
      </c>
      <c r="H13" s="7">
        <f t="shared" ref="H13" si="38">G13</f>
        <v>83</v>
      </c>
      <c r="I13" s="7">
        <f t="shared" ref="I13" si="39">H13</f>
        <v>83</v>
      </c>
      <c r="J13" s="7">
        <f t="shared" ref="J13" si="40">I13</f>
        <v>83</v>
      </c>
      <c r="K13" s="7">
        <f t="shared" ref="K13" si="41">J13</f>
        <v>83</v>
      </c>
      <c r="L13" s="7">
        <f t="shared" ref="L13" si="42">K13</f>
        <v>83</v>
      </c>
      <c r="M13" s="7">
        <f t="shared" ref="M13" si="43">L13</f>
        <v>83</v>
      </c>
      <c r="N13" s="7">
        <f t="shared" ref="N13" si="44">M13</f>
        <v>83</v>
      </c>
      <c r="O13" s="7">
        <f t="shared" ref="O13" si="45">N13</f>
        <v>83</v>
      </c>
      <c r="P13" s="7">
        <f t="shared" ref="P13" si="46">O13</f>
        <v>83</v>
      </c>
      <c r="Q13" s="7">
        <f t="shared" ref="Q13" si="47">P13</f>
        <v>83</v>
      </c>
      <c r="R13" s="7">
        <f t="shared" ref="R13" si="48">Q13</f>
        <v>83</v>
      </c>
      <c r="S13" s="7">
        <f t="shared" ref="S13" si="49">R13</f>
        <v>83</v>
      </c>
      <c r="T13" s="7">
        <f t="shared" ref="T13" si="50">S13</f>
        <v>83</v>
      </c>
      <c r="U13" s="7">
        <f t="shared" ref="U13" si="51">T13</f>
        <v>83</v>
      </c>
      <c r="V13" s="7">
        <f t="shared" ref="V13" si="52">U13</f>
        <v>83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2:35" ht="12" x14ac:dyDescent="0.7">
      <c r="B14" s="104"/>
      <c r="C14" s="7"/>
      <c r="D14" s="9">
        <f>IF(D11+D13&gt;255,D11+D13-255,D11+D13)</f>
        <v>83</v>
      </c>
      <c r="E14" s="9">
        <f t="shared" ref="E14:V14" si="53">IF(E11+E13&gt;255,E11+E13-255,E11+E13)</f>
        <v>43</v>
      </c>
      <c r="F14" s="9">
        <f t="shared" si="53"/>
        <v>62</v>
      </c>
      <c r="G14" s="9">
        <f t="shared" si="53"/>
        <v>241</v>
      </c>
      <c r="H14" s="9">
        <f t="shared" si="53"/>
        <v>177</v>
      </c>
      <c r="I14" s="9">
        <f t="shared" si="53"/>
        <v>12</v>
      </c>
      <c r="J14" s="9">
        <f t="shared" si="53"/>
        <v>180</v>
      </c>
      <c r="K14" s="9">
        <f t="shared" si="53"/>
        <v>201</v>
      </c>
      <c r="L14" s="9">
        <f t="shared" si="53"/>
        <v>253</v>
      </c>
      <c r="M14" s="9">
        <f t="shared" si="53"/>
        <v>162</v>
      </c>
      <c r="N14" s="9">
        <f t="shared" si="53"/>
        <v>15</v>
      </c>
      <c r="O14" s="9">
        <f t="shared" si="53"/>
        <v>235</v>
      </c>
      <c r="P14" s="9">
        <f t="shared" si="53"/>
        <v>231</v>
      </c>
      <c r="Q14" s="9">
        <f t="shared" si="53"/>
        <v>80</v>
      </c>
      <c r="R14" s="9">
        <f t="shared" si="53"/>
        <v>7</v>
      </c>
      <c r="S14" s="9">
        <f t="shared" si="53"/>
        <v>88</v>
      </c>
      <c r="T14" s="9">
        <f t="shared" si="53"/>
        <v>181</v>
      </c>
      <c r="U14" s="9">
        <f t="shared" si="53"/>
        <v>179</v>
      </c>
      <c r="V14" s="9">
        <f t="shared" si="53"/>
        <v>236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2:35" ht="12" x14ac:dyDescent="0.7">
      <c r="B15" s="104"/>
      <c r="C15" s="7"/>
      <c r="D15" s="7">
        <f>VLOOKUP(D14,'c1'!$C$5:$D$260,2,FALSE)</f>
        <v>187</v>
      </c>
      <c r="E15" s="7">
        <f>VLOOKUP(E14,'c1'!$C$5:$D$260,2,FALSE)</f>
        <v>119</v>
      </c>
      <c r="F15" s="7">
        <f>VLOOKUP(F14,'c1'!$C$5:$D$260,2,FALSE)</f>
        <v>222</v>
      </c>
      <c r="G15" s="7">
        <f>VLOOKUP(G14,'c1'!$C$5:$D$260,2,FALSE)</f>
        <v>88</v>
      </c>
      <c r="H15" s="7">
        <f>VLOOKUP(H14,'c1'!$C$5:$D$260,2,FALSE)</f>
        <v>219</v>
      </c>
      <c r="I15" s="7">
        <f>VLOOKUP(I14,'c1'!$C$5:$D$260,2,FALSE)</f>
        <v>205</v>
      </c>
      <c r="J15" s="7">
        <f>VLOOKUP(J14,'c1'!$C$5:$D$260,2,FALSE)</f>
        <v>150</v>
      </c>
      <c r="K15" s="7">
        <f>VLOOKUP(K14,'c1'!$C$5:$D$260,2,FALSE)</f>
        <v>56</v>
      </c>
      <c r="L15" s="7">
        <f>VLOOKUP(L14,'c1'!$C$5:$D$260,2,FALSE)</f>
        <v>71</v>
      </c>
      <c r="M15" s="7">
        <f>VLOOKUP(M14,'c1'!$C$5:$D$260,2,FALSE)</f>
        <v>191</v>
      </c>
      <c r="N15" s="7">
        <f>VLOOKUP(N14,'c1'!$C$5:$D$260,2,FALSE)</f>
        <v>38</v>
      </c>
      <c r="O15" s="7">
        <f>VLOOKUP(O14,'c1'!$C$5:$D$260,2,FALSE)</f>
        <v>235</v>
      </c>
      <c r="P15" s="7">
        <f>VLOOKUP(P14,'c1'!$C$5:$D$260,2,FALSE)</f>
        <v>245</v>
      </c>
      <c r="Q15" s="7">
        <f>VLOOKUP(Q14,'c1'!$C$5:$D$260,2,FALSE)</f>
        <v>253</v>
      </c>
      <c r="R15" s="7">
        <f>VLOOKUP(R14,'c1'!$C$5:$D$260,2,FALSE)</f>
        <v>128</v>
      </c>
      <c r="S15" s="7">
        <f>VLOOKUP(S14,'c1'!$C$5:$D$260,2,FALSE)</f>
        <v>254</v>
      </c>
      <c r="T15" s="7">
        <f>VLOOKUP(T14,'c1'!$C$5:$D$260,2,FALSE)</f>
        <v>49</v>
      </c>
      <c r="U15" s="7">
        <f>VLOOKUP(U14,'c1'!$C$5:$D$260,2,FALSE)</f>
        <v>75</v>
      </c>
      <c r="V15" s="7">
        <f>VLOOKUP(V14,'c1'!$C$5:$D$260,2,FALSE)</f>
        <v>203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2:35" ht="12" x14ac:dyDescent="0.7">
      <c r="B16" s="104"/>
      <c r="C16" s="7"/>
      <c r="D16" s="10">
        <f>IF(D13="na",D10,_xlfn.BITXOR(D10,D15))</f>
        <v>0</v>
      </c>
      <c r="E16" s="10">
        <f t="shared" ref="E16" si="54">IF(E13="na",E10,_xlfn.BITXOR(E10,E15))</f>
        <v>99</v>
      </c>
      <c r="F16" s="10">
        <f t="shared" ref="F16" si="55">IF(F13="na",F10,_xlfn.BITXOR(F10,F15))</f>
        <v>0</v>
      </c>
      <c r="G16" s="10">
        <f t="shared" ref="G16" si="56">IF(G13="na",G10,_xlfn.BITXOR(G10,G15))</f>
        <v>103</v>
      </c>
      <c r="H16" s="10">
        <f t="shared" ref="H16" si="57">IF(H13="na",H10,_xlfn.BITXOR(H10,H15))</f>
        <v>77</v>
      </c>
      <c r="I16" s="10">
        <f t="shared" ref="I16" si="58">IF(I13="na",I10,_xlfn.BITXOR(I10,I15))</f>
        <v>93</v>
      </c>
      <c r="J16" s="10">
        <f t="shared" ref="J16" si="59">IF(J13="na",J10,_xlfn.BITXOR(J10,J15))</f>
        <v>79</v>
      </c>
      <c r="K16" s="10">
        <f t="shared" ref="K16" si="60">IF(K13="na",K10,_xlfn.BITXOR(K10,K15))</f>
        <v>227</v>
      </c>
      <c r="L16" s="10">
        <f t="shared" ref="L16" si="61">IF(L13="na",L10,_xlfn.BITXOR(L10,L15))</f>
        <v>137</v>
      </c>
      <c r="M16" s="10">
        <f t="shared" ref="M16" si="62">IF(M13="na",M10,_xlfn.BITXOR(M10,M15))</f>
        <v>200</v>
      </c>
      <c r="N16" s="10">
        <f t="shared" ref="N16" si="63">IF(N13="na",N10,_xlfn.BITXOR(N10,N15))</f>
        <v>169</v>
      </c>
      <c r="O16" s="10">
        <f t="shared" ref="O16" si="64">IF(O13="na",O10,_xlfn.BITXOR(O10,O15))</f>
        <v>202</v>
      </c>
      <c r="P16" s="10">
        <f t="shared" ref="P16" si="65">IF(P13="na",P10,_xlfn.BITXOR(P10,P15))</f>
        <v>115</v>
      </c>
      <c r="Q16" s="10">
        <f t="shared" ref="Q16" si="66">IF(Q13="na",Q10,_xlfn.BITXOR(Q10,Q15))</f>
        <v>242</v>
      </c>
      <c r="R16" s="10">
        <f t="shared" ref="R16" si="67">IF(R13="na",R10,_xlfn.BITXOR(R10,R15))</f>
        <v>104</v>
      </c>
      <c r="S16" s="10">
        <f t="shared" ref="S16" si="68">IF(S13="na",S10,_xlfn.BITXOR(S10,S15))</f>
        <v>243</v>
      </c>
      <c r="T16" s="10">
        <f t="shared" ref="T16" si="69">IF(T13="na",T10,_xlfn.BITXOR(T10,T15))</f>
        <v>117</v>
      </c>
      <c r="U16" s="10">
        <f t="shared" ref="U16" si="70">IF(U13="na",U10,_xlfn.BITXOR(U10,U15))</f>
        <v>56</v>
      </c>
      <c r="V16" s="10">
        <f t="shared" ref="V16" si="71">IF(V13="na",V10,_xlfn.BITXOR(V10,V15))</f>
        <v>203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2:35" ht="12" x14ac:dyDescent="0.7">
      <c r="B17" s="104"/>
      <c r="C17" s="7"/>
      <c r="D17" s="7"/>
      <c r="E17" s="6">
        <v>0</v>
      </c>
      <c r="F17" s="6">
        <v>215</v>
      </c>
      <c r="G17" s="6">
        <v>234</v>
      </c>
      <c r="H17" s="6">
        <v>158</v>
      </c>
      <c r="I17" s="6">
        <v>94</v>
      </c>
      <c r="J17" s="6">
        <v>184</v>
      </c>
      <c r="K17" s="6">
        <v>97</v>
      </c>
      <c r="L17" s="6">
        <v>118</v>
      </c>
      <c r="M17" s="6">
        <v>170</v>
      </c>
      <c r="N17" s="6">
        <v>79</v>
      </c>
      <c r="O17" s="6">
        <v>187</v>
      </c>
      <c r="P17" s="6">
        <v>152</v>
      </c>
      <c r="Q17" s="6">
        <v>148</v>
      </c>
      <c r="R17" s="6">
        <v>252</v>
      </c>
      <c r="S17" s="6">
        <v>179</v>
      </c>
      <c r="T17" s="6">
        <v>5</v>
      </c>
      <c r="U17" s="6">
        <v>98</v>
      </c>
      <c r="V17" s="6">
        <v>96</v>
      </c>
      <c r="W17" s="6">
        <v>153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ht="12" x14ac:dyDescent="0.7">
      <c r="B18" s="104"/>
      <c r="C18" s="7"/>
      <c r="D18" s="7"/>
      <c r="E18" s="7">
        <f>E16-E17</f>
        <v>99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ht="12" x14ac:dyDescent="0.7">
      <c r="B19" s="104"/>
      <c r="C19" s="7"/>
      <c r="D19" s="7"/>
      <c r="E19" s="8">
        <f>IFERROR(VLOOKUP(E18,'c1'!$F$6:$G$260,2,FALSE),"na")</f>
        <v>163</v>
      </c>
      <c r="F19" s="7">
        <f>E19</f>
        <v>163</v>
      </c>
      <c r="G19" s="7">
        <f t="shared" ref="G19" si="72">F19</f>
        <v>163</v>
      </c>
      <c r="H19" s="7">
        <f t="shared" ref="H19" si="73">G19</f>
        <v>163</v>
      </c>
      <c r="I19" s="7">
        <f t="shared" ref="I19" si="74">H19</f>
        <v>163</v>
      </c>
      <c r="J19" s="7">
        <f t="shared" ref="J19" si="75">I19</f>
        <v>163</v>
      </c>
      <c r="K19" s="7">
        <f t="shared" ref="K19" si="76">J19</f>
        <v>163</v>
      </c>
      <c r="L19" s="7">
        <f t="shared" ref="L19" si="77">K19</f>
        <v>163</v>
      </c>
      <c r="M19" s="7">
        <f t="shared" ref="M19" si="78">L19</f>
        <v>163</v>
      </c>
      <c r="N19" s="7">
        <f t="shared" ref="N19" si="79">M19</f>
        <v>163</v>
      </c>
      <c r="O19" s="7">
        <f t="shared" ref="O19" si="80">N19</f>
        <v>163</v>
      </c>
      <c r="P19" s="7">
        <f t="shared" ref="P19" si="81">O19</f>
        <v>163</v>
      </c>
      <c r="Q19" s="7">
        <f t="shared" ref="Q19" si="82">P19</f>
        <v>163</v>
      </c>
      <c r="R19" s="7">
        <f t="shared" ref="R19" si="83">Q19</f>
        <v>163</v>
      </c>
      <c r="S19" s="7">
        <f t="shared" ref="S19" si="84">R19</f>
        <v>163</v>
      </c>
      <c r="T19" s="7">
        <f t="shared" ref="T19" si="85">S19</f>
        <v>163</v>
      </c>
      <c r="U19" s="7">
        <f t="shared" ref="U19" si="86">T19</f>
        <v>163</v>
      </c>
      <c r="V19" s="7">
        <f t="shared" ref="V19" si="87">U19</f>
        <v>163</v>
      </c>
      <c r="W19" s="7">
        <f t="shared" ref="W19" si="88">V19</f>
        <v>163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ht="12" x14ac:dyDescent="0.7">
      <c r="B20" s="104"/>
      <c r="C20" s="7"/>
      <c r="D20" s="7"/>
      <c r="E20" s="9">
        <f>IF(E17+E19&gt;255,E17+E19-255,E17+E19)</f>
        <v>163</v>
      </c>
      <c r="F20" s="9">
        <f t="shared" ref="F20:W20" si="89">IF(F17+F19&gt;255,F17+F19-255,F17+F19)</f>
        <v>123</v>
      </c>
      <c r="G20" s="9">
        <f t="shared" si="89"/>
        <v>142</v>
      </c>
      <c r="H20" s="9">
        <f t="shared" si="89"/>
        <v>66</v>
      </c>
      <c r="I20" s="9">
        <f t="shared" si="89"/>
        <v>2</v>
      </c>
      <c r="J20" s="9">
        <f t="shared" si="89"/>
        <v>92</v>
      </c>
      <c r="K20" s="9">
        <f t="shared" si="89"/>
        <v>5</v>
      </c>
      <c r="L20" s="9">
        <f t="shared" si="89"/>
        <v>26</v>
      </c>
      <c r="M20" s="9">
        <f t="shared" si="89"/>
        <v>78</v>
      </c>
      <c r="N20" s="9">
        <f t="shared" si="89"/>
        <v>242</v>
      </c>
      <c r="O20" s="9">
        <f t="shared" si="89"/>
        <v>95</v>
      </c>
      <c r="P20" s="9">
        <f t="shared" si="89"/>
        <v>60</v>
      </c>
      <c r="Q20" s="9">
        <f t="shared" si="89"/>
        <v>56</v>
      </c>
      <c r="R20" s="9">
        <f t="shared" si="89"/>
        <v>160</v>
      </c>
      <c r="S20" s="9">
        <f t="shared" si="89"/>
        <v>87</v>
      </c>
      <c r="T20" s="9">
        <f t="shared" si="89"/>
        <v>168</v>
      </c>
      <c r="U20" s="9">
        <f t="shared" si="89"/>
        <v>6</v>
      </c>
      <c r="V20" s="9">
        <f t="shared" si="89"/>
        <v>4</v>
      </c>
      <c r="W20" s="9">
        <f t="shared" si="89"/>
        <v>61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ht="12" x14ac:dyDescent="0.7">
      <c r="B21" s="104"/>
      <c r="C21" s="7"/>
      <c r="D21" s="7"/>
      <c r="E21" s="7">
        <f>VLOOKUP(E20,'c1'!$C$5:$D$260,2,FALSE)</f>
        <v>99</v>
      </c>
      <c r="F21" s="7">
        <f>VLOOKUP(F20,'c1'!$C$5:$D$260,2,FALSE)</f>
        <v>197</v>
      </c>
      <c r="G21" s="7">
        <f>VLOOKUP(G20,'c1'!$C$5:$D$260,2,FALSE)</f>
        <v>42</v>
      </c>
      <c r="H21" s="7">
        <f>VLOOKUP(H20,'c1'!$C$5:$D$260,2,FALSE)</f>
        <v>97</v>
      </c>
      <c r="I21" s="7">
        <f>VLOOKUP(I20,'c1'!$C$5:$D$260,2,FALSE)</f>
        <v>4</v>
      </c>
      <c r="J21" s="7">
        <f>VLOOKUP(J20,'c1'!$C$5:$D$260,2,FALSE)</f>
        <v>91</v>
      </c>
      <c r="K21" s="7">
        <f>VLOOKUP(K20,'c1'!$C$5:$D$260,2,FALSE)</f>
        <v>32</v>
      </c>
      <c r="L21" s="7">
        <f>VLOOKUP(L20,'c1'!$C$5:$D$260,2,FALSE)</f>
        <v>6</v>
      </c>
      <c r="M21" s="7">
        <f>VLOOKUP(M20,'c1'!$C$5:$D$260,2,FALSE)</f>
        <v>120</v>
      </c>
      <c r="N21" s="7">
        <f>VLOOKUP(N20,'c1'!$C$5:$D$260,2,FALSE)</f>
        <v>176</v>
      </c>
      <c r="O21" s="7">
        <f>VLOOKUP(O20,'c1'!$C$5:$D$260,2,FALSE)</f>
        <v>226</v>
      </c>
      <c r="P21" s="7">
        <f>VLOOKUP(P20,'c1'!$C$5:$D$260,2,FALSE)</f>
        <v>185</v>
      </c>
      <c r="Q21" s="7">
        <f>VLOOKUP(Q20,'c1'!$C$5:$D$260,2,FALSE)</f>
        <v>93</v>
      </c>
      <c r="R21" s="7">
        <f>VLOOKUP(R20,'c1'!$C$5:$D$260,2,FALSE)</f>
        <v>230</v>
      </c>
      <c r="S21" s="7">
        <f>VLOOKUP(S20,'c1'!$C$5:$D$260,2,FALSE)</f>
        <v>127</v>
      </c>
      <c r="T21" s="7">
        <f>VLOOKUP(T20,'c1'!$C$5:$D$260,2,FALSE)</f>
        <v>252</v>
      </c>
      <c r="U21" s="7">
        <f>VLOOKUP(U20,'c1'!$C$5:$D$260,2,FALSE)</f>
        <v>64</v>
      </c>
      <c r="V21" s="7">
        <f>VLOOKUP(V20,'c1'!$C$5:$D$260,2,FALSE)</f>
        <v>16</v>
      </c>
      <c r="W21" s="7">
        <f>VLOOKUP(W20,'c1'!$C$5:$D$260,2,FALSE)</f>
        <v>111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2:35" ht="12" x14ac:dyDescent="0.7">
      <c r="B22" s="104"/>
      <c r="C22" s="7"/>
      <c r="D22" s="7"/>
      <c r="E22" s="10">
        <f>IF(E19="na",E16,_xlfn.BITXOR(E16,E21))</f>
        <v>0</v>
      </c>
      <c r="F22" s="10">
        <f t="shared" ref="F22" si="90">IF(F19="na",F16,_xlfn.BITXOR(F16,F21))</f>
        <v>197</v>
      </c>
      <c r="G22" s="10">
        <f t="shared" ref="G22" si="91">IF(G19="na",G16,_xlfn.BITXOR(G16,G21))</f>
        <v>77</v>
      </c>
      <c r="H22" s="10">
        <f t="shared" ref="H22" si="92">IF(H19="na",H16,_xlfn.BITXOR(H16,H21))</f>
        <v>44</v>
      </c>
      <c r="I22" s="10">
        <f t="shared" ref="I22" si="93">IF(I19="na",I16,_xlfn.BITXOR(I16,I21))</f>
        <v>89</v>
      </c>
      <c r="J22" s="10">
        <f t="shared" ref="J22" si="94">IF(J19="na",J16,_xlfn.BITXOR(J16,J21))</f>
        <v>20</v>
      </c>
      <c r="K22" s="10">
        <f t="shared" ref="K22" si="95">IF(K19="na",K16,_xlfn.BITXOR(K16,K21))</f>
        <v>195</v>
      </c>
      <c r="L22" s="10">
        <f t="shared" ref="L22" si="96">IF(L19="na",L16,_xlfn.BITXOR(L16,L21))</f>
        <v>143</v>
      </c>
      <c r="M22" s="10">
        <f t="shared" ref="M22" si="97">IF(M19="na",M16,_xlfn.BITXOR(M16,M21))</f>
        <v>176</v>
      </c>
      <c r="N22" s="10">
        <f t="shared" ref="N22" si="98">IF(N19="na",N16,_xlfn.BITXOR(N16,N21))</f>
        <v>25</v>
      </c>
      <c r="O22" s="10">
        <f t="shared" ref="O22" si="99">IF(O19="na",O16,_xlfn.BITXOR(O16,O21))</f>
        <v>40</v>
      </c>
      <c r="P22" s="10">
        <f t="shared" ref="P22" si="100">IF(P19="na",P16,_xlfn.BITXOR(P16,P21))</f>
        <v>202</v>
      </c>
      <c r="Q22" s="10">
        <f t="shared" ref="Q22" si="101">IF(Q19="na",Q16,_xlfn.BITXOR(Q16,Q21))</f>
        <v>175</v>
      </c>
      <c r="R22" s="10">
        <f t="shared" ref="R22" si="102">IF(R19="na",R16,_xlfn.BITXOR(R16,R21))</f>
        <v>142</v>
      </c>
      <c r="S22" s="10">
        <f t="shared" ref="S22" si="103">IF(S19="na",S16,_xlfn.BITXOR(S16,S21))</f>
        <v>140</v>
      </c>
      <c r="T22" s="10">
        <f t="shared" ref="T22" si="104">IF(T19="na",T16,_xlfn.BITXOR(T16,T21))</f>
        <v>137</v>
      </c>
      <c r="U22" s="10">
        <f t="shared" ref="U22" si="105">IF(U19="na",U16,_xlfn.BITXOR(U16,U21))</f>
        <v>120</v>
      </c>
      <c r="V22" s="10">
        <f t="shared" ref="V22" si="106">IF(V19="na",V16,_xlfn.BITXOR(V16,V21))</f>
        <v>219</v>
      </c>
      <c r="W22" s="10">
        <f t="shared" ref="W22" si="107">IF(W19="na",W16,_xlfn.BITXOR(W16,W21))</f>
        <v>111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2:35" ht="12" x14ac:dyDescent="0.7">
      <c r="B23" s="104"/>
      <c r="C23" s="7"/>
      <c r="D23" s="7"/>
      <c r="E23" s="7"/>
      <c r="F23" s="6">
        <v>0</v>
      </c>
      <c r="G23" s="6">
        <v>215</v>
      </c>
      <c r="H23" s="6">
        <v>234</v>
      </c>
      <c r="I23" s="6">
        <v>158</v>
      </c>
      <c r="J23" s="6">
        <v>94</v>
      </c>
      <c r="K23" s="6">
        <v>184</v>
      </c>
      <c r="L23" s="6">
        <v>97</v>
      </c>
      <c r="M23" s="6">
        <v>118</v>
      </c>
      <c r="N23" s="6">
        <v>170</v>
      </c>
      <c r="O23" s="6">
        <v>79</v>
      </c>
      <c r="P23" s="6">
        <v>187</v>
      </c>
      <c r="Q23" s="6">
        <v>152</v>
      </c>
      <c r="R23" s="6">
        <v>148</v>
      </c>
      <c r="S23" s="6">
        <v>252</v>
      </c>
      <c r="T23" s="6">
        <v>179</v>
      </c>
      <c r="U23" s="6">
        <v>5</v>
      </c>
      <c r="V23" s="6">
        <v>98</v>
      </c>
      <c r="W23" s="6">
        <v>96</v>
      </c>
      <c r="X23" s="6">
        <v>153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2:35" ht="12" x14ac:dyDescent="0.7">
      <c r="B24" s="104"/>
      <c r="C24" s="7"/>
      <c r="D24" s="7"/>
      <c r="E24" s="7"/>
      <c r="F24" s="7">
        <f>F22-F23</f>
        <v>197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2:35" ht="12" x14ac:dyDescent="0.7">
      <c r="B25" s="104"/>
      <c r="C25" s="7"/>
      <c r="D25" s="7"/>
      <c r="E25" s="7"/>
      <c r="F25" s="8">
        <f>IFERROR(VLOOKUP(F24,'c1'!$F$6:$G$260,2,FALSE),"na")</f>
        <v>123</v>
      </c>
      <c r="G25" s="7">
        <f>F25</f>
        <v>123</v>
      </c>
      <c r="H25" s="7">
        <f t="shared" ref="H25" si="108">G25</f>
        <v>123</v>
      </c>
      <c r="I25" s="7">
        <f t="shared" ref="I25" si="109">H25</f>
        <v>123</v>
      </c>
      <c r="J25" s="7">
        <f t="shared" ref="J25" si="110">I25</f>
        <v>123</v>
      </c>
      <c r="K25" s="7">
        <f t="shared" ref="K25" si="111">J25</f>
        <v>123</v>
      </c>
      <c r="L25" s="7">
        <f t="shared" ref="L25" si="112">K25</f>
        <v>123</v>
      </c>
      <c r="M25" s="7">
        <f t="shared" ref="M25" si="113">L25</f>
        <v>123</v>
      </c>
      <c r="N25" s="7">
        <f t="shared" ref="N25" si="114">M25</f>
        <v>123</v>
      </c>
      <c r="O25" s="7">
        <f t="shared" ref="O25" si="115">N25</f>
        <v>123</v>
      </c>
      <c r="P25" s="7">
        <f t="shared" ref="P25" si="116">O25</f>
        <v>123</v>
      </c>
      <c r="Q25" s="7">
        <f t="shared" ref="Q25" si="117">P25</f>
        <v>123</v>
      </c>
      <c r="R25" s="7">
        <f t="shared" ref="R25" si="118">Q25</f>
        <v>123</v>
      </c>
      <c r="S25" s="7">
        <f t="shared" ref="S25" si="119">R25</f>
        <v>123</v>
      </c>
      <c r="T25" s="7">
        <f t="shared" ref="T25" si="120">S25</f>
        <v>123</v>
      </c>
      <c r="U25" s="7">
        <f t="shared" ref="U25" si="121">T25</f>
        <v>123</v>
      </c>
      <c r="V25" s="7">
        <f t="shared" ref="V25" si="122">U25</f>
        <v>123</v>
      </c>
      <c r="W25" s="7">
        <f t="shared" ref="W25" si="123">V25</f>
        <v>123</v>
      </c>
      <c r="X25" s="7">
        <f t="shared" ref="X25" si="124">W25</f>
        <v>123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5" ht="12" x14ac:dyDescent="0.7">
      <c r="B26" s="104"/>
      <c r="C26" s="7"/>
      <c r="D26" s="7"/>
      <c r="E26" s="7"/>
      <c r="F26" s="9">
        <f>IF(F23+F25&gt;255,F23+F25-255,F23+F25)</f>
        <v>123</v>
      </c>
      <c r="G26" s="9">
        <f t="shared" ref="G26:X26" si="125">IF(G23+G25&gt;255,G23+G25-255,G23+G25)</f>
        <v>83</v>
      </c>
      <c r="H26" s="9">
        <f t="shared" si="125"/>
        <v>102</v>
      </c>
      <c r="I26" s="9">
        <f t="shared" si="125"/>
        <v>26</v>
      </c>
      <c r="J26" s="9">
        <f t="shared" si="125"/>
        <v>217</v>
      </c>
      <c r="K26" s="9">
        <f t="shared" si="125"/>
        <v>52</v>
      </c>
      <c r="L26" s="9">
        <f t="shared" si="125"/>
        <v>220</v>
      </c>
      <c r="M26" s="9">
        <f t="shared" si="125"/>
        <v>241</v>
      </c>
      <c r="N26" s="9">
        <f t="shared" si="125"/>
        <v>38</v>
      </c>
      <c r="O26" s="9">
        <f t="shared" si="125"/>
        <v>202</v>
      </c>
      <c r="P26" s="9">
        <f t="shared" si="125"/>
        <v>55</v>
      </c>
      <c r="Q26" s="9">
        <f t="shared" si="125"/>
        <v>20</v>
      </c>
      <c r="R26" s="9">
        <f t="shared" si="125"/>
        <v>16</v>
      </c>
      <c r="S26" s="9">
        <f t="shared" si="125"/>
        <v>120</v>
      </c>
      <c r="T26" s="9">
        <f t="shared" si="125"/>
        <v>47</v>
      </c>
      <c r="U26" s="9">
        <f t="shared" si="125"/>
        <v>128</v>
      </c>
      <c r="V26" s="9">
        <f t="shared" si="125"/>
        <v>221</v>
      </c>
      <c r="W26" s="9">
        <f t="shared" si="125"/>
        <v>219</v>
      </c>
      <c r="X26" s="9">
        <f t="shared" si="125"/>
        <v>21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2:35" ht="12" x14ac:dyDescent="0.7">
      <c r="B27" s="104"/>
      <c r="C27" s="7"/>
      <c r="D27" s="7"/>
      <c r="E27" s="7"/>
      <c r="F27" s="7">
        <f>VLOOKUP(F26,'c1'!$C$5:$D$260,2,FALSE)</f>
        <v>197</v>
      </c>
      <c r="G27" s="7">
        <f>VLOOKUP(G26,'c1'!$C$5:$D$260,2,FALSE)</f>
        <v>187</v>
      </c>
      <c r="H27" s="7">
        <f>VLOOKUP(H26,'c1'!$C$5:$D$260,2,FALSE)</f>
        <v>68</v>
      </c>
      <c r="I27" s="7">
        <f>VLOOKUP(I26,'c1'!$C$5:$D$260,2,FALSE)</f>
        <v>6</v>
      </c>
      <c r="J27" s="7">
        <f>VLOOKUP(J26,'c1'!$C$5:$D$260,2,FALSE)</f>
        <v>155</v>
      </c>
      <c r="K27" s="7">
        <f>VLOOKUP(K26,'c1'!$C$5:$D$260,2,FALSE)</f>
        <v>20</v>
      </c>
      <c r="L27" s="7">
        <f>VLOOKUP(L26,'c1'!$C$5:$D$260,2,FALSE)</f>
        <v>172</v>
      </c>
      <c r="M27" s="7">
        <f>VLOOKUP(M26,'c1'!$C$5:$D$260,2,FALSE)</f>
        <v>88</v>
      </c>
      <c r="N27" s="7">
        <f>VLOOKUP(N26,'c1'!$C$5:$D$260,2,FALSE)</f>
        <v>148</v>
      </c>
      <c r="O27" s="7">
        <f>VLOOKUP(O26,'c1'!$C$5:$D$260,2,FALSE)</f>
        <v>112</v>
      </c>
      <c r="P27" s="7">
        <f>VLOOKUP(P26,'c1'!$C$5:$D$260,2,FALSE)</f>
        <v>160</v>
      </c>
      <c r="Q27" s="7">
        <f>VLOOKUP(Q26,'c1'!$C$5:$D$260,2,FALSE)</f>
        <v>180</v>
      </c>
      <c r="R27" s="7">
        <f>VLOOKUP(R26,'c1'!$C$5:$D$260,2,FALSE)</f>
        <v>76</v>
      </c>
      <c r="S27" s="7">
        <f>VLOOKUP(S26,'c1'!$C$5:$D$260,2,FALSE)</f>
        <v>59</v>
      </c>
      <c r="T27" s="7">
        <f>VLOOKUP(T26,'c1'!$C$5:$D$260,2,FALSE)</f>
        <v>35</v>
      </c>
      <c r="U27" s="7">
        <f>VLOOKUP(U26,'c1'!$C$5:$D$260,2,FALSE)</f>
        <v>133</v>
      </c>
      <c r="V27" s="7">
        <f>VLOOKUP(V26,'c1'!$C$5:$D$260,2,FALSE)</f>
        <v>69</v>
      </c>
      <c r="W27" s="7">
        <f>VLOOKUP(W26,'c1'!$C$5:$D$260,2,FALSE)</f>
        <v>86</v>
      </c>
      <c r="X27" s="7">
        <f>VLOOKUP(X26,'c1'!$C$5:$D$260,2,FALSE)</f>
        <v>117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2:35" ht="12" x14ac:dyDescent="0.7">
      <c r="B28" s="104"/>
      <c r="C28" s="7"/>
      <c r="D28" s="7"/>
      <c r="E28" s="7"/>
      <c r="F28" s="10">
        <f>IF(F25="na",F22,_xlfn.BITXOR(F22,F27))</f>
        <v>0</v>
      </c>
      <c r="G28" s="10">
        <f t="shared" ref="G28" si="126">IF(G25="na",G22,_xlfn.BITXOR(G22,G27))</f>
        <v>246</v>
      </c>
      <c r="H28" s="10">
        <f t="shared" ref="H28" si="127">IF(H25="na",H22,_xlfn.BITXOR(H22,H27))</f>
        <v>104</v>
      </c>
      <c r="I28" s="10">
        <f t="shared" ref="I28" si="128">IF(I25="na",I22,_xlfn.BITXOR(I22,I27))</f>
        <v>95</v>
      </c>
      <c r="J28" s="10">
        <f t="shared" ref="J28" si="129">IF(J25="na",J22,_xlfn.BITXOR(J22,J27))</f>
        <v>143</v>
      </c>
      <c r="K28" s="10">
        <f t="shared" ref="K28" si="130">IF(K25="na",K22,_xlfn.BITXOR(K22,K27))</f>
        <v>215</v>
      </c>
      <c r="L28" s="10">
        <f t="shared" ref="L28" si="131">IF(L25="na",L22,_xlfn.BITXOR(L22,L27))</f>
        <v>35</v>
      </c>
      <c r="M28" s="10">
        <f t="shared" ref="M28" si="132">IF(M25="na",M22,_xlfn.BITXOR(M22,M27))</f>
        <v>232</v>
      </c>
      <c r="N28" s="10">
        <f t="shared" ref="N28" si="133">IF(N25="na",N22,_xlfn.BITXOR(N22,N27))</f>
        <v>141</v>
      </c>
      <c r="O28" s="10">
        <f t="shared" ref="O28" si="134">IF(O25="na",O22,_xlfn.BITXOR(O22,O27))</f>
        <v>88</v>
      </c>
      <c r="P28" s="10">
        <f t="shared" ref="P28" si="135">IF(P25="na",P22,_xlfn.BITXOR(P22,P27))</f>
        <v>106</v>
      </c>
      <c r="Q28" s="10">
        <f t="shared" ref="Q28" si="136">IF(Q25="na",Q22,_xlfn.BITXOR(Q22,Q27))</f>
        <v>27</v>
      </c>
      <c r="R28" s="10">
        <f t="shared" ref="R28" si="137">IF(R25="na",R22,_xlfn.BITXOR(R22,R27))</f>
        <v>194</v>
      </c>
      <c r="S28" s="10">
        <f t="shared" ref="S28" si="138">IF(S25="na",S22,_xlfn.BITXOR(S22,S27))</f>
        <v>183</v>
      </c>
      <c r="T28" s="10">
        <f t="shared" ref="T28" si="139">IF(T25="na",T22,_xlfn.BITXOR(T22,T27))</f>
        <v>170</v>
      </c>
      <c r="U28" s="10">
        <f t="shared" ref="U28" si="140">IF(U25="na",U22,_xlfn.BITXOR(U22,U27))</f>
        <v>253</v>
      </c>
      <c r="V28" s="10">
        <f t="shared" ref="V28" si="141">IF(V25="na",V22,_xlfn.BITXOR(V22,V27))</f>
        <v>158</v>
      </c>
      <c r="W28" s="10">
        <f t="shared" ref="W28" si="142">IF(W25="na",W22,_xlfn.BITXOR(W22,W27))</f>
        <v>57</v>
      </c>
      <c r="X28" s="10">
        <f t="shared" ref="X28" si="143">IF(X25="na",X22,_xlfn.BITXOR(X22,X27))</f>
        <v>117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2:35" ht="12" x14ac:dyDescent="0.7">
      <c r="B29" s="104"/>
      <c r="C29" s="7"/>
      <c r="D29" s="7"/>
      <c r="E29" s="7"/>
      <c r="F29" s="7"/>
      <c r="G29" s="6">
        <v>0</v>
      </c>
      <c r="H29" s="6">
        <v>215</v>
      </c>
      <c r="I29" s="6">
        <v>234</v>
      </c>
      <c r="J29" s="6">
        <v>158</v>
      </c>
      <c r="K29" s="6">
        <v>94</v>
      </c>
      <c r="L29" s="6">
        <v>184</v>
      </c>
      <c r="M29" s="6">
        <v>97</v>
      </c>
      <c r="N29" s="6">
        <v>118</v>
      </c>
      <c r="O29" s="6">
        <v>170</v>
      </c>
      <c r="P29" s="6">
        <v>79</v>
      </c>
      <c r="Q29" s="6">
        <v>187</v>
      </c>
      <c r="R29" s="6">
        <v>152</v>
      </c>
      <c r="S29" s="6">
        <v>148</v>
      </c>
      <c r="T29" s="6">
        <v>252</v>
      </c>
      <c r="U29" s="6">
        <v>179</v>
      </c>
      <c r="V29" s="6">
        <v>5</v>
      </c>
      <c r="W29" s="6">
        <v>98</v>
      </c>
      <c r="X29" s="6">
        <v>96</v>
      </c>
      <c r="Y29" s="6">
        <v>153</v>
      </c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2:35" ht="12" x14ac:dyDescent="0.7">
      <c r="B30" s="104"/>
      <c r="C30" s="7"/>
      <c r="D30" s="7"/>
      <c r="E30" s="7"/>
      <c r="F30" s="7"/>
      <c r="G30" s="7">
        <f>G28-G29</f>
        <v>246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2:35" ht="12" x14ac:dyDescent="0.7">
      <c r="B31" s="104"/>
      <c r="C31" s="7"/>
      <c r="D31" s="7"/>
      <c r="E31" s="7"/>
      <c r="F31" s="7"/>
      <c r="G31" s="8">
        <f>IFERROR(VLOOKUP(G30,'c1'!$F$6:$G$260,2,FALSE),"na")</f>
        <v>173</v>
      </c>
      <c r="H31" s="7">
        <f>G31</f>
        <v>173</v>
      </c>
      <c r="I31" s="7">
        <f t="shared" ref="I31" si="144">H31</f>
        <v>173</v>
      </c>
      <c r="J31" s="7">
        <f t="shared" ref="J31" si="145">I31</f>
        <v>173</v>
      </c>
      <c r="K31" s="7">
        <f t="shared" ref="K31" si="146">J31</f>
        <v>173</v>
      </c>
      <c r="L31" s="7">
        <f t="shared" ref="L31" si="147">K31</f>
        <v>173</v>
      </c>
      <c r="M31" s="7">
        <f t="shared" ref="M31" si="148">L31</f>
        <v>173</v>
      </c>
      <c r="N31" s="7">
        <f t="shared" ref="N31" si="149">M31</f>
        <v>173</v>
      </c>
      <c r="O31" s="7">
        <f t="shared" ref="O31" si="150">N31</f>
        <v>173</v>
      </c>
      <c r="P31" s="7">
        <f t="shared" ref="P31" si="151">O31</f>
        <v>173</v>
      </c>
      <c r="Q31" s="7">
        <f t="shared" ref="Q31" si="152">P31</f>
        <v>173</v>
      </c>
      <c r="R31" s="7">
        <f t="shared" ref="R31" si="153">Q31</f>
        <v>173</v>
      </c>
      <c r="S31" s="7">
        <f t="shared" ref="S31" si="154">R31</f>
        <v>173</v>
      </c>
      <c r="T31" s="7">
        <f t="shared" ref="T31" si="155">S31</f>
        <v>173</v>
      </c>
      <c r="U31" s="7">
        <f t="shared" ref="U31" si="156">T31</f>
        <v>173</v>
      </c>
      <c r="V31" s="7">
        <f t="shared" ref="V31" si="157">U31</f>
        <v>173</v>
      </c>
      <c r="W31" s="7">
        <f t="shared" ref="W31" si="158">V31</f>
        <v>173</v>
      </c>
      <c r="X31" s="7">
        <f t="shared" ref="X31" si="159">W31</f>
        <v>173</v>
      </c>
      <c r="Y31" s="7">
        <f t="shared" ref="Y31" si="160">X31</f>
        <v>173</v>
      </c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2:35" ht="12" x14ac:dyDescent="0.7">
      <c r="B32" s="104"/>
      <c r="C32" s="7"/>
      <c r="D32" s="7"/>
      <c r="E32" s="7"/>
      <c r="F32" s="7"/>
      <c r="G32" s="9">
        <f>IF(G29+G31&gt;255,G29+G31-255,G29+G31)</f>
        <v>173</v>
      </c>
      <c r="H32" s="9">
        <f t="shared" ref="H32:Y32" si="161">IF(H29+H31&gt;255,H29+H31-255,H29+H31)</f>
        <v>133</v>
      </c>
      <c r="I32" s="9">
        <f t="shared" si="161"/>
        <v>152</v>
      </c>
      <c r="J32" s="9">
        <f t="shared" si="161"/>
        <v>76</v>
      </c>
      <c r="K32" s="9">
        <f t="shared" si="161"/>
        <v>12</v>
      </c>
      <c r="L32" s="9">
        <f t="shared" si="161"/>
        <v>102</v>
      </c>
      <c r="M32" s="9">
        <f t="shared" si="161"/>
        <v>15</v>
      </c>
      <c r="N32" s="9">
        <f t="shared" si="161"/>
        <v>36</v>
      </c>
      <c r="O32" s="9">
        <f t="shared" si="161"/>
        <v>88</v>
      </c>
      <c r="P32" s="9">
        <f t="shared" si="161"/>
        <v>252</v>
      </c>
      <c r="Q32" s="9">
        <f t="shared" si="161"/>
        <v>105</v>
      </c>
      <c r="R32" s="9">
        <f t="shared" si="161"/>
        <v>70</v>
      </c>
      <c r="S32" s="9">
        <f t="shared" si="161"/>
        <v>66</v>
      </c>
      <c r="T32" s="9">
        <f t="shared" si="161"/>
        <v>170</v>
      </c>
      <c r="U32" s="9">
        <f t="shared" si="161"/>
        <v>97</v>
      </c>
      <c r="V32" s="9">
        <f t="shared" si="161"/>
        <v>178</v>
      </c>
      <c r="W32" s="9">
        <f t="shared" si="161"/>
        <v>16</v>
      </c>
      <c r="X32" s="9">
        <f t="shared" si="161"/>
        <v>14</v>
      </c>
      <c r="Y32" s="9">
        <f t="shared" si="161"/>
        <v>71</v>
      </c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ht="12" x14ac:dyDescent="0.7">
      <c r="B33" s="104"/>
      <c r="C33" s="7"/>
      <c r="D33" s="7"/>
      <c r="E33" s="7"/>
      <c r="F33" s="7"/>
      <c r="G33" s="7">
        <f>VLOOKUP(G32,'c1'!$C$5:$D$260,2,FALSE)</f>
        <v>246</v>
      </c>
      <c r="H33" s="7">
        <f>VLOOKUP(H32,'c1'!$C$5:$D$260,2,FALSE)</f>
        <v>109</v>
      </c>
      <c r="I33" s="7">
        <f>VLOOKUP(I32,'c1'!$C$5:$D$260,2,FALSE)</f>
        <v>73</v>
      </c>
      <c r="J33" s="7">
        <f>VLOOKUP(J32,'c1'!$C$5:$D$260,2,FALSE)</f>
        <v>30</v>
      </c>
      <c r="K33" s="7">
        <f>VLOOKUP(K32,'c1'!$C$5:$D$260,2,FALSE)</f>
        <v>205</v>
      </c>
      <c r="L33" s="7">
        <f>VLOOKUP(L32,'c1'!$C$5:$D$260,2,FALSE)</f>
        <v>68</v>
      </c>
      <c r="M33" s="7">
        <f>VLOOKUP(M32,'c1'!$C$5:$D$260,2,FALSE)</f>
        <v>38</v>
      </c>
      <c r="N33" s="7">
        <f>VLOOKUP(N32,'c1'!$C$5:$D$260,2,FALSE)</f>
        <v>37</v>
      </c>
      <c r="O33" s="7">
        <f>VLOOKUP(O32,'c1'!$C$5:$D$260,2,FALSE)</f>
        <v>254</v>
      </c>
      <c r="P33" s="7">
        <f>VLOOKUP(P32,'c1'!$C$5:$D$260,2,FALSE)</f>
        <v>173</v>
      </c>
      <c r="Q33" s="7">
        <f>VLOOKUP(Q32,'c1'!$C$5:$D$260,2,FALSE)</f>
        <v>26</v>
      </c>
      <c r="R33" s="7">
        <f>VLOOKUP(R32,'c1'!$C$5:$D$260,2,FALSE)</f>
        <v>94</v>
      </c>
      <c r="S33" s="7">
        <f>VLOOKUP(S32,'c1'!$C$5:$D$260,2,FALSE)</f>
        <v>97</v>
      </c>
      <c r="T33" s="7">
        <f>VLOOKUP(T32,'c1'!$C$5:$D$260,2,FALSE)</f>
        <v>215</v>
      </c>
      <c r="U33" s="7">
        <f>VLOOKUP(U32,'c1'!$C$5:$D$260,2,FALSE)</f>
        <v>175</v>
      </c>
      <c r="V33" s="7">
        <f>VLOOKUP(V32,'c1'!$C$5:$D$260,2,FALSE)</f>
        <v>171</v>
      </c>
      <c r="W33" s="7">
        <f>VLOOKUP(W32,'c1'!$C$5:$D$260,2,FALSE)</f>
        <v>76</v>
      </c>
      <c r="X33" s="7">
        <f>VLOOKUP(X32,'c1'!$C$5:$D$260,2,FALSE)</f>
        <v>19</v>
      </c>
      <c r="Y33" s="7">
        <f>VLOOKUP(Y32,'c1'!$C$5:$D$260,2,FALSE)</f>
        <v>188</v>
      </c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ht="12" x14ac:dyDescent="0.7">
      <c r="B34" s="104"/>
      <c r="C34" s="7"/>
      <c r="D34" s="7"/>
      <c r="E34" s="7"/>
      <c r="F34" s="7"/>
      <c r="G34" s="10">
        <f>IF(G31="na",G28,_xlfn.BITXOR(G28,G33))</f>
        <v>0</v>
      </c>
      <c r="H34" s="10">
        <f t="shared" ref="H34" si="162">IF(H31="na",H28,_xlfn.BITXOR(H28,H33))</f>
        <v>5</v>
      </c>
      <c r="I34" s="10">
        <f t="shared" ref="I34" si="163">IF(I31="na",I28,_xlfn.BITXOR(I28,I33))</f>
        <v>22</v>
      </c>
      <c r="J34" s="10">
        <f t="shared" ref="J34" si="164">IF(J31="na",J28,_xlfn.BITXOR(J28,J33))</f>
        <v>145</v>
      </c>
      <c r="K34" s="10">
        <f t="shared" ref="K34" si="165">IF(K31="na",K28,_xlfn.BITXOR(K28,K33))</f>
        <v>26</v>
      </c>
      <c r="L34" s="10">
        <f t="shared" ref="L34" si="166">IF(L31="na",L28,_xlfn.BITXOR(L28,L33))</f>
        <v>103</v>
      </c>
      <c r="M34" s="10">
        <f t="shared" ref="M34" si="167">IF(M31="na",M28,_xlfn.BITXOR(M28,M33))</f>
        <v>206</v>
      </c>
      <c r="N34" s="10">
        <f t="shared" ref="N34" si="168">IF(N31="na",N28,_xlfn.BITXOR(N28,N33))</f>
        <v>168</v>
      </c>
      <c r="O34" s="10">
        <f t="shared" ref="O34" si="169">IF(O31="na",O28,_xlfn.BITXOR(O28,O33))</f>
        <v>166</v>
      </c>
      <c r="P34" s="10">
        <f t="shared" ref="P34" si="170">IF(P31="na",P28,_xlfn.BITXOR(P28,P33))</f>
        <v>199</v>
      </c>
      <c r="Q34" s="10">
        <f t="shared" ref="Q34" si="171">IF(Q31="na",Q28,_xlfn.BITXOR(Q28,Q33))</f>
        <v>1</v>
      </c>
      <c r="R34" s="10">
        <f t="shared" ref="R34" si="172">IF(R31="na",R28,_xlfn.BITXOR(R28,R33))</f>
        <v>156</v>
      </c>
      <c r="S34" s="10">
        <f t="shared" ref="S34" si="173">IF(S31="na",S28,_xlfn.BITXOR(S28,S33))</f>
        <v>214</v>
      </c>
      <c r="T34" s="10">
        <f t="shared" ref="T34" si="174">IF(T31="na",T28,_xlfn.BITXOR(T28,T33))</f>
        <v>125</v>
      </c>
      <c r="U34" s="10">
        <f t="shared" ref="U34" si="175">IF(U31="na",U28,_xlfn.BITXOR(U28,U33))</f>
        <v>82</v>
      </c>
      <c r="V34" s="10">
        <f t="shared" ref="V34" si="176">IF(V31="na",V28,_xlfn.BITXOR(V28,V33))</f>
        <v>53</v>
      </c>
      <c r="W34" s="10">
        <f t="shared" ref="W34" si="177">IF(W31="na",W28,_xlfn.BITXOR(W28,W33))</f>
        <v>117</v>
      </c>
      <c r="X34" s="10">
        <f t="shared" ref="X34" si="178">IF(X31="na",X28,_xlfn.BITXOR(X28,X33))</f>
        <v>102</v>
      </c>
      <c r="Y34" s="10">
        <f t="shared" ref="Y34" si="179">IF(Y31="na",Y28,_xlfn.BITXOR(Y28,Y33))</f>
        <v>188</v>
      </c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5" ht="12" x14ac:dyDescent="0.7">
      <c r="B35" s="104"/>
      <c r="C35" s="7"/>
      <c r="D35" s="7"/>
      <c r="E35" s="7"/>
      <c r="F35" s="7"/>
      <c r="G35" s="7"/>
      <c r="H35" s="6">
        <v>0</v>
      </c>
      <c r="I35" s="6">
        <v>215</v>
      </c>
      <c r="J35" s="6">
        <v>234</v>
      </c>
      <c r="K35" s="6">
        <v>158</v>
      </c>
      <c r="L35" s="6">
        <v>94</v>
      </c>
      <c r="M35" s="6">
        <v>184</v>
      </c>
      <c r="N35" s="6">
        <v>97</v>
      </c>
      <c r="O35" s="6">
        <v>118</v>
      </c>
      <c r="P35" s="6">
        <v>170</v>
      </c>
      <c r="Q35" s="6">
        <v>79</v>
      </c>
      <c r="R35" s="6">
        <v>187</v>
      </c>
      <c r="S35" s="6">
        <v>152</v>
      </c>
      <c r="T35" s="6">
        <v>148</v>
      </c>
      <c r="U35" s="6">
        <v>252</v>
      </c>
      <c r="V35" s="6">
        <v>179</v>
      </c>
      <c r="W35" s="6">
        <v>5</v>
      </c>
      <c r="X35" s="6">
        <v>98</v>
      </c>
      <c r="Y35" s="6">
        <v>96</v>
      </c>
      <c r="Z35" s="6">
        <v>153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2:35" ht="12" x14ac:dyDescent="0.7">
      <c r="B36" s="104"/>
      <c r="C36" s="7"/>
      <c r="D36" s="7"/>
      <c r="E36" s="7"/>
      <c r="F36" s="7"/>
      <c r="G36" s="7"/>
      <c r="H36" s="7">
        <f>H34-H35</f>
        <v>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5" ht="12" x14ac:dyDescent="0.7">
      <c r="B37" s="104"/>
      <c r="C37" s="7"/>
      <c r="D37" s="7"/>
      <c r="E37" s="7"/>
      <c r="F37" s="7"/>
      <c r="G37" s="7"/>
      <c r="H37" s="8">
        <f>IFERROR(VLOOKUP(H36,'c1'!$F$6:$G$260,2,FALSE),"na")</f>
        <v>50</v>
      </c>
      <c r="I37" s="7">
        <f>H37</f>
        <v>50</v>
      </c>
      <c r="J37" s="7">
        <f t="shared" ref="J37" si="180">I37</f>
        <v>50</v>
      </c>
      <c r="K37" s="7">
        <f t="shared" ref="K37" si="181">J37</f>
        <v>50</v>
      </c>
      <c r="L37" s="7">
        <f t="shared" ref="L37" si="182">K37</f>
        <v>50</v>
      </c>
      <c r="M37" s="7">
        <f t="shared" ref="M37" si="183">L37</f>
        <v>50</v>
      </c>
      <c r="N37" s="7">
        <f t="shared" ref="N37" si="184">M37</f>
        <v>50</v>
      </c>
      <c r="O37" s="7">
        <f t="shared" ref="O37" si="185">N37</f>
        <v>50</v>
      </c>
      <c r="P37" s="7">
        <f t="shared" ref="P37" si="186">O37</f>
        <v>50</v>
      </c>
      <c r="Q37" s="7">
        <f t="shared" ref="Q37" si="187">P37</f>
        <v>50</v>
      </c>
      <c r="R37" s="7">
        <f t="shared" ref="R37" si="188">Q37</f>
        <v>50</v>
      </c>
      <c r="S37" s="7">
        <f t="shared" ref="S37" si="189">R37</f>
        <v>50</v>
      </c>
      <c r="T37" s="7">
        <f t="shared" ref="T37" si="190">S37</f>
        <v>50</v>
      </c>
      <c r="U37" s="7">
        <f t="shared" ref="U37" si="191">T37</f>
        <v>50</v>
      </c>
      <c r="V37" s="7">
        <f t="shared" ref="V37" si="192">U37</f>
        <v>50</v>
      </c>
      <c r="W37" s="7">
        <f t="shared" ref="W37" si="193">V37</f>
        <v>50</v>
      </c>
      <c r="X37" s="7">
        <f t="shared" ref="X37" si="194">W37</f>
        <v>50</v>
      </c>
      <c r="Y37" s="7">
        <f t="shared" ref="Y37" si="195">X37</f>
        <v>50</v>
      </c>
      <c r="Z37" s="7">
        <f t="shared" ref="Z37" si="196">Y37</f>
        <v>50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2:35" ht="12" x14ac:dyDescent="0.7">
      <c r="B38" s="104"/>
      <c r="C38" s="7"/>
      <c r="D38" s="7"/>
      <c r="E38" s="7"/>
      <c r="F38" s="7"/>
      <c r="G38" s="7"/>
      <c r="H38" s="9">
        <f>IF(H35+H37&gt;255,H35+H37-255,H35+H37)</f>
        <v>50</v>
      </c>
      <c r="I38" s="9">
        <f t="shared" ref="I38:Z38" si="197">IF(I35+I37&gt;255,I35+I37-255,I35+I37)</f>
        <v>10</v>
      </c>
      <c r="J38" s="9">
        <f t="shared" si="197"/>
        <v>29</v>
      </c>
      <c r="K38" s="9">
        <f t="shared" si="197"/>
        <v>208</v>
      </c>
      <c r="L38" s="9">
        <f t="shared" si="197"/>
        <v>144</v>
      </c>
      <c r="M38" s="9">
        <f t="shared" si="197"/>
        <v>234</v>
      </c>
      <c r="N38" s="9">
        <f t="shared" si="197"/>
        <v>147</v>
      </c>
      <c r="O38" s="9">
        <f t="shared" si="197"/>
        <v>168</v>
      </c>
      <c r="P38" s="9">
        <f t="shared" si="197"/>
        <v>220</v>
      </c>
      <c r="Q38" s="9">
        <f t="shared" si="197"/>
        <v>129</v>
      </c>
      <c r="R38" s="9">
        <f t="shared" si="197"/>
        <v>237</v>
      </c>
      <c r="S38" s="9">
        <f t="shared" si="197"/>
        <v>202</v>
      </c>
      <c r="T38" s="9">
        <f t="shared" si="197"/>
        <v>198</v>
      </c>
      <c r="U38" s="9">
        <f t="shared" si="197"/>
        <v>47</v>
      </c>
      <c r="V38" s="9">
        <f t="shared" si="197"/>
        <v>229</v>
      </c>
      <c r="W38" s="9">
        <f t="shared" si="197"/>
        <v>55</v>
      </c>
      <c r="X38" s="9">
        <f t="shared" si="197"/>
        <v>148</v>
      </c>
      <c r="Y38" s="9">
        <f t="shared" si="197"/>
        <v>146</v>
      </c>
      <c r="Z38" s="9">
        <f t="shared" si="197"/>
        <v>203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2:35" ht="12" x14ac:dyDescent="0.7">
      <c r="B39" s="104"/>
      <c r="C39" s="7"/>
      <c r="D39" s="7"/>
      <c r="E39" s="7"/>
      <c r="F39" s="7"/>
      <c r="G39" s="7"/>
      <c r="H39" s="7">
        <f>VLOOKUP(H38,'c1'!$C$5:$D$260,2,FALSE)</f>
        <v>5</v>
      </c>
      <c r="I39" s="7">
        <f>VLOOKUP(I38,'c1'!$C$5:$D$260,2,FALSE)</f>
        <v>116</v>
      </c>
      <c r="J39" s="7">
        <f>VLOOKUP(J38,'c1'!$C$5:$D$260,2,FALSE)</f>
        <v>48</v>
      </c>
      <c r="K39" s="7">
        <f>VLOOKUP(K38,'c1'!$C$5:$D$260,2,FALSE)</f>
        <v>81</v>
      </c>
      <c r="L39" s="7">
        <f>VLOOKUP(L38,'c1'!$C$5:$D$260,2,FALSE)</f>
        <v>168</v>
      </c>
      <c r="M39" s="7">
        <f>VLOOKUP(M38,'c1'!$C$5:$D$260,2,FALSE)</f>
        <v>251</v>
      </c>
      <c r="N39" s="7">
        <f>VLOOKUP(N38,'c1'!$C$5:$D$260,2,FALSE)</f>
        <v>41</v>
      </c>
      <c r="O39" s="7">
        <f>VLOOKUP(O38,'c1'!$C$5:$D$260,2,FALSE)</f>
        <v>252</v>
      </c>
      <c r="P39" s="7">
        <f>VLOOKUP(P38,'c1'!$C$5:$D$260,2,FALSE)</f>
        <v>172</v>
      </c>
      <c r="Q39" s="7">
        <f>VLOOKUP(Q38,'c1'!$C$5:$D$260,2,FALSE)</f>
        <v>23</v>
      </c>
      <c r="R39" s="7">
        <f>VLOOKUP(R38,'c1'!$C$5:$D$260,2,FALSE)</f>
        <v>139</v>
      </c>
      <c r="S39" s="7">
        <f>VLOOKUP(S38,'c1'!$C$5:$D$260,2,FALSE)</f>
        <v>112</v>
      </c>
      <c r="T39" s="7">
        <f>VLOOKUP(T38,'c1'!$C$5:$D$260,2,FALSE)</f>
        <v>7</v>
      </c>
      <c r="U39" s="7">
        <f>VLOOKUP(U38,'c1'!$C$5:$D$260,2,FALSE)</f>
        <v>35</v>
      </c>
      <c r="V39" s="7">
        <f>VLOOKUP(V38,'c1'!$C$5:$D$260,2,FALSE)</f>
        <v>122</v>
      </c>
      <c r="W39" s="7">
        <f>VLOOKUP(W38,'c1'!$C$5:$D$260,2,FALSE)</f>
        <v>160</v>
      </c>
      <c r="X39" s="7">
        <f>VLOOKUP(X38,'c1'!$C$5:$D$260,2,FALSE)</f>
        <v>82</v>
      </c>
      <c r="Y39" s="7">
        <f>VLOOKUP(Y38,'c1'!$C$5:$D$260,2,FALSE)</f>
        <v>154</v>
      </c>
      <c r="Z39" s="7">
        <f>VLOOKUP(Z38,'c1'!$C$5:$D$260,2,FALSE)</f>
        <v>224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2:35" ht="12" x14ac:dyDescent="0.7">
      <c r="B40" s="104"/>
      <c r="C40" s="7"/>
      <c r="D40" s="7"/>
      <c r="E40" s="7"/>
      <c r="F40" s="7"/>
      <c r="G40" s="7"/>
      <c r="H40" s="10">
        <f>IF(H37="na",H34,_xlfn.BITXOR(H34,H39))</f>
        <v>0</v>
      </c>
      <c r="I40" s="10">
        <f t="shared" ref="I40" si="198">IF(I37="na",I34,_xlfn.BITXOR(I34,I39))</f>
        <v>98</v>
      </c>
      <c r="J40" s="10">
        <f t="shared" ref="J40" si="199">IF(J37="na",J34,_xlfn.BITXOR(J34,J39))</f>
        <v>161</v>
      </c>
      <c r="K40" s="10">
        <f t="shared" ref="K40" si="200">IF(K37="na",K34,_xlfn.BITXOR(K34,K39))</f>
        <v>75</v>
      </c>
      <c r="L40" s="10">
        <f t="shared" ref="L40" si="201">IF(L37="na",L34,_xlfn.BITXOR(L34,L39))</f>
        <v>207</v>
      </c>
      <c r="M40" s="10">
        <f t="shared" ref="M40" si="202">IF(M37="na",M34,_xlfn.BITXOR(M34,M39))</f>
        <v>53</v>
      </c>
      <c r="N40" s="10">
        <f t="shared" ref="N40" si="203">IF(N37="na",N34,_xlfn.BITXOR(N34,N39))</f>
        <v>129</v>
      </c>
      <c r="O40" s="10">
        <f t="shared" ref="O40" si="204">IF(O37="na",O34,_xlfn.BITXOR(O34,O39))</f>
        <v>90</v>
      </c>
      <c r="P40" s="10">
        <f t="shared" ref="P40" si="205">IF(P37="na",P34,_xlfn.BITXOR(P34,P39))</f>
        <v>107</v>
      </c>
      <c r="Q40" s="10">
        <f t="shared" ref="Q40" si="206">IF(Q37="na",Q34,_xlfn.BITXOR(Q34,Q39))</f>
        <v>22</v>
      </c>
      <c r="R40" s="10">
        <f t="shared" ref="R40" si="207">IF(R37="na",R34,_xlfn.BITXOR(R34,R39))</f>
        <v>23</v>
      </c>
      <c r="S40" s="10">
        <f t="shared" ref="S40" si="208">IF(S37="na",S34,_xlfn.BITXOR(S34,S39))</f>
        <v>166</v>
      </c>
      <c r="T40" s="10">
        <f t="shared" ref="T40" si="209">IF(T37="na",T34,_xlfn.BITXOR(T34,T39))</f>
        <v>122</v>
      </c>
      <c r="U40" s="10">
        <f t="shared" ref="U40" si="210">IF(U37="na",U34,_xlfn.BITXOR(U34,U39))</f>
        <v>113</v>
      </c>
      <c r="V40" s="10">
        <f t="shared" ref="V40" si="211">IF(V37="na",V34,_xlfn.BITXOR(V34,V39))</f>
        <v>79</v>
      </c>
      <c r="W40" s="10">
        <f t="shared" ref="W40" si="212">IF(W37="na",W34,_xlfn.BITXOR(W34,W39))</f>
        <v>213</v>
      </c>
      <c r="X40" s="10">
        <f t="shared" ref="X40" si="213">IF(X37="na",X34,_xlfn.BITXOR(X34,X39))</f>
        <v>52</v>
      </c>
      <c r="Y40" s="10">
        <f t="shared" ref="Y40" si="214">IF(Y37="na",Y34,_xlfn.BITXOR(Y34,Y39))</f>
        <v>38</v>
      </c>
      <c r="Z40" s="10">
        <f t="shared" ref="Z40" si="215">IF(Z37="na",Z34,_xlfn.BITXOR(Z34,Z39))</f>
        <v>224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2:35" ht="12" x14ac:dyDescent="0.7">
      <c r="B41" s="104"/>
      <c r="C41" s="7"/>
      <c r="D41" s="7"/>
      <c r="E41" s="7"/>
      <c r="F41" s="7"/>
      <c r="G41" s="7"/>
      <c r="H41" s="7"/>
      <c r="I41" s="6">
        <v>0</v>
      </c>
      <c r="J41" s="6">
        <v>215</v>
      </c>
      <c r="K41" s="6">
        <v>234</v>
      </c>
      <c r="L41" s="6">
        <v>158</v>
      </c>
      <c r="M41" s="6">
        <v>94</v>
      </c>
      <c r="N41" s="6">
        <v>184</v>
      </c>
      <c r="O41" s="6">
        <v>97</v>
      </c>
      <c r="P41" s="6">
        <v>118</v>
      </c>
      <c r="Q41" s="6">
        <v>170</v>
      </c>
      <c r="R41" s="6">
        <v>79</v>
      </c>
      <c r="S41" s="6">
        <v>187</v>
      </c>
      <c r="T41" s="6">
        <v>152</v>
      </c>
      <c r="U41" s="6">
        <v>148</v>
      </c>
      <c r="V41" s="6">
        <v>252</v>
      </c>
      <c r="W41" s="6">
        <v>179</v>
      </c>
      <c r="X41" s="6">
        <v>5</v>
      </c>
      <c r="Y41" s="6">
        <v>98</v>
      </c>
      <c r="Z41" s="6">
        <v>96</v>
      </c>
      <c r="AA41" s="6">
        <v>153</v>
      </c>
      <c r="AB41" s="7"/>
      <c r="AC41" s="7"/>
      <c r="AD41" s="7"/>
      <c r="AE41" s="7"/>
      <c r="AF41" s="7"/>
      <c r="AG41" s="7"/>
      <c r="AH41" s="7"/>
      <c r="AI41" s="7"/>
    </row>
    <row r="42" spans="2:35" ht="12" x14ac:dyDescent="0.7">
      <c r="B42" s="104"/>
      <c r="C42" s="7"/>
      <c r="D42" s="7"/>
      <c r="E42" s="7"/>
      <c r="F42" s="7"/>
      <c r="G42" s="7"/>
      <c r="H42" s="7"/>
      <c r="I42" s="7">
        <f>I40-I41</f>
        <v>98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5" ht="12" x14ac:dyDescent="0.7">
      <c r="B43" s="104"/>
      <c r="C43" s="7"/>
      <c r="D43" s="7"/>
      <c r="E43" s="7"/>
      <c r="F43" s="7"/>
      <c r="G43" s="7"/>
      <c r="H43" s="7"/>
      <c r="I43" s="8">
        <f>IFERROR(VLOOKUP(I42,'c1'!$F$6:$G$260,2,FALSE),"na")</f>
        <v>182</v>
      </c>
      <c r="J43" s="7">
        <f>I43</f>
        <v>182</v>
      </c>
      <c r="K43" s="7">
        <f t="shared" ref="K43" si="216">J43</f>
        <v>182</v>
      </c>
      <c r="L43" s="7">
        <f t="shared" ref="L43" si="217">K43</f>
        <v>182</v>
      </c>
      <c r="M43" s="7">
        <f t="shared" ref="M43" si="218">L43</f>
        <v>182</v>
      </c>
      <c r="N43" s="7">
        <f t="shared" ref="N43" si="219">M43</f>
        <v>182</v>
      </c>
      <c r="O43" s="7">
        <f t="shared" ref="O43" si="220">N43</f>
        <v>182</v>
      </c>
      <c r="P43" s="7">
        <f t="shared" ref="P43" si="221">O43</f>
        <v>182</v>
      </c>
      <c r="Q43" s="7">
        <f t="shared" ref="Q43" si="222">P43</f>
        <v>182</v>
      </c>
      <c r="R43" s="7">
        <f t="shared" ref="R43" si="223">Q43</f>
        <v>182</v>
      </c>
      <c r="S43" s="7">
        <f t="shared" ref="S43" si="224">R43</f>
        <v>182</v>
      </c>
      <c r="T43" s="7">
        <f t="shared" ref="T43" si="225">S43</f>
        <v>182</v>
      </c>
      <c r="U43" s="7">
        <f t="shared" ref="U43" si="226">T43</f>
        <v>182</v>
      </c>
      <c r="V43" s="7">
        <f t="shared" ref="V43" si="227">U43</f>
        <v>182</v>
      </c>
      <c r="W43" s="7">
        <f t="shared" ref="W43" si="228">V43</f>
        <v>182</v>
      </c>
      <c r="X43" s="7">
        <f t="shared" ref="X43" si="229">W43</f>
        <v>182</v>
      </c>
      <c r="Y43" s="7">
        <f t="shared" ref="Y43" si="230">X43</f>
        <v>182</v>
      </c>
      <c r="Z43" s="7">
        <f t="shared" ref="Z43" si="231">Y43</f>
        <v>182</v>
      </c>
      <c r="AA43" s="7">
        <f t="shared" ref="AA43" si="232">Z43</f>
        <v>182</v>
      </c>
      <c r="AB43" s="7"/>
      <c r="AC43" s="7"/>
      <c r="AD43" s="7"/>
      <c r="AE43" s="7"/>
      <c r="AF43" s="7"/>
      <c r="AG43" s="7"/>
      <c r="AH43" s="7"/>
      <c r="AI43" s="7"/>
    </row>
    <row r="44" spans="2:35" ht="12" x14ac:dyDescent="0.7">
      <c r="B44" s="104"/>
      <c r="C44" s="7"/>
      <c r="D44" s="7"/>
      <c r="E44" s="7"/>
      <c r="F44" s="7"/>
      <c r="G44" s="7"/>
      <c r="H44" s="7"/>
      <c r="I44" s="9">
        <f>IF(I41+I43&gt;255,I41+I43-255,I41+I43)</f>
        <v>182</v>
      </c>
      <c r="J44" s="9">
        <f t="shared" ref="J44:AA44" si="233">IF(J41+J43&gt;255,J41+J43-255,J41+J43)</f>
        <v>142</v>
      </c>
      <c r="K44" s="9">
        <f t="shared" si="233"/>
        <v>161</v>
      </c>
      <c r="L44" s="9">
        <f t="shared" si="233"/>
        <v>85</v>
      </c>
      <c r="M44" s="9">
        <f t="shared" si="233"/>
        <v>21</v>
      </c>
      <c r="N44" s="9">
        <f t="shared" si="233"/>
        <v>111</v>
      </c>
      <c r="O44" s="9">
        <f t="shared" si="233"/>
        <v>24</v>
      </c>
      <c r="P44" s="9">
        <f t="shared" si="233"/>
        <v>45</v>
      </c>
      <c r="Q44" s="9">
        <f t="shared" si="233"/>
        <v>97</v>
      </c>
      <c r="R44" s="9">
        <f t="shared" si="233"/>
        <v>6</v>
      </c>
      <c r="S44" s="9">
        <f t="shared" si="233"/>
        <v>114</v>
      </c>
      <c r="T44" s="9">
        <f t="shared" si="233"/>
        <v>79</v>
      </c>
      <c r="U44" s="9">
        <f t="shared" si="233"/>
        <v>75</v>
      </c>
      <c r="V44" s="9">
        <f t="shared" si="233"/>
        <v>179</v>
      </c>
      <c r="W44" s="9">
        <f t="shared" si="233"/>
        <v>106</v>
      </c>
      <c r="X44" s="9">
        <f t="shared" si="233"/>
        <v>187</v>
      </c>
      <c r="Y44" s="9">
        <f t="shared" si="233"/>
        <v>25</v>
      </c>
      <c r="Z44" s="9">
        <f t="shared" si="233"/>
        <v>23</v>
      </c>
      <c r="AA44" s="9">
        <f t="shared" si="233"/>
        <v>80</v>
      </c>
      <c r="AB44" s="7"/>
      <c r="AC44" s="7"/>
      <c r="AD44" s="7"/>
      <c r="AE44" s="7"/>
      <c r="AF44" s="7"/>
      <c r="AG44" s="7"/>
      <c r="AH44" s="7"/>
      <c r="AI44" s="7"/>
    </row>
    <row r="45" spans="2:35" ht="12" x14ac:dyDescent="0.7">
      <c r="B45" s="104"/>
      <c r="C45" s="7"/>
      <c r="D45" s="7"/>
      <c r="E45" s="7"/>
      <c r="F45" s="7"/>
      <c r="G45" s="7"/>
      <c r="H45" s="7"/>
      <c r="I45" s="7">
        <f>VLOOKUP(I44,'c1'!$C$5:$D$260,2,FALSE)</f>
        <v>98</v>
      </c>
      <c r="J45" s="7">
        <f>VLOOKUP(J44,'c1'!$C$5:$D$260,2,FALSE)</f>
        <v>42</v>
      </c>
      <c r="K45" s="7">
        <f>VLOOKUP(K44,'c1'!$C$5:$D$260,2,FALSE)</f>
        <v>209</v>
      </c>
      <c r="L45" s="7">
        <f>VLOOKUP(L44,'c1'!$C$5:$D$260,2,FALSE)</f>
        <v>214</v>
      </c>
      <c r="M45" s="7">
        <f>VLOOKUP(M44,'c1'!$C$5:$D$260,2,FALSE)</f>
        <v>117</v>
      </c>
      <c r="N45" s="7">
        <f>VLOOKUP(N44,'c1'!$C$5:$D$260,2,FALSE)</f>
        <v>206</v>
      </c>
      <c r="O45" s="7">
        <f>VLOOKUP(O44,'c1'!$C$5:$D$260,2,FALSE)</f>
        <v>143</v>
      </c>
      <c r="P45" s="7">
        <f>VLOOKUP(P44,'c1'!$C$5:$D$260,2,FALSE)</f>
        <v>193</v>
      </c>
      <c r="Q45" s="7">
        <f>VLOOKUP(Q44,'c1'!$C$5:$D$260,2,FALSE)</f>
        <v>175</v>
      </c>
      <c r="R45" s="7">
        <f>VLOOKUP(R44,'c1'!$C$5:$D$260,2,FALSE)</f>
        <v>64</v>
      </c>
      <c r="S45" s="7">
        <f>VLOOKUP(S44,'c1'!$C$5:$D$260,2,FALSE)</f>
        <v>62</v>
      </c>
      <c r="T45" s="7">
        <f>VLOOKUP(T44,'c1'!$C$5:$D$260,2,FALSE)</f>
        <v>240</v>
      </c>
      <c r="U45" s="7">
        <f>VLOOKUP(U44,'c1'!$C$5:$D$260,2,FALSE)</f>
        <v>15</v>
      </c>
      <c r="V45" s="7">
        <f>VLOOKUP(V44,'c1'!$C$5:$D$260,2,FALSE)</f>
        <v>75</v>
      </c>
      <c r="W45" s="7">
        <f>VLOOKUP(W44,'c1'!$C$5:$D$260,2,FALSE)</f>
        <v>52</v>
      </c>
      <c r="X45" s="7">
        <f>VLOOKUP(X44,'c1'!$C$5:$D$260,2,FALSE)</f>
        <v>220</v>
      </c>
      <c r="Y45" s="7">
        <f>VLOOKUP(Y44,'c1'!$C$5:$D$260,2,FALSE)</f>
        <v>3</v>
      </c>
      <c r="Z45" s="7">
        <f>VLOOKUP(Z44,'c1'!$C$5:$D$260,2,FALSE)</f>
        <v>201</v>
      </c>
      <c r="AA45" s="7">
        <f>VLOOKUP(AA44,'c1'!$C$5:$D$260,2,FALSE)</f>
        <v>253</v>
      </c>
      <c r="AB45" s="7"/>
      <c r="AC45" s="7"/>
      <c r="AD45" s="7"/>
      <c r="AE45" s="7"/>
      <c r="AF45" s="7"/>
      <c r="AG45" s="7"/>
      <c r="AH45" s="7"/>
      <c r="AI45" s="7"/>
    </row>
    <row r="46" spans="2:35" ht="12" x14ac:dyDescent="0.7">
      <c r="B46" s="104"/>
      <c r="C46" s="7"/>
      <c r="D46" s="7"/>
      <c r="E46" s="7"/>
      <c r="F46" s="7"/>
      <c r="G46" s="7"/>
      <c r="H46" s="7"/>
      <c r="I46" s="10">
        <f>IF(I43="na",I40,_xlfn.BITXOR(I40,I45))</f>
        <v>0</v>
      </c>
      <c r="J46" s="10">
        <f t="shared" ref="J46" si="234">IF(J43="na",J40,_xlfn.BITXOR(J40,J45))</f>
        <v>139</v>
      </c>
      <c r="K46" s="10">
        <f t="shared" ref="K46" si="235">IF(K43="na",K40,_xlfn.BITXOR(K40,K45))</f>
        <v>154</v>
      </c>
      <c r="L46" s="10">
        <f t="shared" ref="L46" si="236">IF(L43="na",L40,_xlfn.BITXOR(L40,L45))</f>
        <v>25</v>
      </c>
      <c r="M46" s="10">
        <f t="shared" ref="M46" si="237">IF(M43="na",M40,_xlfn.BITXOR(M40,M45))</f>
        <v>64</v>
      </c>
      <c r="N46" s="10">
        <f t="shared" ref="N46" si="238">IF(N43="na",N40,_xlfn.BITXOR(N40,N45))</f>
        <v>79</v>
      </c>
      <c r="O46" s="10">
        <f t="shared" ref="O46" si="239">IF(O43="na",O40,_xlfn.BITXOR(O40,O45))</f>
        <v>213</v>
      </c>
      <c r="P46" s="10">
        <f t="shared" ref="P46" si="240">IF(P43="na",P40,_xlfn.BITXOR(P40,P45))</f>
        <v>170</v>
      </c>
      <c r="Q46" s="10">
        <f t="shared" ref="Q46" si="241">IF(Q43="na",Q40,_xlfn.BITXOR(Q40,Q45))</f>
        <v>185</v>
      </c>
      <c r="R46" s="10">
        <f t="shared" ref="R46" si="242">IF(R43="na",R40,_xlfn.BITXOR(R40,R45))</f>
        <v>87</v>
      </c>
      <c r="S46" s="10">
        <f t="shared" ref="S46" si="243">IF(S43="na",S40,_xlfn.BITXOR(S40,S45))</f>
        <v>152</v>
      </c>
      <c r="T46" s="10">
        <f t="shared" ref="T46" si="244">IF(T43="na",T40,_xlfn.BITXOR(T40,T45))</f>
        <v>138</v>
      </c>
      <c r="U46" s="10">
        <f t="shared" ref="U46" si="245">IF(U43="na",U40,_xlfn.BITXOR(U40,U45))</f>
        <v>126</v>
      </c>
      <c r="V46" s="10">
        <f t="shared" ref="V46" si="246">IF(V43="na",V40,_xlfn.BITXOR(V40,V45))</f>
        <v>4</v>
      </c>
      <c r="W46" s="10">
        <f t="shared" ref="W46" si="247">IF(W43="na",W40,_xlfn.BITXOR(W40,W45))</f>
        <v>225</v>
      </c>
      <c r="X46" s="10">
        <f t="shared" ref="X46" si="248">IF(X43="na",X40,_xlfn.BITXOR(X40,X45))</f>
        <v>232</v>
      </c>
      <c r="Y46" s="10">
        <f t="shared" ref="Y46" si="249">IF(Y43="na",Y40,_xlfn.BITXOR(Y40,Y45))</f>
        <v>37</v>
      </c>
      <c r="Z46" s="10">
        <f t="shared" ref="Z46" si="250">IF(Z43="na",Z40,_xlfn.BITXOR(Z40,Z45))</f>
        <v>41</v>
      </c>
      <c r="AA46" s="10">
        <f t="shared" ref="AA46" si="251">IF(AA43="na",AA40,_xlfn.BITXOR(AA40,AA45))</f>
        <v>253</v>
      </c>
      <c r="AB46" s="7"/>
      <c r="AC46" s="7"/>
      <c r="AD46" s="7"/>
      <c r="AE46" s="7"/>
      <c r="AF46" s="7"/>
      <c r="AG46" s="7"/>
      <c r="AH46" s="7"/>
      <c r="AI46" s="7"/>
    </row>
    <row r="47" spans="2:35" ht="12" x14ac:dyDescent="0.7">
      <c r="B47" s="104"/>
      <c r="C47" s="7"/>
      <c r="D47" s="7"/>
      <c r="E47" s="7"/>
      <c r="F47" s="7"/>
      <c r="G47" s="7"/>
      <c r="H47" s="7"/>
      <c r="I47" s="7"/>
      <c r="J47" s="6">
        <v>0</v>
      </c>
      <c r="K47" s="6">
        <v>215</v>
      </c>
      <c r="L47" s="6">
        <v>234</v>
      </c>
      <c r="M47" s="6">
        <v>158</v>
      </c>
      <c r="N47" s="6">
        <v>94</v>
      </c>
      <c r="O47" s="6">
        <v>184</v>
      </c>
      <c r="P47" s="6">
        <v>97</v>
      </c>
      <c r="Q47" s="6">
        <v>118</v>
      </c>
      <c r="R47" s="6">
        <v>170</v>
      </c>
      <c r="S47" s="6">
        <v>79</v>
      </c>
      <c r="T47" s="6">
        <v>187</v>
      </c>
      <c r="U47" s="6">
        <v>152</v>
      </c>
      <c r="V47" s="6">
        <v>148</v>
      </c>
      <c r="W47" s="6">
        <v>252</v>
      </c>
      <c r="X47" s="6">
        <v>179</v>
      </c>
      <c r="Y47" s="6">
        <v>5</v>
      </c>
      <c r="Z47" s="6">
        <v>98</v>
      </c>
      <c r="AA47" s="6">
        <v>96</v>
      </c>
      <c r="AB47" s="6">
        <v>153</v>
      </c>
      <c r="AC47" s="7"/>
      <c r="AD47" s="7"/>
      <c r="AE47" s="7"/>
      <c r="AF47" s="7"/>
      <c r="AG47" s="7"/>
      <c r="AH47" s="7"/>
      <c r="AI47" s="7"/>
    </row>
    <row r="48" spans="2:35" ht="12" x14ac:dyDescent="0.7">
      <c r="B48" s="104"/>
      <c r="C48" s="7"/>
      <c r="D48" s="7"/>
      <c r="E48" s="7"/>
      <c r="F48" s="7"/>
      <c r="G48" s="7"/>
      <c r="H48" s="7"/>
      <c r="I48" s="7"/>
      <c r="J48" s="7">
        <f>J46-J47</f>
        <v>139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2:35" ht="12" x14ac:dyDescent="0.7">
      <c r="B49" s="104"/>
      <c r="C49" s="7"/>
      <c r="D49" s="7"/>
      <c r="E49" s="7"/>
      <c r="F49" s="7"/>
      <c r="G49" s="7"/>
      <c r="H49" s="7"/>
      <c r="I49" s="7"/>
      <c r="J49" s="8">
        <f>IFERROR(VLOOKUP(J48,'c1'!$F$6:$G$260,2,FALSE),"na")</f>
        <v>237</v>
      </c>
      <c r="K49" s="7">
        <f>J49</f>
        <v>237</v>
      </c>
      <c r="L49" s="7">
        <f t="shared" ref="L49" si="252">K49</f>
        <v>237</v>
      </c>
      <c r="M49" s="7">
        <f t="shared" ref="M49" si="253">L49</f>
        <v>237</v>
      </c>
      <c r="N49" s="7">
        <f t="shared" ref="N49" si="254">M49</f>
        <v>237</v>
      </c>
      <c r="O49" s="7">
        <f t="shared" ref="O49" si="255">N49</f>
        <v>237</v>
      </c>
      <c r="P49" s="7">
        <f t="shared" ref="P49" si="256">O49</f>
        <v>237</v>
      </c>
      <c r="Q49" s="7">
        <f t="shared" ref="Q49" si="257">P49</f>
        <v>237</v>
      </c>
      <c r="R49" s="7">
        <f t="shared" ref="R49" si="258">Q49</f>
        <v>237</v>
      </c>
      <c r="S49" s="7">
        <f t="shared" ref="S49" si="259">R49</f>
        <v>237</v>
      </c>
      <c r="T49" s="7">
        <f t="shared" ref="T49" si="260">S49</f>
        <v>237</v>
      </c>
      <c r="U49" s="7">
        <f t="shared" ref="U49" si="261">T49</f>
        <v>237</v>
      </c>
      <c r="V49" s="7">
        <f t="shared" ref="V49" si="262">U49</f>
        <v>237</v>
      </c>
      <c r="W49" s="7">
        <f t="shared" ref="W49" si="263">V49</f>
        <v>237</v>
      </c>
      <c r="X49" s="7">
        <f t="shared" ref="X49" si="264">W49</f>
        <v>237</v>
      </c>
      <c r="Y49" s="7">
        <f t="shared" ref="Y49" si="265">X49</f>
        <v>237</v>
      </c>
      <c r="Z49" s="7">
        <f t="shared" ref="Z49" si="266">Y49</f>
        <v>237</v>
      </c>
      <c r="AA49" s="7">
        <f t="shared" ref="AA49" si="267">Z49</f>
        <v>237</v>
      </c>
      <c r="AB49" s="7">
        <f t="shared" ref="AB49" si="268">AA49</f>
        <v>237</v>
      </c>
      <c r="AC49" s="7"/>
      <c r="AD49" s="7"/>
      <c r="AE49" s="7"/>
      <c r="AF49" s="7"/>
      <c r="AG49" s="7"/>
      <c r="AH49" s="7"/>
      <c r="AI49" s="7"/>
    </row>
    <row r="50" spans="2:35" ht="12" x14ac:dyDescent="0.7">
      <c r="B50" s="104"/>
      <c r="C50" s="7"/>
      <c r="D50" s="7"/>
      <c r="E50" s="7"/>
      <c r="F50" s="7"/>
      <c r="G50" s="7"/>
      <c r="H50" s="7"/>
      <c r="I50" s="7"/>
      <c r="J50" s="9">
        <f>IF(J47+J49&gt;255,J47+J49-255,J47+J49)</f>
        <v>237</v>
      </c>
      <c r="K50" s="9">
        <f t="shared" ref="K50:AB50" si="269">IF(K47+K49&gt;255,K47+K49-255,K47+K49)</f>
        <v>197</v>
      </c>
      <c r="L50" s="9">
        <f t="shared" si="269"/>
        <v>216</v>
      </c>
      <c r="M50" s="9">
        <f t="shared" si="269"/>
        <v>140</v>
      </c>
      <c r="N50" s="9">
        <f t="shared" si="269"/>
        <v>76</v>
      </c>
      <c r="O50" s="9">
        <f t="shared" si="269"/>
        <v>166</v>
      </c>
      <c r="P50" s="9">
        <f t="shared" si="269"/>
        <v>79</v>
      </c>
      <c r="Q50" s="9">
        <f t="shared" si="269"/>
        <v>100</v>
      </c>
      <c r="R50" s="9">
        <f t="shared" si="269"/>
        <v>152</v>
      </c>
      <c r="S50" s="9">
        <f t="shared" si="269"/>
        <v>61</v>
      </c>
      <c r="T50" s="9">
        <f t="shared" si="269"/>
        <v>169</v>
      </c>
      <c r="U50" s="9">
        <f t="shared" si="269"/>
        <v>134</v>
      </c>
      <c r="V50" s="9">
        <f t="shared" si="269"/>
        <v>130</v>
      </c>
      <c r="W50" s="9">
        <f t="shared" si="269"/>
        <v>234</v>
      </c>
      <c r="X50" s="9">
        <f t="shared" si="269"/>
        <v>161</v>
      </c>
      <c r="Y50" s="9">
        <f t="shared" si="269"/>
        <v>242</v>
      </c>
      <c r="Z50" s="9">
        <f t="shared" si="269"/>
        <v>80</v>
      </c>
      <c r="AA50" s="9">
        <f t="shared" si="269"/>
        <v>78</v>
      </c>
      <c r="AB50" s="9">
        <f t="shared" si="269"/>
        <v>135</v>
      </c>
      <c r="AC50" s="7"/>
      <c r="AD50" s="7"/>
      <c r="AE50" s="7"/>
      <c r="AF50" s="7"/>
      <c r="AG50" s="7"/>
      <c r="AH50" s="7"/>
      <c r="AI50" s="7"/>
    </row>
    <row r="51" spans="2:35" ht="12" x14ac:dyDescent="0.7">
      <c r="B51" s="104"/>
      <c r="C51" s="7"/>
      <c r="D51" s="7"/>
      <c r="E51" s="7"/>
      <c r="F51" s="7"/>
      <c r="G51" s="7"/>
      <c r="H51" s="7"/>
      <c r="I51" s="7"/>
      <c r="J51" s="7">
        <f>VLOOKUP(J50,'c1'!$C$5:$D$260,2,FALSE)</f>
        <v>139</v>
      </c>
      <c r="K51" s="7">
        <f>VLOOKUP(K50,'c1'!$C$5:$D$260,2,FALSE)</f>
        <v>141</v>
      </c>
      <c r="L51" s="7">
        <f>VLOOKUP(L50,'c1'!$C$5:$D$260,2,FALSE)</f>
        <v>195</v>
      </c>
      <c r="M51" s="7">
        <f>VLOOKUP(M50,'c1'!$C$5:$D$260,2,FALSE)</f>
        <v>132</v>
      </c>
      <c r="N51" s="7">
        <f>VLOOKUP(N50,'c1'!$C$5:$D$260,2,FALSE)</f>
        <v>30</v>
      </c>
      <c r="O51" s="7">
        <f>VLOOKUP(O50,'c1'!$C$5:$D$260,2,FALSE)</f>
        <v>63</v>
      </c>
      <c r="P51" s="7">
        <f>VLOOKUP(P50,'c1'!$C$5:$D$260,2,FALSE)</f>
        <v>240</v>
      </c>
      <c r="Q51" s="7">
        <f>VLOOKUP(Q50,'c1'!$C$5:$D$260,2,FALSE)</f>
        <v>17</v>
      </c>
      <c r="R51" s="7">
        <f>VLOOKUP(R50,'c1'!$C$5:$D$260,2,FALSE)</f>
        <v>73</v>
      </c>
      <c r="S51" s="7">
        <f>VLOOKUP(S50,'c1'!$C$5:$D$260,2,FALSE)</f>
        <v>111</v>
      </c>
      <c r="T51" s="7">
        <f>VLOOKUP(T50,'c1'!$C$5:$D$260,2,FALSE)</f>
        <v>229</v>
      </c>
      <c r="U51" s="7">
        <f>VLOOKUP(U50,'c1'!$C$5:$D$260,2,FALSE)</f>
        <v>218</v>
      </c>
      <c r="V51" s="7">
        <f>VLOOKUP(V50,'c1'!$C$5:$D$260,2,FALSE)</f>
        <v>46</v>
      </c>
      <c r="W51" s="7">
        <f>VLOOKUP(W50,'c1'!$C$5:$D$260,2,FALSE)</f>
        <v>251</v>
      </c>
      <c r="X51" s="7">
        <f>VLOOKUP(X50,'c1'!$C$5:$D$260,2,FALSE)</f>
        <v>209</v>
      </c>
      <c r="Y51" s="7">
        <f>VLOOKUP(Y50,'c1'!$C$5:$D$260,2,FALSE)</f>
        <v>176</v>
      </c>
      <c r="Z51" s="7">
        <f>VLOOKUP(Z50,'c1'!$C$5:$D$260,2,FALSE)</f>
        <v>253</v>
      </c>
      <c r="AA51" s="7">
        <f>VLOOKUP(AA50,'c1'!$C$5:$D$260,2,FALSE)</f>
        <v>120</v>
      </c>
      <c r="AB51" s="7">
        <f>VLOOKUP(AB50,'c1'!$C$5:$D$260,2,FALSE)</f>
        <v>169</v>
      </c>
      <c r="AC51" s="7"/>
      <c r="AD51" s="7"/>
      <c r="AE51" s="7"/>
      <c r="AF51" s="7"/>
      <c r="AG51" s="7"/>
      <c r="AH51" s="7"/>
      <c r="AI51" s="7"/>
    </row>
    <row r="52" spans="2:35" ht="12" x14ac:dyDescent="0.7">
      <c r="B52" s="104"/>
      <c r="C52" s="7"/>
      <c r="D52" s="7"/>
      <c r="E52" s="7"/>
      <c r="F52" s="7"/>
      <c r="G52" s="7"/>
      <c r="H52" s="7"/>
      <c r="I52" s="7"/>
      <c r="J52" s="10">
        <f>IF(J49="na",J46,_xlfn.BITXOR(J46,J51))</f>
        <v>0</v>
      </c>
      <c r="K52" s="10">
        <f t="shared" ref="K52" si="270">IF(K49="na",K46,_xlfn.BITXOR(K46,K51))</f>
        <v>23</v>
      </c>
      <c r="L52" s="10">
        <f t="shared" ref="L52" si="271">IF(L49="na",L46,_xlfn.BITXOR(L46,L51))</f>
        <v>218</v>
      </c>
      <c r="M52" s="10">
        <f t="shared" ref="M52" si="272">IF(M49="na",M46,_xlfn.BITXOR(M46,M51))</f>
        <v>196</v>
      </c>
      <c r="N52" s="10">
        <f t="shared" ref="N52" si="273">IF(N49="na",N46,_xlfn.BITXOR(N46,N51))</f>
        <v>81</v>
      </c>
      <c r="O52" s="10">
        <f t="shared" ref="O52" si="274">IF(O49="na",O46,_xlfn.BITXOR(O46,O51))</f>
        <v>234</v>
      </c>
      <c r="P52" s="10">
        <f t="shared" ref="P52" si="275">IF(P49="na",P46,_xlfn.BITXOR(P46,P51))</f>
        <v>90</v>
      </c>
      <c r="Q52" s="10">
        <f t="shared" ref="Q52" si="276">IF(Q49="na",Q46,_xlfn.BITXOR(Q46,Q51))</f>
        <v>168</v>
      </c>
      <c r="R52" s="10">
        <f t="shared" ref="R52" si="277">IF(R49="na",R46,_xlfn.BITXOR(R46,R51))</f>
        <v>30</v>
      </c>
      <c r="S52" s="10">
        <f t="shared" ref="S52" si="278">IF(S49="na",S46,_xlfn.BITXOR(S46,S51))</f>
        <v>247</v>
      </c>
      <c r="T52" s="10">
        <f t="shared" ref="T52" si="279">IF(T49="na",T46,_xlfn.BITXOR(T46,T51))</f>
        <v>111</v>
      </c>
      <c r="U52" s="10">
        <f t="shared" ref="U52" si="280">IF(U49="na",U46,_xlfn.BITXOR(U46,U51))</f>
        <v>164</v>
      </c>
      <c r="V52" s="10">
        <f t="shared" ref="V52" si="281">IF(V49="na",V46,_xlfn.BITXOR(V46,V51))</f>
        <v>42</v>
      </c>
      <c r="W52" s="10">
        <f t="shared" ref="W52" si="282">IF(W49="na",W46,_xlfn.BITXOR(W46,W51))</f>
        <v>26</v>
      </c>
      <c r="X52" s="10">
        <f t="shared" ref="X52" si="283">IF(X49="na",X46,_xlfn.BITXOR(X46,X51))</f>
        <v>57</v>
      </c>
      <c r="Y52" s="10">
        <f t="shared" ref="Y52" si="284">IF(Y49="na",Y46,_xlfn.BITXOR(Y46,Y51))</f>
        <v>149</v>
      </c>
      <c r="Z52" s="10">
        <f t="shared" ref="Z52" si="285">IF(Z49="na",Z46,_xlfn.BITXOR(Z46,Z51))</f>
        <v>212</v>
      </c>
      <c r="AA52" s="10">
        <f t="shared" ref="AA52" si="286">IF(AA49="na",AA46,_xlfn.BITXOR(AA46,AA51))</f>
        <v>133</v>
      </c>
      <c r="AB52" s="10">
        <f t="shared" ref="AB52" si="287">IF(AB49="na",AB46,_xlfn.BITXOR(AB46,AB51))</f>
        <v>169</v>
      </c>
      <c r="AC52" s="7"/>
      <c r="AD52" s="7"/>
      <c r="AE52" s="7"/>
      <c r="AF52" s="7"/>
      <c r="AG52" s="7"/>
      <c r="AH52" s="7"/>
      <c r="AI52" s="7"/>
    </row>
    <row r="53" spans="2:35" ht="12" x14ac:dyDescent="0.7">
      <c r="B53" s="104"/>
      <c r="C53" s="7"/>
      <c r="D53" s="7"/>
      <c r="E53" s="7"/>
      <c r="F53" s="7"/>
      <c r="G53" s="7"/>
      <c r="H53" s="7"/>
      <c r="I53" s="7"/>
      <c r="J53" s="7"/>
      <c r="K53" s="6">
        <v>0</v>
      </c>
      <c r="L53" s="6">
        <v>215</v>
      </c>
      <c r="M53" s="6">
        <v>234</v>
      </c>
      <c r="N53" s="6">
        <v>158</v>
      </c>
      <c r="O53" s="6">
        <v>94</v>
      </c>
      <c r="P53" s="6">
        <v>184</v>
      </c>
      <c r="Q53" s="6">
        <v>97</v>
      </c>
      <c r="R53" s="6">
        <v>118</v>
      </c>
      <c r="S53" s="6">
        <v>170</v>
      </c>
      <c r="T53" s="6">
        <v>79</v>
      </c>
      <c r="U53" s="6">
        <v>187</v>
      </c>
      <c r="V53" s="6">
        <v>152</v>
      </c>
      <c r="W53" s="6">
        <v>148</v>
      </c>
      <c r="X53" s="6">
        <v>252</v>
      </c>
      <c r="Y53" s="6">
        <v>179</v>
      </c>
      <c r="Z53" s="6">
        <v>5</v>
      </c>
      <c r="AA53" s="6">
        <v>98</v>
      </c>
      <c r="AB53" s="6">
        <v>96</v>
      </c>
      <c r="AC53" s="6">
        <v>153</v>
      </c>
      <c r="AD53" s="7"/>
      <c r="AE53" s="7"/>
      <c r="AF53" s="7"/>
      <c r="AG53" s="7"/>
      <c r="AH53" s="7"/>
      <c r="AI53" s="7"/>
    </row>
    <row r="54" spans="2:35" ht="12" x14ac:dyDescent="0.7">
      <c r="B54" s="104"/>
      <c r="C54" s="7"/>
      <c r="D54" s="7"/>
      <c r="E54" s="7"/>
      <c r="F54" s="7"/>
      <c r="G54" s="7"/>
      <c r="H54" s="7"/>
      <c r="I54" s="7"/>
      <c r="J54" s="7"/>
      <c r="K54" s="7">
        <f>K52-K53</f>
        <v>23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2:35" ht="12" x14ac:dyDescent="0.7">
      <c r="B55" s="104"/>
      <c r="C55" s="7"/>
      <c r="D55" s="7"/>
      <c r="E55" s="7"/>
      <c r="F55" s="7"/>
      <c r="G55" s="7"/>
      <c r="H55" s="7"/>
      <c r="I55" s="7"/>
      <c r="J55" s="7"/>
      <c r="K55" s="8">
        <f>IFERROR(VLOOKUP(K54,'c1'!$F$6:$G$260,2,FALSE),"na")</f>
        <v>129</v>
      </c>
      <c r="L55" s="7">
        <f>K55</f>
        <v>129</v>
      </c>
      <c r="M55" s="7">
        <f t="shared" ref="M55" si="288">L55</f>
        <v>129</v>
      </c>
      <c r="N55" s="7">
        <f t="shared" ref="N55" si="289">M55</f>
        <v>129</v>
      </c>
      <c r="O55" s="7">
        <f t="shared" ref="O55" si="290">N55</f>
        <v>129</v>
      </c>
      <c r="P55" s="7">
        <f t="shared" ref="P55" si="291">O55</f>
        <v>129</v>
      </c>
      <c r="Q55" s="7">
        <f t="shared" ref="Q55" si="292">P55</f>
        <v>129</v>
      </c>
      <c r="R55" s="7">
        <f t="shared" ref="R55" si="293">Q55</f>
        <v>129</v>
      </c>
      <c r="S55" s="7">
        <f t="shared" ref="S55" si="294">R55</f>
        <v>129</v>
      </c>
      <c r="T55" s="7">
        <f t="shared" ref="T55" si="295">S55</f>
        <v>129</v>
      </c>
      <c r="U55" s="7">
        <f t="shared" ref="U55" si="296">T55</f>
        <v>129</v>
      </c>
      <c r="V55" s="7">
        <f t="shared" ref="V55" si="297">U55</f>
        <v>129</v>
      </c>
      <c r="W55" s="7">
        <f t="shared" ref="W55" si="298">V55</f>
        <v>129</v>
      </c>
      <c r="X55" s="7">
        <f t="shared" ref="X55" si="299">W55</f>
        <v>129</v>
      </c>
      <c r="Y55" s="7">
        <f t="shared" ref="Y55" si="300">X55</f>
        <v>129</v>
      </c>
      <c r="Z55" s="7">
        <f t="shared" ref="Z55" si="301">Y55</f>
        <v>129</v>
      </c>
      <c r="AA55" s="7">
        <f t="shared" ref="AA55" si="302">Z55</f>
        <v>129</v>
      </c>
      <c r="AB55" s="7">
        <f t="shared" ref="AB55" si="303">AA55</f>
        <v>129</v>
      </c>
      <c r="AC55" s="7">
        <f t="shared" ref="AC55" si="304">AB55</f>
        <v>129</v>
      </c>
      <c r="AD55" s="7"/>
      <c r="AE55" s="7"/>
      <c r="AF55" s="7"/>
      <c r="AG55" s="7"/>
      <c r="AH55" s="7"/>
      <c r="AI55" s="7"/>
    </row>
    <row r="56" spans="2:35" ht="12" x14ac:dyDescent="0.7">
      <c r="B56" s="104"/>
      <c r="C56" s="7"/>
      <c r="D56" s="7"/>
      <c r="E56" s="7"/>
      <c r="F56" s="7"/>
      <c r="G56" s="7"/>
      <c r="H56" s="7"/>
      <c r="I56" s="7"/>
      <c r="J56" s="7"/>
      <c r="K56" s="9">
        <f>IF(K53+K55&gt;255,K53+K55-255,K53+K55)</f>
        <v>129</v>
      </c>
      <c r="L56" s="9">
        <f t="shared" ref="L56:AC56" si="305">IF(L53+L55&gt;255,L53+L55-255,L53+L55)</f>
        <v>89</v>
      </c>
      <c r="M56" s="9">
        <f t="shared" si="305"/>
        <v>108</v>
      </c>
      <c r="N56" s="9">
        <f t="shared" si="305"/>
        <v>32</v>
      </c>
      <c r="O56" s="9">
        <f t="shared" si="305"/>
        <v>223</v>
      </c>
      <c r="P56" s="9">
        <f t="shared" si="305"/>
        <v>58</v>
      </c>
      <c r="Q56" s="9">
        <f t="shared" si="305"/>
        <v>226</v>
      </c>
      <c r="R56" s="9">
        <f t="shared" si="305"/>
        <v>247</v>
      </c>
      <c r="S56" s="9">
        <f t="shared" si="305"/>
        <v>44</v>
      </c>
      <c r="T56" s="9">
        <f t="shared" si="305"/>
        <v>208</v>
      </c>
      <c r="U56" s="9">
        <f t="shared" si="305"/>
        <v>61</v>
      </c>
      <c r="V56" s="9">
        <f t="shared" si="305"/>
        <v>26</v>
      </c>
      <c r="W56" s="9">
        <f t="shared" si="305"/>
        <v>22</v>
      </c>
      <c r="X56" s="9">
        <f t="shared" si="305"/>
        <v>126</v>
      </c>
      <c r="Y56" s="9">
        <f t="shared" si="305"/>
        <v>53</v>
      </c>
      <c r="Z56" s="9">
        <f t="shared" si="305"/>
        <v>134</v>
      </c>
      <c r="AA56" s="9">
        <f t="shared" si="305"/>
        <v>227</v>
      </c>
      <c r="AB56" s="9">
        <f t="shared" si="305"/>
        <v>225</v>
      </c>
      <c r="AC56" s="9">
        <f t="shared" si="305"/>
        <v>27</v>
      </c>
      <c r="AD56" s="7"/>
      <c r="AE56" s="7"/>
      <c r="AF56" s="7"/>
      <c r="AG56" s="7"/>
      <c r="AH56" s="7"/>
      <c r="AI56" s="7"/>
    </row>
    <row r="57" spans="2:35" ht="12" x14ac:dyDescent="0.7">
      <c r="B57" s="104"/>
      <c r="C57" s="7"/>
      <c r="D57" s="7"/>
      <c r="E57" s="7"/>
      <c r="F57" s="7"/>
      <c r="G57" s="7"/>
      <c r="H57" s="7"/>
      <c r="I57" s="7"/>
      <c r="J57" s="7"/>
      <c r="K57" s="7">
        <f>VLOOKUP(K56,'c1'!$C$5:$D$260,2,FALSE)</f>
        <v>23</v>
      </c>
      <c r="L57" s="7">
        <f>VLOOKUP(L56,'c1'!$C$5:$D$260,2,FALSE)</f>
        <v>225</v>
      </c>
      <c r="M57" s="7">
        <f>VLOOKUP(M56,'c1'!$C$5:$D$260,2,FALSE)</f>
        <v>208</v>
      </c>
      <c r="N57" s="7">
        <f>VLOOKUP(N56,'c1'!$C$5:$D$260,2,FALSE)</f>
        <v>157</v>
      </c>
      <c r="O57" s="7">
        <f>VLOOKUP(O56,'c1'!$C$5:$D$260,2,FALSE)</f>
        <v>9</v>
      </c>
      <c r="P57" s="7">
        <f>VLOOKUP(P56,'c1'!$C$5:$D$260,2,FALSE)</f>
        <v>105</v>
      </c>
      <c r="Q57" s="7">
        <f>VLOOKUP(Q56,'c1'!$C$5:$D$260,2,FALSE)</f>
        <v>72</v>
      </c>
      <c r="R57" s="7">
        <f>VLOOKUP(R56,'c1'!$C$5:$D$260,2,FALSE)</f>
        <v>131</v>
      </c>
      <c r="S57" s="7">
        <f>VLOOKUP(S56,'c1'!$C$5:$D$260,2,FALSE)</f>
        <v>238</v>
      </c>
      <c r="T57" s="7">
        <f>VLOOKUP(T56,'c1'!$C$5:$D$260,2,FALSE)</f>
        <v>81</v>
      </c>
      <c r="U57" s="7">
        <f>VLOOKUP(U56,'c1'!$C$5:$D$260,2,FALSE)</f>
        <v>111</v>
      </c>
      <c r="V57" s="7">
        <f>VLOOKUP(V56,'c1'!$C$5:$D$260,2,FALSE)</f>
        <v>6</v>
      </c>
      <c r="W57" s="7">
        <f>VLOOKUP(W56,'c1'!$C$5:$D$260,2,FALSE)</f>
        <v>234</v>
      </c>
      <c r="X57" s="7">
        <f>VLOOKUP(X56,'c1'!$C$5:$D$260,2,FALSE)</f>
        <v>102</v>
      </c>
      <c r="Y57" s="7">
        <f>VLOOKUP(Y56,'c1'!$C$5:$D$260,2,FALSE)</f>
        <v>40</v>
      </c>
      <c r="Z57" s="7">
        <f>VLOOKUP(Z56,'c1'!$C$5:$D$260,2,FALSE)</f>
        <v>218</v>
      </c>
      <c r="AA57" s="7">
        <f>VLOOKUP(AA56,'c1'!$C$5:$D$260,2,FALSE)</f>
        <v>144</v>
      </c>
      <c r="AB57" s="7">
        <f>VLOOKUP(AB56,'c1'!$C$5:$D$260,2,FALSE)</f>
        <v>36</v>
      </c>
      <c r="AC57" s="7">
        <f>VLOOKUP(AC56,'c1'!$C$5:$D$260,2,FALSE)</f>
        <v>12</v>
      </c>
      <c r="AD57" s="7"/>
      <c r="AE57" s="7"/>
      <c r="AF57" s="7"/>
      <c r="AG57" s="7"/>
      <c r="AH57" s="7"/>
      <c r="AI57" s="7"/>
    </row>
    <row r="58" spans="2:35" ht="12" x14ac:dyDescent="0.7">
      <c r="B58" s="104"/>
      <c r="C58" s="7"/>
      <c r="D58" s="7"/>
      <c r="E58" s="7"/>
      <c r="F58" s="7"/>
      <c r="G58" s="7"/>
      <c r="H58" s="7"/>
      <c r="I58" s="7"/>
      <c r="J58" s="7"/>
      <c r="K58" s="10">
        <f>IF(K55="na",K52,_xlfn.BITXOR(K52,K57))</f>
        <v>0</v>
      </c>
      <c r="L58" s="10">
        <f t="shared" ref="L58" si="306">IF(L55="na",L52,_xlfn.BITXOR(L52,L57))</f>
        <v>59</v>
      </c>
      <c r="M58" s="10">
        <f t="shared" ref="M58" si="307">IF(M55="na",M52,_xlfn.BITXOR(M52,M57))</f>
        <v>20</v>
      </c>
      <c r="N58" s="10">
        <f t="shared" ref="N58" si="308">IF(N55="na",N52,_xlfn.BITXOR(N52,N57))</f>
        <v>204</v>
      </c>
      <c r="O58" s="10">
        <f t="shared" ref="O58" si="309">IF(O55="na",O52,_xlfn.BITXOR(O52,O57))</f>
        <v>227</v>
      </c>
      <c r="P58" s="10">
        <f t="shared" ref="P58" si="310">IF(P55="na",P52,_xlfn.BITXOR(P52,P57))</f>
        <v>51</v>
      </c>
      <c r="Q58" s="10">
        <f t="shared" ref="Q58" si="311">IF(Q55="na",Q52,_xlfn.BITXOR(Q52,Q57))</f>
        <v>224</v>
      </c>
      <c r="R58" s="10">
        <f t="shared" ref="R58" si="312">IF(R55="na",R52,_xlfn.BITXOR(R52,R57))</f>
        <v>157</v>
      </c>
      <c r="S58" s="10">
        <f t="shared" ref="S58" si="313">IF(S55="na",S52,_xlfn.BITXOR(S52,S57))</f>
        <v>25</v>
      </c>
      <c r="T58" s="10">
        <f t="shared" ref="T58" si="314">IF(T55="na",T52,_xlfn.BITXOR(T52,T57))</f>
        <v>62</v>
      </c>
      <c r="U58" s="10">
        <f t="shared" ref="U58" si="315">IF(U55="na",U52,_xlfn.BITXOR(U52,U57))</f>
        <v>203</v>
      </c>
      <c r="V58" s="10">
        <f t="shared" ref="V58" si="316">IF(V55="na",V52,_xlfn.BITXOR(V52,V57))</f>
        <v>44</v>
      </c>
      <c r="W58" s="10">
        <f t="shared" ref="W58" si="317">IF(W55="na",W52,_xlfn.BITXOR(W52,W57))</f>
        <v>240</v>
      </c>
      <c r="X58" s="10">
        <f t="shared" ref="X58" si="318">IF(X55="na",X52,_xlfn.BITXOR(X52,X57))</f>
        <v>95</v>
      </c>
      <c r="Y58" s="10">
        <f t="shared" ref="Y58" si="319">IF(Y55="na",Y52,_xlfn.BITXOR(Y52,Y57))</f>
        <v>189</v>
      </c>
      <c r="Z58" s="10">
        <f t="shared" ref="Z58" si="320">IF(Z55="na",Z52,_xlfn.BITXOR(Z52,Z57))</f>
        <v>14</v>
      </c>
      <c r="AA58" s="10">
        <f t="shared" ref="AA58" si="321">IF(AA55="na",AA52,_xlfn.BITXOR(AA52,AA57))</f>
        <v>21</v>
      </c>
      <c r="AB58" s="10">
        <f t="shared" ref="AB58" si="322">IF(AB55="na",AB52,_xlfn.BITXOR(AB52,AB57))</f>
        <v>141</v>
      </c>
      <c r="AC58" s="10">
        <f t="shared" ref="AC58" si="323">IF(AC55="na",AC52,_xlfn.BITXOR(AC52,AC57))</f>
        <v>12</v>
      </c>
      <c r="AD58" s="7"/>
      <c r="AE58" s="7"/>
      <c r="AF58" s="7"/>
      <c r="AG58" s="7"/>
      <c r="AH58" s="7"/>
      <c r="AI58" s="7"/>
    </row>
    <row r="59" spans="2:35" ht="12" x14ac:dyDescent="0.7">
      <c r="B59" s="104"/>
      <c r="C59" s="7"/>
      <c r="D59" s="7"/>
      <c r="E59" s="7"/>
      <c r="F59" s="7"/>
      <c r="G59" s="7"/>
      <c r="H59" s="7"/>
      <c r="I59" s="7"/>
      <c r="J59" s="7"/>
      <c r="K59" s="7"/>
      <c r="L59" s="6">
        <v>0</v>
      </c>
      <c r="M59" s="6">
        <v>215</v>
      </c>
      <c r="N59" s="6">
        <v>234</v>
      </c>
      <c r="O59" s="6">
        <v>158</v>
      </c>
      <c r="P59" s="6">
        <v>94</v>
      </c>
      <c r="Q59" s="6">
        <v>184</v>
      </c>
      <c r="R59" s="6">
        <v>97</v>
      </c>
      <c r="S59" s="6">
        <v>118</v>
      </c>
      <c r="T59" s="6">
        <v>170</v>
      </c>
      <c r="U59" s="6">
        <v>79</v>
      </c>
      <c r="V59" s="6">
        <v>187</v>
      </c>
      <c r="W59" s="6">
        <v>152</v>
      </c>
      <c r="X59" s="6">
        <v>148</v>
      </c>
      <c r="Y59" s="6">
        <v>252</v>
      </c>
      <c r="Z59" s="6">
        <v>179</v>
      </c>
      <c r="AA59" s="6">
        <v>5</v>
      </c>
      <c r="AB59" s="6">
        <v>98</v>
      </c>
      <c r="AC59" s="6">
        <v>96</v>
      </c>
      <c r="AD59" s="6">
        <v>153</v>
      </c>
      <c r="AE59" s="7"/>
      <c r="AF59" s="7"/>
      <c r="AG59" s="7"/>
      <c r="AH59" s="7"/>
      <c r="AI59" s="7"/>
    </row>
    <row r="60" spans="2:35" ht="12" x14ac:dyDescent="0.7">
      <c r="B60" s="104"/>
      <c r="C60" s="7"/>
      <c r="D60" s="7"/>
      <c r="E60" s="7"/>
      <c r="F60" s="7"/>
      <c r="G60" s="7"/>
      <c r="H60" s="7"/>
      <c r="I60" s="7"/>
      <c r="J60" s="7"/>
      <c r="K60" s="7"/>
      <c r="L60" s="7">
        <f>L58-L59</f>
        <v>59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2:35" ht="12" x14ac:dyDescent="0.7">
      <c r="B61" s="104"/>
      <c r="C61" s="7"/>
      <c r="D61" s="7"/>
      <c r="E61" s="7"/>
      <c r="F61" s="7"/>
      <c r="G61" s="7"/>
      <c r="H61" s="7"/>
      <c r="I61" s="7"/>
      <c r="J61" s="7"/>
      <c r="K61" s="7"/>
      <c r="L61" s="8">
        <f>IFERROR(VLOOKUP(L60,'c1'!$F$6:$G$260,2,FALSE),"na")</f>
        <v>120</v>
      </c>
      <c r="M61" s="7">
        <f>L61</f>
        <v>120</v>
      </c>
      <c r="N61" s="7">
        <f t="shared" ref="N61" si="324">M61</f>
        <v>120</v>
      </c>
      <c r="O61" s="7">
        <f t="shared" ref="O61" si="325">N61</f>
        <v>120</v>
      </c>
      <c r="P61" s="7">
        <f t="shared" ref="P61" si="326">O61</f>
        <v>120</v>
      </c>
      <c r="Q61" s="7">
        <f t="shared" ref="Q61" si="327">P61</f>
        <v>120</v>
      </c>
      <c r="R61" s="7">
        <f t="shared" ref="R61" si="328">Q61</f>
        <v>120</v>
      </c>
      <c r="S61" s="7">
        <f t="shared" ref="S61" si="329">R61</f>
        <v>120</v>
      </c>
      <c r="T61" s="7">
        <f t="shared" ref="T61" si="330">S61</f>
        <v>120</v>
      </c>
      <c r="U61" s="7">
        <f t="shared" ref="U61" si="331">T61</f>
        <v>120</v>
      </c>
      <c r="V61" s="7">
        <f t="shared" ref="V61" si="332">U61</f>
        <v>120</v>
      </c>
      <c r="W61" s="7">
        <f t="shared" ref="W61" si="333">V61</f>
        <v>120</v>
      </c>
      <c r="X61" s="7">
        <f t="shared" ref="X61" si="334">W61</f>
        <v>120</v>
      </c>
      <c r="Y61" s="7">
        <f t="shared" ref="Y61" si="335">X61</f>
        <v>120</v>
      </c>
      <c r="Z61" s="7">
        <f t="shared" ref="Z61" si="336">Y61</f>
        <v>120</v>
      </c>
      <c r="AA61" s="7">
        <f t="shared" ref="AA61" si="337">Z61</f>
        <v>120</v>
      </c>
      <c r="AB61" s="7">
        <f t="shared" ref="AB61" si="338">AA61</f>
        <v>120</v>
      </c>
      <c r="AC61" s="7">
        <f t="shared" ref="AC61" si="339">AB61</f>
        <v>120</v>
      </c>
      <c r="AD61" s="7">
        <f t="shared" ref="AD61" si="340">AC61</f>
        <v>120</v>
      </c>
      <c r="AE61" s="7"/>
      <c r="AF61" s="7"/>
      <c r="AG61" s="7"/>
      <c r="AH61" s="7"/>
      <c r="AI61" s="7"/>
    </row>
    <row r="62" spans="2:35" ht="12" x14ac:dyDescent="0.7">
      <c r="B62" s="104"/>
      <c r="C62" s="7"/>
      <c r="D62" s="7"/>
      <c r="E62" s="7"/>
      <c r="F62" s="7"/>
      <c r="G62" s="7"/>
      <c r="H62" s="7"/>
      <c r="I62" s="7"/>
      <c r="J62" s="7"/>
      <c r="K62" s="7"/>
      <c r="L62" s="9">
        <f>IF(L59+L61&gt;255,L59+L61-255,L59+L61)</f>
        <v>120</v>
      </c>
      <c r="M62" s="9">
        <f t="shared" ref="M62:AD62" si="341">IF(M59+M61&gt;255,M59+M61-255,M59+M61)</f>
        <v>80</v>
      </c>
      <c r="N62" s="9">
        <f t="shared" si="341"/>
        <v>99</v>
      </c>
      <c r="O62" s="9">
        <f t="shared" si="341"/>
        <v>23</v>
      </c>
      <c r="P62" s="9">
        <f t="shared" si="341"/>
        <v>214</v>
      </c>
      <c r="Q62" s="9">
        <f t="shared" si="341"/>
        <v>49</v>
      </c>
      <c r="R62" s="9">
        <f t="shared" si="341"/>
        <v>217</v>
      </c>
      <c r="S62" s="9">
        <f t="shared" si="341"/>
        <v>238</v>
      </c>
      <c r="T62" s="9">
        <f t="shared" si="341"/>
        <v>35</v>
      </c>
      <c r="U62" s="9">
        <f t="shared" si="341"/>
        <v>199</v>
      </c>
      <c r="V62" s="9">
        <f t="shared" si="341"/>
        <v>52</v>
      </c>
      <c r="W62" s="9">
        <f t="shared" si="341"/>
        <v>17</v>
      </c>
      <c r="X62" s="9">
        <f t="shared" si="341"/>
        <v>13</v>
      </c>
      <c r="Y62" s="9">
        <f t="shared" si="341"/>
        <v>117</v>
      </c>
      <c r="Z62" s="9">
        <f t="shared" si="341"/>
        <v>44</v>
      </c>
      <c r="AA62" s="9">
        <f t="shared" si="341"/>
        <v>125</v>
      </c>
      <c r="AB62" s="9">
        <f t="shared" si="341"/>
        <v>218</v>
      </c>
      <c r="AC62" s="9">
        <f t="shared" si="341"/>
        <v>216</v>
      </c>
      <c r="AD62" s="9">
        <f t="shared" si="341"/>
        <v>18</v>
      </c>
      <c r="AE62" s="7"/>
      <c r="AF62" s="7"/>
      <c r="AG62" s="7"/>
      <c r="AH62" s="7"/>
      <c r="AI62" s="7"/>
    </row>
    <row r="63" spans="2:35" ht="12" x14ac:dyDescent="0.7">
      <c r="B63" s="104"/>
      <c r="C63" s="7"/>
      <c r="D63" s="7"/>
      <c r="E63" s="7"/>
      <c r="F63" s="7"/>
      <c r="G63" s="7"/>
      <c r="H63" s="7"/>
      <c r="I63" s="7"/>
      <c r="J63" s="7"/>
      <c r="K63" s="7"/>
      <c r="L63" s="7">
        <f>VLOOKUP(L62,'c1'!$C$5:$D$260,2,FALSE)</f>
        <v>59</v>
      </c>
      <c r="M63" s="7">
        <f>VLOOKUP(M62,'c1'!$C$5:$D$260,2,FALSE)</f>
        <v>253</v>
      </c>
      <c r="N63" s="7">
        <f>VLOOKUP(N62,'c1'!$C$5:$D$260,2,FALSE)</f>
        <v>134</v>
      </c>
      <c r="O63" s="7">
        <f>VLOOKUP(O62,'c1'!$C$5:$D$260,2,FALSE)</f>
        <v>201</v>
      </c>
      <c r="P63" s="7">
        <f>VLOOKUP(P62,'c1'!$C$5:$D$260,2,FALSE)</f>
        <v>249</v>
      </c>
      <c r="Q63" s="7">
        <f>VLOOKUP(Q62,'c1'!$C$5:$D$260,2,FALSE)</f>
        <v>140</v>
      </c>
      <c r="R63" s="7">
        <f>VLOOKUP(R62,'c1'!$C$5:$D$260,2,FALSE)</f>
        <v>155</v>
      </c>
      <c r="S63" s="7">
        <f>VLOOKUP(S62,'c1'!$C$5:$D$260,2,FALSE)</f>
        <v>11</v>
      </c>
      <c r="T63" s="7">
        <f>VLOOKUP(T62,'c1'!$C$5:$D$260,2,FALSE)</f>
        <v>156</v>
      </c>
      <c r="U63" s="7">
        <f>VLOOKUP(U62,'c1'!$C$5:$D$260,2,FALSE)</f>
        <v>14</v>
      </c>
      <c r="V63" s="7">
        <f>VLOOKUP(V62,'c1'!$C$5:$D$260,2,FALSE)</f>
        <v>20</v>
      </c>
      <c r="W63" s="7">
        <f>VLOOKUP(W62,'c1'!$C$5:$D$260,2,FALSE)</f>
        <v>152</v>
      </c>
      <c r="X63" s="7">
        <f>VLOOKUP(X62,'c1'!$C$5:$D$260,2,FALSE)</f>
        <v>135</v>
      </c>
      <c r="Y63" s="7">
        <f>VLOOKUP(Y62,'c1'!$C$5:$D$260,2,FALSE)</f>
        <v>237</v>
      </c>
      <c r="Z63" s="7">
        <f>VLOOKUP(Z62,'c1'!$C$5:$D$260,2,FALSE)</f>
        <v>238</v>
      </c>
      <c r="AA63" s="7">
        <f>VLOOKUP(AA62,'c1'!$C$5:$D$260,2,FALSE)</f>
        <v>51</v>
      </c>
      <c r="AB63" s="7">
        <f>VLOOKUP(AB62,'c1'!$C$5:$D$260,2,FALSE)</f>
        <v>43</v>
      </c>
      <c r="AC63" s="7">
        <f>VLOOKUP(AC62,'c1'!$C$5:$D$260,2,FALSE)</f>
        <v>195</v>
      </c>
      <c r="AD63" s="7">
        <f>VLOOKUP(AD62,'c1'!$C$5:$D$260,2,FALSE)</f>
        <v>45</v>
      </c>
      <c r="AE63" s="7"/>
      <c r="AF63" s="7"/>
      <c r="AG63" s="7"/>
      <c r="AH63" s="7"/>
      <c r="AI63" s="7"/>
    </row>
    <row r="64" spans="2:35" ht="12" x14ac:dyDescent="0.7">
      <c r="B64" s="104"/>
      <c r="C64" s="7"/>
      <c r="D64" s="7"/>
      <c r="E64" s="7"/>
      <c r="F64" s="7"/>
      <c r="G64" s="7"/>
      <c r="H64" s="7"/>
      <c r="I64" s="7"/>
      <c r="J64" s="7"/>
      <c r="K64" s="7"/>
      <c r="L64" s="10">
        <f>IF(L61="na",L58,_xlfn.BITXOR(L58,L63))</f>
        <v>0</v>
      </c>
      <c r="M64" s="10">
        <f t="shared" ref="M64" si="342">IF(M61="na",M58,_xlfn.BITXOR(M58,M63))</f>
        <v>233</v>
      </c>
      <c r="N64" s="10">
        <f t="shared" ref="N64" si="343">IF(N61="na",N58,_xlfn.BITXOR(N58,N63))</f>
        <v>74</v>
      </c>
      <c r="O64" s="10">
        <f t="shared" ref="O64" si="344">IF(O61="na",O58,_xlfn.BITXOR(O58,O63))</f>
        <v>42</v>
      </c>
      <c r="P64" s="10">
        <f t="shared" ref="P64" si="345">IF(P61="na",P58,_xlfn.BITXOR(P58,P63))</f>
        <v>202</v>
      </c>
      <c r="Q64" s="10">
        <f t="shared" ref="Q64" si="346">IF(Q61="na",Q58,_xlfn.BITXOR(Q58,Q63))</f>
        <v>108</v>
      </c>
      <c r="R64" s="10">
        <f t="shared" ref="R64" si="347">IF(R61="na",R58,_xlfn.BITXOR(R58,R63))</f>
        <v>6</v>
      </c>
      <c r="S64" s="10">
        <f t="shared" ref="S64" si="348">IF(S61="na",S58,_xlfn.BITXOR(S58,S63))</f>
        <v>18</v>
      </c>
      <c r="T64" s="10">
        <f t="shared" ref="T64" si="349">IF(T61="na",T58,_xlfn.BITXOR(T58,T63))</f>
        <v>162</v>
      </c>
      <c r="U64" s="10">
        <f t="shared" ref="U64" si="350">IF(U61="na",U58,_xlfn.BITXOR(U58,U63))</f>
        <v>197</v>
      </c>
      <c r="V64" s="10">
        <f t="shared" ref="V64" si="351">IF(V61="na",V58,_xlfn.BITXOR(V58,V63))</f>
        <v>56</v>
      </c>
      <c r="W64" s="10">
        <f t="shared" ref="W64" si="352">IF(W61="na",W58,_xlfn.BITXOR(W58,W63))</f>
        <v>104</v>
      </c>
      <c r="X64" s="10">
        <f t="shared" ref="X64" si="353">IF(X61="na",X58,_xlfn.BITXOR(X58,X63))</f>
        <v>216</v>
      </c>
      <c r="Y64" s="10">
        <f t="shared" ref="Y64" si="354">IF(Y61="na",Y58,_xlfn.BITXOR(Y58,Y63))</f>
        <v>80</v>
      </c>
      <c r="Z64" s="10">
        <f t="shared" ref="Z64" si="355">IF(Z61="na",Z58,_xlfn.BITXOR(Z58,Z63))</f>
        <v>224</v>
      </c>
      <c r="AA64" s="10">
        <f t="shared" ref="AA64" si="356">IF(AA61="na",AA58,_xlfn.BITXOR(AA58,AA63))</f>
        <v>38</v>
      </c>
      <c r="AB64" s="10">
        <f t="shared" ref="AB64" si="357">IF(AB61="na",AB58,_xlfn.BITXOR(AB58,AB63))</f>
        <v>166</v>
      </c>
      <c r="AC64" s="10">
        <f t="shared" ref="AC64" si="358">IF(AC61="na",AC58,_xlfn.BITXOR(AC58,AC63))</f>
        <v>207</v>
      </c>
      <c r="AD64" s="10">
        <f t="shared" ref="AD64" si="359">IF(AD61="na",AD58,_xlfn.BITXOR(AD58,AD63))</f>
        <v>45</v>
      </c>
      <c r="AE64" s="7"/>
      <c r="AF64" s="7"/>
      <c r="AG64" s="7"/>
      <c r="AH64" s="7"/>
      <c r="AI64" s="7"/>
    </row>
    <row r="65" spans="2:35" ht="12" x14ac:dyDescent="0.7">
      <c r="B65" s="104"/>
      <c r="C65" s="7"/>
      <c r="D65" s="7"/>
      <c r="E65" s="7"/>
      <c r="F65" s="7"/>
      <c r="G65" s="7"/>
      <c r="H65" s="7"/>
      <c r="I65" s="7"/>
      <c r="J65" s="7"/>
      <c r="K65" s="7"/>
      <c r="L65" s="7"/>
      <c r="M65" s="6">
        <v>0</v>
      </c>
      <c r="N65" s="6">
        <v>215</v>
      </c>
      <c r="O65" s="6">
        <v>234</v>
      </c>
      <c r="P65" s="6">
        <v>158</v>
      </c>
      <c r="Q65" s="6">
        <v>94</v>
      </c>
      <c r="R65" s="6">
        <v>184</v>
      </c>
      <c r="S65" s="6">
        <v>97</v>
      </c>
      <c r="T65" s="6">
        <v>118</v>
      </c>
      <c r="U65" s="6">
        <v>170</v>
      </c>
      <c r="V65" s="6">
        <v>79</v>
      </c>
      <c r="W65" s="6">
        <v>187</v>
      </c>
      <c r="X65" s="6">
        <v>152</v>
      </c>
      <c r="Y65" s="6">
        <v>148</v>
      </c>
      <c r="Z65" s="6">
        <v>252</v>
      </c>
      <c r="AA65" s="6">
        <v>179</v>
      </c>
      <c r="AB65" s="6">
        <v>5</v>
      </c>
      <c r="AC65" s="6">
        <v>98</v>
      </c>
      <c r="AD65" s="6">
        <v>96</v>
      </c>
      <c r="AE65" s="6">
        <v>153</v>
      </c>
      <c r="AF65" s="7"/>
      <c r="AG65" s="7"/>
      <c r="AH65" s="7"/>
      <c r="AI65" s="7"/>
    </row>
    <row r="66" spans="2:35" ht="12" x14ac:dyDescent="0.7">
      <c r="B66" s="104"/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f>M64-M65</f>
        <v>233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2:35" ht="12" x14ac:dyDescent="0.7">
      <c r="B67" s="104"/>
      <c r="C67" s="7"/>
      <c r="D67" s="7"/>
      <c r="E67" s="7"/>
      <c r="F67" s="7"/>
      <c r="G67" s="7"/>
      <c r="H67" s="7"/>
      <c r="I67" s="7"/>
      <c r="J67" s="7"/>
      <c r="K67" s="7"/>
      <c r="L67" s="7"/>
      <c r="M67" s="8">
        <f>IFERROR(VLOOKUP(M66,'c1'!$F$6:$G$260,2,FALSE),"na")</f>
        <v>245</v>
      </c>
      <c r="N67" s="7">
        <f>M67</f>
        <v>245</v>
      </c>
      <c r="O67" s="7">
        <f t="shared" ref="O67" si="360">N67</f>
        <v>245</v>
      </c>
      <c r="P67" s="7">
        <f t="shared" ref="P67" si="361">O67</f>
        <v>245</v>
      </c>
      <c r="Q67" s="7">
        <f t="shared" ref="Q67" si="362">P67</f>
        <v>245</v>
      </c>
      <c r="R67" s="7">
        <f t="shared" ref="R67" si="363">Q67</f>
        <v>245</v>
      </c>
      <c r="S67" s="7">
        <f t="shared" ref="S67" si="364">R67</f>
        <v>245</v>
      </c>
      <c r="T67" s="7">
        <f t="shared" ref="T67" si="365">S67</f>
        <v>245</v>
      </c>
      <c r="U67" s="7">
        <f t="shared" ref="U67" si="366">T67</f>
        <v>245</v>
      </c>
      <c r="V67" s="7">
        <f t="shared" ref="V67" si="367">U67</f>
        <v>245</v>
      </c>
      <c r="W67" s="7">
        <f t="shared" ref="W67" si="368">V67</f>
        <v>245</v>
      </c>
      <c r="X67" s="7">
        <f t="shared" ref="X67" si="369">W67</f>
        <v>245</v>
      </c>
      <c r="Y67" s="7">
        <f t="shared" ref="Y67" si="370">X67</f>
        <v>245</v>
      </c>
      <c r="Z67" s="7">
        <f t="shared" ref="Z67" si="371">Y67</f>
        <v>245</v>
      </c>
      <c r="AA67" s="7">
        <f t="shared" ref="AA67" si="372">Z67</f>
        <v>245</v>
      </c>
      <c r="AB67" s="7">
        <f t="shared" ref="AB67" si="373">AA67</f>
        <v>245</v>
      </c>
      <c r="AC67" s="7">
        <f t="shared" ref="AC67" si="374">AB67</f>
        <v>245</v>
      </c>
      <c r="AD67" s="7">
        <f t="shared" ref="AD67" si="375">AC67</f>
        <v>245</v>
      </c>
      <c r="AE67" s="7">
        <f t="shared" ref="AE67" si="376">AD67</f>
        <v>245</v>
      </c>
      <c r="AF67" s="7"/>
      <c r="AG67" s="7"/>
      <c r="AH67" s="7"/>
      <c r="AI67" s="7"/>
    </row>
    <row r="68" spans="2:35" ht="12" x14ac:dyDescent="0.7">
      <c r="B68" s="104"/>
      <c r="C68" s="7"/>
      <c r="D68" s="7"/>
      <c r="E68" s="7"/>
      <c r="F68" s="7"/>
      <c r="G68" s="7"/>
      <c r="H68" s="7"/>
      <c r="I68" s="7"/>
      <c r="J68" s="7"/>
      <c r="K68" s="7"/>
      <c r="L68" s="7"/>
      <c r="M68" s="9">
        <f>IF(M65+M67&gt;255,M65+M67-255,M65+M67)</f>
        <v>245</v>
      </c>
      <c r="N68" s="9">
        <f t="shared" ref="N68:AE68" si="377">IF(N65+N67&gt;255,N65+N67-255,N65+N67)</f>
        <v>205</v>
      </c>
      <c r="O68" s="9">
        <f t="shared" si="377"/>
        <v>224</v>
      </c>
      <c r="P68" s="9">
        <f t="shared" si="377"/>
        <v>148</v>
      </c>
      <c r="Q68" s="9">
        <f t="shared" si="377"/>
        <v>84</v>
      </c>
      <c r="R68" s="9">
        <f t="shared" si="377"/>
        <v>174</v>
      </c>
      <c r="S68" s="9">
        <f t="shared" si="377"/>
        <v>87</v>
      </c>
      <c r="T68" s="9">
        <f t="shared" si="377"/>
        <v>108</v>
      </c>
      <c r="U68" s="9">
        <f t="shared" si="377"/>
        <v>160</v>
      </c>
      <c r="V68" s="9">
        <f t="shared" si="377"/>
        <v>69</v>
      </c>
      <c r="W68" s="9">
        <f t="shared" si="377"/>
        <v>177</v>
      </c>
      <c r="X68" s="9">
        <f t="shared" si="377"/>
        <v>142</v>
      </c>
      <c r="Y68" s="9">
        <f t="shared" si="377"/>
        <v>138</v>
      </c>
      <c r="Z68" s="9">
        <f t="shared" si="377"/>
        <v>242</v>
      </c>
      <c r="AA68" s="9">
        <f t="shared" si="377"/>
        <v>169</v>
      </c>
      <c r="AB68" s="9">
        <f t="shared" si="377"/>
        <v>250</v>
      </c>
      <c r="AC68" s="9">
        <f t="shared" si="377"/>
        <v>88</v>
      </c>
      <c r="AD68" s="9">
        <f t="shared" si="377"/>
        <v>86</v>
      </c>
      <c r="AE68" s="9">
        <f t="shared" si="377"/>
        <v>143</v>
      </c>
      <c r="AF68" s="7"/>
      <c r="AG68" s="7"/>
      <c r="AH68" s="7"/>
      <c r="AI68" s="7"/>
    </row>
    <row r="69" spans="2:35" ht="12" x14ac:dyDescent="0.7">
      <c r="B69" s="104"/>
      <c r="C69" s="7"/>
      <c r="D69" s="7"/>
      <c r="E69" s="7"/>
      <c r="F69" s="7"/>
      <c r="G69" s="7"/>
      <c r="H69" s="7"/>
      <c r="I69" s="7"/>
      <c r="J69" s="7"/>
      <c r="K69" s="7"/>
      <c r="L69" s="7"/>
      <c r="M69" s="7">
        <f>VLOOKUP(M68,'c1'!$C$5:$D$260,2,FALSE)</f>
        <v>233</v>
      </c>
      <c r="N69" s="7">
        <f>VLOOKUP(N68,'c1'!$C$5:$D$260,2,FALSE)</f>
        <v>167</v>
      </c>
      <c r="O69" s="7">
        <f>VLOOKUP(O68,'c1'!$C$5:$D$260,2,FALSE)</f>
        <v>18</v>
      </c>
      <c r="P69" s="7">
        <f>VLOOKUP(P68,'c1'!$C$5:$D$260,2,FALSE)</f>
        <v>82</v>
      </c>
      <c r="Q69" s="7">
        <f>VLOOKUP(Q68,'c1'!$C$5:$D$260,2,FALSE)</f>
        <v>107</v>
      </c>
      <c r="R69" s="7">
        <f>VLOOKUP(R68,'c1'!$C$5:$D$260,2,FALSE)</f>
        <v>241</v>
      </c>
      <c r="S69" s="7">
        <f>VLOOKUP(S68,'c1'!$C$5:$D$260,2,FALSE)</f>
        <v>127</v>
      </c>
      <c r="T69" s="7">
        <f>VLOOKUP(T68,'c1'!$C$5:$D$260,2,FALSE)</f>
        <v>208</v>
      </c>
      <c r="U69" s="7">
        <f>VLOOKUP(U68,'c1'!$C$5:$D$260,2,FALSE)</f>
        <v>230</v>
      </c>
      <c r="V69" s="7">
        <f>VLOOKUP(V68,'c1'!$C$5:$D$260,2,FALSE)</f>
        <v>47</v>
      </c>
      <c r="W69" s="7">
        <f>VLOOKUP(W68,'c1'!$C$5:$D$260,2,FALSE)</f>
        <v>219</v>
      </c>
      <c r="X69" s="7">
        <f>VLOOKUP(X68,'c1'!$C$5:$D$260,2,FALSE)</f>
        <v>42</v>
      </c>
      <c r="Y69" s="7">
        <f>VLOOKUP(Y68,'c1'!$C$5:$D$260,2,FALSE)</f>
        <v>33</v>
      </c>
      <c r="Z69" s="7">
        <f>VLOOKUP(Z68,'c1'!$C$5:$D$260,2,FALSE)</f>
        <v>176</v>
      </c>
      <c r="AA69" s="7">
        <f>VLOOKUP(AA68,'c1'!$C$5:$D$260,2,FALSE)</f>
        <v>229</v>
      </c>
      <c r="AB69" s="7">
        <f>VLOOKUP(AB68,'c1'!$C$5:$D$260,2,FALSE)</f>
        <v>108</v>
      </c>
      <c r="AC69" s="7">
        <f>VLOOKUP(AC68,'c1'!$C$5:$D$260,2,FALSE)</f>
        <v>254</v>
      </c>
      <c r="AD69" s="7">
        <f>VLOOKUP(AD68,'c1'!$C$5:$D$260,2,FALSE)</f>
        <v>177</v>
      </c>
      <c r="AE69" s="7">
        <f>VLOOKUP(AE68,'c1'!$C$5:$D$260,2,FALSE)</f>
        <v>84</v>
      </c>
      <c r="AF69" s="7"/>
      <c r="AG69" s="7"/>
      <c r="AH69" s="7"/>
      <c r="AI69" s="7"/>
    </row>
    <row r="70" spans="2:35" ht="12" x14ac:dyDescent="0.7">
      <c r="B70" s="104"/>
      <c r="C70" s="7"/>
      <c r="D70" s="7"/>
      <c r="E70" s="7"/>
      <c r="F70" s="7"/>
      <c r="G70" s="7"/>
      <c r="H70" s="7"/>
      <c r="I70" s="7"/>
      <c r="J70" s="7"/>
      <c r="K70" s="7"/>
      <c r="L70" s="7"/>
      <c r="M70" s="10">
        <f>IF(M67="na",M64,_xlfn.BITXOR(M64,M69))</f>
        <v>0</v>
      </c>
      <c r="N70" s="10">
        <f t="shared" ref="N70" si="378">IF(N67="na",N64,_xlfn.BITXOR(N64,N69))</f>
        <v>237</v>
      </c>
      <c r="O70" s="10">
        <f t="shared" ref="O70" si="379">IF(O67="na",O64,_xlfn.BITXOR(O64,O69))</f>
        <v>56</v>
      </c>
      <c r="P70" s="10">
        <f t="shared" ref="P70" si="380">IF(P67="na",P64,_xlfn.BITXOR(P64,P69))</f>
        <v>152</v>
      </c>
      <c r="Q70" s="10">
        <f t="shared" ref="Q70" si="381">IF(Q67="na",Q64,_xlfn.BITXOR(Q64,Q69))</f>
        <v>7</v>
      </c>
      <c r="R70" s="10">
        <f t="shared" ref="R70" si="382">IF(R67="na",R64,_xlfn.BITXOR(R64,R69))</f>
        <v>247</v>
      </c>
      <c r="S70" s="10">
        <f t="shared" ref="S70" si="383">IF(S67="na",S64,_xlfn.BITXOR(S64,S69))</f>
        <v>109</v>
      </c>
      <c r="T70" s="10">
        <f t="shared" ref="T70" si="384">IF(T67="na",T64,_xlfn.BITXOR(T64,T69))</f>
        <v>114</v>
      </c>
      <c r="U70" s="10">
        <f t="shared" ref="U70" si="385">IF(U67="na",U64,_xlfn.BITXOR(U64,U69))</f>
        <v>35</v>
      </c>
      <c r="V70" s="10">
        <f t="shared" ref="V70" si="386">IF(V67="na",V64,_xlfn.BITXOR(V64,V69))</f>
        <v>23</v>
      </c>
      <c r="W70" s="10">
        <f t="shared" ref="W70" si="387">IF(W67="na",W64,_xlfn.BITXOR(W64,W69))</f>
        <v>179</v>
      </c>
      <c r="X70" s="10">
        <f t="shared" ref="X70" si="388">IF(X67="na",X64,_xlfn.BITXOR(X64,X69))</f>
        <v>242</v>
      </c>
      <c r="Y70" s="10">
        <f t="shared" ref="Y70" si="389">IF(Y67="na",Y64,_xlfn.BITXOR(Y64,Y69))</f>
        <v>113</v>
      </c>
      <c r="Z70" s="10">
        <f t="shared" ref="Z70" si="390">IF(Z67="na",Z64,_xlfn.BITXOR(Z64,Z69))</f>
        <v>80</v>
      </c>
      <c r="AA70" s="10">
        <f t="shared" ref="AA70" si="391">IF(AA67="na",AA64,_xlfn.BITXOR(AA64,AA69))</f>
        <v>195</v>
      </c>
      <c r="AB70" s="10">
        <f t="shared" ref="AB70" si="392">IF(AB67="na",AB64,_xlfn.BITXOR(AB64,AB69))</f>
        <v>202</v>
      </c>
      <c r="AC70" s="10">
        <f t="shared" ref="AC70" si="393">IF(AC67="na",AC64,_xlfn.BITXOR(AC64,AC69))</f>
        <v>49</v>
      </c>
      <c r="AD70" s="10">
        <f t="shared" ref="AD70" si="394">IF(AD67="na",AD64,_xlfn.BITXOR(AD64,AD69))</f>
        <v>156</v>
      </c>
      <c r="AE70" s="10">
        <f t="shared" ref="AE70" si="395">IF(AE67="na",AE64,_xlfn.BITXOR(AE64,AE69))</f>
        <v>84</v>
      </c>
      <c r="AF70" s="7"/>
      <c r="AG70" s="7"/>
      <c r="AH70" s="7"/>
      <c r="AI70" s="7"/>
    </row>
    <row r="71" spans="2:35" ht="12" x14ac:dyDescent="0.7">
      <c r="B71" s="10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6">
        <v>0</v>
      </c>
      <c r="O71" s="6">
        <v>215</v>
      </c>
      <c r="P71" s="6">
        <v>234</v>
      </c>
      <c r="Q71" s="6">
        <v>158</v>
      </c>
      <c r="R71" s="6">
        <v>94</v>
      </c>
      <c r="S71" s="6">
        <v>184</v>
      </c>
      <c r="T71" s="6">
        <v>97</v>
      </c>
      <c r="U71" s="6">
        <v>118</v>
      </c>
      <c r="V71" s="6">
        <v>170</v>
      </c>
      <c r="W71" s="6">
        <v>79</v>
      </c>
      <c r="X71" s="6">
        <v>187</v>
      </c>
      <c r="Y71" s="6">
        <v>152</v>
      </c>
      <c r="Z71" s="6">
        <v>148</v>
      </c>
      <c r="AA71" s="6">
        <v>252</v>
      </c>
      <c r="AB71" s="6">
        <v>179</v>
      </c>
      <c r="AC71" s="6">
        <v>5</v>
      </c>
      <c r="AD71" s="6">
        <v>98</v>
      </c>
      <c r="AE71" s="6">
        <v>96</v>
      </c>
      <c r="AF71" s="6">
        <v>153</v>
      </c>
      <c r="AG71" s="7"/>
      <c r="AH71" s="7"/>
      <c r="AI71" s="7"/>
    </row>
    <row r="72" spans="2:35" ht="12" x14ac:dyDescent="0.7">
      <c r="B72" s="10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>
        <f>N70-N71</f>
        <v>237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2:35" ht="12" x14ac:dyDescent="0.7">
      <c r="B73" s="10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>
        <f>IFERROR(VLOOKUP(N72,'c1'!$F$6:$G$260,2,FALSE),"na")</f>
        <v>117</v>
      </c>
      <c r="O73" s="7">
        <f>N73</f>
        <v>117</v>
      </c>
      <c r="P73" s="7">
        <f t="shared" ref="P73" si="396">O73</f>
        <v>117</v>
      </c>
      <c r="Q73" s="7">
        <f t="shared" ref="Q73" si="397">P73</f>
        <v>117</v>
      </c>
      <c r="R73" s="7">
        <f t="shared" ref="R73" si="398">Q73</f>
        <v>117</v>
      </c>
      <c r="S73" s="7">
        <f t="shared" ref="S73" si="399">R73</f>
        <v>117</v>
      </c>
      <c r="T73" s="7">
        <f t="shared" ref="T73" si="400">S73</f>
        <v>117</v>
      </c>
      <c r="U73" s="7">
        <f t="shared" ref="U73" si="401">T73</f>
        <v>117</v>
      </c>
      <c r="V73" s="7">
        <f t="shared" ref="V73" si="402">U73</f>
        <v>117</v>
      </c>
      <c r="W73" s="7">
        <f t="shared" ref="W73" si="403">V73</f>
        <v>117</v>
      </c>
      <c r="X73" s="7">
        <f t="shared" ref="X73" si="404">W73</f>
        <v>117</v>
      </c>
      <c r="Y73" s="7">
        <f t="shared" ref="Y73" si="405">X73</f>
        <v>117</v>
      </c>
      <c r="Z73" s="7">
        <f t="shared" ref="Z73" si="406">Y73</f>
        <v>117</v>
      </c>
      <c r="AA73" s="7">
        <f t="shared" ref="AA73" si="407">Z73</f>
        <v>117</v>
      </c>
      <c r="AB73" s="7">
        <f t="shared" ref="AB73" si="408">AA73</f>
        <v>117</v>
      </c>
      <c r="AC73" s="7">
        <f t="shared" ref="AC73" si="409">AB73</f>
        <v>117</v>
      </c>
      <c r="AD73" s="7">
        <f t="shared" ref="AD73" si="410">AC73</f>
        <v>117</v>
      </c>
      <c r="AE73" s="7">
        <f t="shared" ref="AE73" si="411">AD73</f>
        <v>117</v>
      </c>
      <c r="AF73" s="7">
        <f t="shared" ref="AF73" si="412">AE73</f>
        <v>117</v>
      </c>
      <c r="AG73" s="7"/>
      <c r="AH73" s="7"/>
      <c r="AI73" s="7"/>
    </row>
    <row r="74" spans="2:35" ht="12" x14ac:dyDescent="0.7">
      <c r="B74" s="10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9">
        <f>IF(N71+N73&gt;255,N71+N73-255,N71+N73)</f>
        <v>117</v>
      </c>
      <c r="O74" s="9">
        <f t="shared" ref="O74:AF74" si="413">IF(O71+O73&gt;255,O71+O73-255,O71+O73)</f>
        <v>77</v>
      </c>
      <c r="P74" s="9">
        <f t="shared" si="413"/>
        <v>96</v>
      </c>
      <c r="Q74" s="9">
        <f t="shared" si="413"/>
        <v>20</v>
      </c>
      <c r="R74" s="9">
        <f t="shared" si="413"/>
        <v>211</v>
      </c>
      <c r="S74" s="9">
        <f t="shared" si="413"/>
        <v>46</v>
      </c>
      <c r="T74" s="9">
        <f t="shared" si="413"/>
        <v>214</v>
      </c>
      <c r="U74" s="9">
        <f t="shared" si="413"/>
        <v>235</v>
      </c>
      <c r="V74" s="9">
        <f t="shared" si="413"/>
        <v>32</v>
      </c>
      <c r="W74" s="9">
        <f t="shared" si="413"/>
        <v>196</v>
      </c>
      <c r="X74" s="9">
        <f t="shared" si="413"/>
        <v>49</v>
      </c>
      <c r="Y74" s="9">
        <f t="shared" si="413"/>
        <v>14</v>
      </c>
      <c r="Z74" s="9">
        <f t="shared" si="413"/>
        <v>10</v>
      </c>
      <c r="AA74" s="9">
        <f t="shared" si="413"/>
        <v>114</v>
      </c>
      <c r="AB74" s="9">
        <f t="shared" si="413"/>
        <v>41</v>
      </c>
      <c r="AC74" s="9">
        <f t="shared" si="413"/>
        <v>122</v>
      </c>
      <c r="AD74" s="9">
        <f t="shared" si="413"/>
        <v>215</v>
      </c>
      <c r="AE74" s="9">
        <f t="shared" si="413"/>
        <v>213</v>
      </c>
      <c r="AF74" s="9">
        <f t="shared" si="413"/>
        <v>15</v>
      </c>
      <c r="AG74" s="7"/>
      <c r="AH74" s="7"/>
      <c r="AI74" s="7"/>
    </row>
    <row r="75" spans="2:35" ht="12" x14ac:dyDescent="0.7">
      <c r="B75" s="10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>
        <f>VLOOKUP(N74,'c1'!$C$5:$D$260,2,FALSE)</f>
        <v>237</v>
      </c>
      <c r="O75" s="7">
        <f>VLOOKUP(O74,'c1'!$C$5:$D$260,2,FALSE)</f>
        <v>60</v>
      </c>
      <c r="P75" s="7">
        <f>VLOOKUP(P74,'c1'!$C$5:$D$260,2,FALSE)</f>
        <v>217</v>
      </c>
      <c r="Q75" s="7">
        <f>VLOOKUP(Q74,'c1'!$C$5:$D$260,2,FALSE)</f>
        <v>180</v>
      </c>
      <c r="R75" s="7">
        <f>VLOOKUP(R74,'c1'!$C$5:$D$260,2,FALSE)</f>
        <v>178</v>
      </c>
      <c r="S75" s="7">
        <f>VLOOKUP(S74,'c1'!$C$5:$D$260,2,FALSE)</f>
        <v>159</v>
      </c>
      <c r="T75" s="7">
        <f>VLOOKUP(T74,'c1'!$C$5:$D$260,2,FALSE)</f>
        <v>249</v>
      </c>
      <c r="U75" s="7">
        <f>VLOOKUP(U74,'c1'!$C$5:$D$260,2,FALSE)</f>
        <v>235</v>
      </c>
      <c r="V75" s="7">
        <f>VLOOKUP(V74,'c1'!$C$5:$D$260,2,FALSE)</f>
        <v>157</v>
      </c>
      <c r="W75" s="7">
        <f>VLOOKUP(W74,'c1'!$C$5:$D$260,2,FALSE)</f>
        <v>200</v>
      </c>
      <c r="X75" s="7">
        <f>VLOOKUP(X74,'c1'!$C$5:$D$260,2,FALSE)</f>
        <v>140</v>
      </c>
      <c r="Y75" s="7">
        <f>VLOOKUP(Y74,'c1'!$C$5:$D$260,2,FALSE)</f>
        <v>19</v>
      </c>
      <c r="Z75" s="7">
        <f>VLOOKUP(Z74,'c1'!$C$5:$D$260,2,FALSE)</f>
        <v>116</v>
      </c>
      <c r="AA75" s="7">
        <f>VLOOKUP(AA74,'c1'!$C$5:$D$260,2,FALSE)</f>
        <v>62</v>
      </c>
      <c r="AB75" s="7">
        <f>VLOOKUP(AB74,'c1'!$C$5:$D$260,2,FALSE)</f>
        <v>212</v>
      </c>
      <c r="AC75" s="7">
        <f>VLOOKUP(AC74,'c1'!$C$5:$D$260,2,FALSE)</f>
        <v>236</v>
      </c>
      <c r="AD75" s="7">
        <f>VLOOKUP(AD74,'c1'!$C$5:$D$260,2,FALSE)</f>
        <v>239</v>
      </c>
      <c r="AE75" s="7">
        <f>VLOOKUP(AE74,'c1'!$C$5:$D$260,2,FALSE)</f>
        <v>242</v>
      </c>
      <c r="AF75" s="7">
        <f>VLOOKUP(AF74,'c1'!$C$5:$D$260,2,FALSE)</f>
        <v>38</v>
      </c>
      <c r="AG75" s="7"/>
      <c r="AH75" s="7"/>
      <c r="AI75" s="7"/>
    </row>
    <row r="76" spans="2:35" ht="12" x14ac:dyDescent="0.7">
      <c r="B76" s="10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0">
        <f>IF(N73="na",N70,_xlfn.BITXOR(N70,N75))</f>
        <v>0</v>
      </c>
      <c r="O76" s="10">
        <f t="shared" ref="O76" si="414">IF(O73="na",O70,_xlfn.BITXOR(O70,O75))</f>
        <v>4</v>
      </c>
      <c r="P76" s="10">
        <f t="shared" ref="P76" si="415">IF(P73="na",P70,_xlfn.BITXOR(P70,P75))</f>
        <v>65</v>
      </c>
      <c r="Q76" s="10">
        <f t="shared" ref="Q76" si="416">IF(Q73="na",Q70,_xlfn.BITXOR(Q70,Q75))</f>
        <v>179</v>
      </c>
      <c r="R76" s="10">
        <f t="shared" ref="R76" si="417">IF(R73="na",R70,_xlfn.BITXOR(R70,R75))</f>
        <v>69</v>
      </c>
      <c r="S76" s="10">
        <f t="shared" ref="S76" si="418">IF(S73="na",S70,_xlfn.BITXOR(S70,S75))</f>
        <v>242</v>
      </c>
      <c r="T76" s="10">
        <f t="shared" ref="T76" si="419">IF(T73="na",T70,_xlfn.BITXOR(T70,T75))</f>
        <v>139</v>
      </c>
      <c r="U76" s="10">
        <f t="shared" ref="U76" si="420">IF(U73="na",U70,_xlfn.BITXOR(U70,U75))</f>
        <v>200</v>
      </c>
      <c r="V76" s="10">
        <f t="shared" ref="V76" si="421">IF(V73="na",V70,_xlfn.BITXOR(V70,V75))</f>
        <v>138</v>
      </c>
      <c r="W76" s="10">
        <f t="shared" ref="W76" si="422">IF(W73="na",W70,_xlfn.BITXOR(W70,W75))</f>
        <v>123</v>
      </c>
      <c r="X76" s="10">
        <f t="shared" ref="X76" si="423">IF(X73="na",X70,_xlfn.BITXOR(X70,X75))</f>
        <v>126</v>
      </c>
      <c r="Y76" s="10">
        <f t="shared" ref="Y76" si="424">IF(Y73="na",Y70,_xlfn.BITXOR(Y70,Y75))</f>
        <v>98</v>
      </c>
      <c r="Z76" s="10">
        <f t="shared" ref="Z76" si="425">IF(Z73="na",Z70,_xlfn.BITXOR(Z70,Z75))</f>
        <v>36</v>
      </c>
      <c r="AA76" s="10">
        <f t="shared" ref="AA76" si="426">IF(AA73="na",AA70,_xlfn.BITXOR(AA70,AA75))</f>
        <v>253</v>
      </c>
      <c r="AB76" s="10">
        <f t="shared" ref="AB76" si="427">IF(AB73="na",AB70,_xlfn.BITXOR(AB70,AB75))</f>
        <v>30</v>
      </c>
      <c r="AC76" s="10">
        <f t="shared" ref="AC76" si="428">IF(AC73="na",AC70,_xlfn.BITXOR(AC70,AC75))</f>
        <v>221</v>
      </c>
      <c r="AD76" s="10">
        <f t="shared" ref="AD76" si="429">IF(AD73="na",AD70,_xlfn.BITXOR(AD70,AD75))</f>
        <v>115</v>
      </c>
      <c r="AE76" s="10">
        <f t="shared" ref="AE76" si="430">IF(AE73="na",AE70,_xlfn.BITXOR(AE70,AE75))</f>
        <v>166</v>
      </c>
      <c r="AF76" s="10">
        <f t="shared" ref="AF76" si="431">IF(AF73="na",AF70,_xlfn.BITXOR(AF70,AF75))</f>
        <v>38</v>
      </c>
      <c r="AG76" s="7"/>
      <c r="AH76" s="7"/>
      <c r="AI76" s="7"/>
    </row>
    <row r="77" spans="2:35" ht="12" x14ac:dyDescent="0.7">
      <c r="B77" s="10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6">
        <v>0</v>
      </c>
      <c r="P77" s="6">
        <v>215</v>
      </c>
      <c r="Q77" s="6">
        <v>234</v>
      </c>
      <c r="R77" s="6">
        <v>158</v>
      </c>
      <c r="S77" s="6">
        <v>94</v>
      </c>
      <c r="T77" s="6">
        <v>184</v>
      </c>
      <c r="U77" s="6">
        <v>97</v>
      </c>
      <c r="V77" s="6">
        <v>118</v>
      </c>
      <c r="W77" s="6">
        <v>170</v>
      </c>
      <c r="X77" s="6">
        <v>79</v>
      </c>
      <c r="Y77" s="6">
        <v>187</v>
      </c>
      <c r="Z77" s="6">
        <v>152</v>
      </c>
      <c r="AA77" s="6">
        <v>148</v>
      </c>
      <c r="AB77" s="6">
        <v>252</v>
      </c>
      <c r="AC77" s="6">
        <v>179</v>
      </c>
      <c r="AD77" s="6">
        <v>5</v>
      </c>
      <c r="AE77" s="6">
        <v>98</v>
      </c>
      <c r="AF77" s="6">
        <v>96</v>
      </c>
      <c r="AG77" s="6">
        <v>153</v>
      </c>
      <c r="AH77" s="7"/>
      <c r="AI77" s="7"/>
    </row>
    <row r="78" spans="2:35" ht="12" x14ac:dyDescent="0.7">
      <c r="B78" s="10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>
        <f>O76-O77</f>
        <v>4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2:35" ht="12" x14ac:dyDescent="0.7">
      <c r="B79" s="10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8">
        <f>IFERROR(VLOOKUP(O78,'c1'!$F$6:$G$260,2,FALSE),"na")</f>
        <v>2</v>
      </c>
      <c r="P79" s="7">
        <f>O79</f>
        <v>2</v>
      </c>
      <c r="Q79" s="7">
        <f t="shared" ref="Q79" si="432">P79</f>
        <v>2</v>
      </c>
      <c r="R79" s="7">
        <f t="shared" ref="R79" si="433">Q79</f>
        <v>2</v>
      </c>
      <c r="S79" s="7">
        <f t="shared" ref="S79" si="434">R79</f>
        <v>2</v>
      </c>
      <c r="T79" s="7">
        <f t="shared" ref="T79" si="435">S79</f>
        <v>2</v>
      </c>
      <c r="U79" s="7">
        <f t="shared" ref="U79" si="436">T79</f>
        <v>2</v>
      </c>
      <c r="V79" s="7">
        <f t="shared" ref="V79" si="437">U79</f>
        <v>2</v>
      </c>
      <c r="W79" s="7">
        <f t="shared" ref="W79" si="438">V79</f>
        <v>2</v>
      </c>
      <c r="X79" s="7">
        <f t="shared" ref="X79" si="439">W79</f>
        <v>2</v>
      </c>
      <c r="Y79" s="7">
        <f t="shared" ref="Y79" si="440">X79</f>
        <v>2</v>
      </c>
      <c r="Z79" s="7">
        <f t="shared" ref="Z79" si="441">Y79</f>
        <v>2</v>
      </c>
      <c r="AA79" s="7">
        <f t="shared" ref="AA79" si="442">Z79</f>
        <v>2</v>
      </c>
      <c r="AB79" s="7">
        <f t="shared" ref="AB79" si="443">AA79</f>
        <v>2</v>
      </c>
      <c r="AC79" s="7">
        <f t="shared" ref="AC79" si="444">AB79</f>
        <v>2</v>
      </c>
      <c r="AD79" s="7">
        <f t="shared" ref="AD79" si="445">AC79</f>
        <v>2</v>
      </c>
      <c r="AE79" s="7">
        <f t="shared" ref="AE79" si="446">AD79</f>
        <v>2</v>
      </c>
      <c r="AF79" s="7">
        <f t="shared" ref="AF79" si="447">AE79</f>
        <v>2</v>
      </c>
      <c r="AG79" s="7">
        <f t="shared" ref="AG79" si="448">AF79</f>
        <v>2</v>
      </c>
      <c r="AH79" s="7"/>
      <c r="AI79" s="7"/>
    </row>
    <row r="80" spans="2:35" ht="12" x14ac:dyDescent="0.7">
      <c r="B80" s="10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9">
        <f>IF(O77+O79&gt;255,O77+O79-255,O77+O79)</f>
        <v>2</v>
      </c>
      <c r="P80" s="9">
        <f t="shared" ref="P80:AG80" si="449">IF(P77+P79&gt;255,P77+P79-255,P77+P79)</f>
        <v>217</v>
      </c>
      <c r="Q80" s="9">
        <f t="shared" si="449"/>
        <v>236</v>
      </c>
      <c r="R80" s="9">
        <f t="shared" si="449"/>
        <v>160</v>
      </c>
      <c r="S80" s="9">
        <f t="shared" si="449"/>
        <v>96</v>
      </c>
      <c r="T80" s="9">
        <f t="shared" si="449"/>
        <v>186</v>
      </c>
      <c r="U80" s="9">
        <f t="shared" si="449"/>
        <v>99</v>
      </c>
      <c r="V80" s="9">
        <f t="shared" si="449"/>
        <v>120</v>
      </c>
      <c r="W80" s="9">
        <f t="shared" si="449"/>
        <v>172</v>
      </c>
      <c r="X80" s="9">
        <f t="shared" si="449"/>
        <v>81</v>
      </c>
      <c r="Y80" s="9">
        <f t="shared" si="449"/>
        <v>189</v>
      </c>
      <c r="Z80" s="9">
        <f t="shared" si="449"/>
        <v>154</v>
      </c>
      <c r="AA80" s="9">
        <f t="shared" si="449"/>
        <v>150</v>
      </c>
      <c r="AB80" s="9">
        <f t="shared" si="449"/>
        <v>254</v>
      </c>
      <c r="AC80" s="9">
        <f t="shared" si="449"/>
        <v>181</v>
      </c>
      <c r="AD80" s="9">
        <f t="shared" si="449"/>
        <v>7</v>
      </c>
      <c r="AE80" s="9">
        <f t="shared" si="449"/>
        <v>100</v>
      </c>
      <c r="AF80" s="9">
        <f t="shared" si="449"/>
        <v>98</v>
      </c>
      <c r="AG80" s="9">
        <f t="shared" si="449"/>
        <v>155</v>
      </c>
      <c r="AH80" s="7"/>
      <c r="AI80" s="7"/>
    </row>
    <row r="81" spans="2:35" s="4" customFormat="1" ht="12" x14ac:dyDescent="0.7">
      <c r="B81" s="10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>
        <f>VLOOKUP(O80,'c1'!$C$5:$D$260,2,FALSE)</f>
        <v>4</v>
      </c>
      <c r="P81" s="7">
        <f>VLOOKUP(P80,'c1'!$C$5:$D$260,2,FALSE)</f>
        <v>155</v>
      </c>
      <c r="Q81" s="7">
        <f>VLOOKUP(Q80,'c1'!$C$5:$D$260,2,FALSE)</f>
        <v>203</v>
      </c>
      <c r="R81" s="7">
        <f>VLOOKUP(R80,'c1'!$C$5:$D$260,2,FALSE)</f>
        <v>230</v>
      </c>
      <c r="S81" s="7">
        <f>VLOOKUP(S80,'c1'!$C$5:$D$260,2,FALSE)</f>
        <v>217</v>
      </c>
      <c r="T81" s="7">
        <f>VLOOKUP(T80,'c1'!$C$5:$D$260,2,FALSE)</f>
        <v>110</v>
      </c>
      <c r="U81" s="7">
        <f>VLOOKUP(U80,'c1'!$C$5:$D$260,2,FALSE)</f>
        <v>134</v>
      </c>
      <c r="V81" s="7">
        <f>VLOOKUP(V80,'c1'!$C$5:$D$260,2,FALSE)</f>
        <v>59</v>
      </c>
      <c r="W81" s="7">
        <f>VLOOKUP(W80,'c1'!$C$5:$D$260,2,FALSE)</f>
        <v>123</v>
      </c>
      <c r="X81" s="7">
        <f>VLOOKUP(X80,'c1'!$C$5:$D$260,2,FALSE)</f>
        <v>231</v>
      </c>
      <c r="Y81" s="7">
        <f>VLOOKUP(Y80,'c1'!$C$5:$D$260,2,FALSE)</f>
        <v>87</v>
      </c>
      <c r="Z81" s="7">
        <f>VLOOKUP(Z80,'c1'!$C$5:$D$260,2,FALSE)</f>
        <v>57</v>
      </c>
      <c r="AA81" s="7">
        <f>VLOOKUP(AA80,'c1'!$C$5:$D$260,2,FALSE)</f>
        <v>85</v>
      </c>
      <c r="AB81" s="7">
        <f>VLOOKUP(AB80,'c1'!$C$5:$D$260,2,FALSE)</f>
        <v>142</v>
      </c>
      <c r="AC81" s="7">
        <f>VLOOKUP(AC80,'c1'!$C$5:$D$260,2,FALSE)</f>
        <v>49</v>
      </c>
      <c r="AD81" s="7">
        <f>VLOOKUP(AD80,'c1'!$C$5:$D$260,2,FALSE)</f>
        <v>128</v>
      </c>
      <c r="AE81" s="7">
        <f>VLOOKUP(AE80,'c1'!$C$5:$D$260,2,FALSE)</f>
        <v>17</v>
      </c>
      <c r="AF81" s="7">
        <f>VLOOKUP(AF80,'c1'!$C$5:$D$260,2,FALSE)</f>
        <v>67</v>
      </c>
      <c r="AG81" s="7">
        <f>VLOOKUP(AG80,'c1'!$C$5:$D$260,2,FALSE)</f>
        <v>114</v>
      </c>
      <c r="AH81" s="7"/>
      <c r="AI81" s="7"/>
    </row>
    <row r="82" spans="2:35" s="4" customFormat="1" ht="12" x14ac:dyDescent="0.7">
      <c r="B82" s="10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0">
        <f>IF(O79="na",O76,_xlfn.BITXOR(O76,O81))</f>
        <v>0</v>
      </c>
      <c r="P82" s="10">
        <f t="shared" ref="P82" si="450">IF(P79="na",P76,_xlfn.BITXOR(P76,P81))</f>
        <v>218</v>
      </c>
      <c r="Q82" s="10">
        <f t="shared" ref="Q82" si="451">IF(Q79="na",Q76,_xlfn.BITXOR(Q76,Q81))</f>
        <v>120</v>
      </c>
      <c r="R82" s="10">
        <f t="shared" ref="R82" si="452">IF(R79="na",R76,_xlfn.BITXOR(R76,R81))</f>
        <v>163</v>
      </c>
      <c r="S82" s="10">
        <f t="shared" ref="S82" si="453">IF(S79="na",S76,_xlfn.BITXOR(S76,S81))</f>
        <v>43</v>
      </c>
      <c r="T82" s="10">
        <f t="shared" ref="T82" si="454">IF(T79="na",T76,_xlfn.BITXOR(T76,T81))</f>
        <v>229</v>
      </c>
      <c r="U82" s="10">
        <f t="shared" ref="U82" si="455">IF(U79="na",U76,_xlfn.BITXOR(U76,U81))</f>
        <v>78</v>
      </c>
      <c r="V82" s="10">
        <f t="shared" ref="V82" si="456">IF(V79="na",V76,_xlfn.BITXOR(V76,V81))</f>
        <v>177</v>
      </c>
      <c r="W82" s="10">
        <f t="shared" ref="W82" si="457">IF(W79="na",W76,_xlfn.BITXOR(W76,W81))</f>
        <v>0</v>
      </c>
      <c r="X82" s="10">
        <f t="shared" ref="X82" si="458">IF(X79="na",X76,_xlfn.BITXOR(X76,X81))</f>
        <v>153</v>
      </c>
      <c r="Y82" s="10">
        <f t="shared" ref="Y82" si="459">IF(Y79="na",Y76,_xlfn.BITXOR(Y76,Y81))</f>
        <v>53</v>
      </c>
      <c r="Z82" s="10">
        <f t="shared" ref="Z82" si="460">IF(Z79="na",Z76,_xlfn.BITXOR(Z76,Z81))</f>
        <v>29</v>
      </c>
      <c r="AA82" s="10">
        <f t="shared" ref="AA82" si="461">IF(AA79="na",AA76,_xlfn.BITXOR(AA76,AA81))</f>
        <v>168</v>
      </c>
      <c r="AB82" s="10">
        <f t="shared" ref="AB82" si="462">IF(AB79="na",AB76,_xlfn.BITXOR(AB76,AB81))</f>
        <v>144</v>
      </c>
      <c r="AC82" s="10">
        <f t="shared" ref="AC82" si="463">IF(AC79="na",AC76,_xlfn.BITXOR(AC76,AC81))</f>
        <v>236</v>
      </c>
      <c r="AD82" s="10">
        <f t="shared" ref="AD82" si="464">IF(AD79="na",AD76,_xlfn.BITXOR(AD76,AD81))</f>
        <v>243</v>
      </c>
      <c r="AE82" s="10">
        <f t="shared" ref="AE82" si="465">IF(AE79="na",AE76,_xlfn.BITXOR(AE76,AE81))</f>
        <v>183</v>
      </c>
      <c r="AF82" s="10">
        <f t="shared" ref="AF82" si="466">IF(AF79="na",AF76,_xlfn.BITXOR(AF76,AF81))</f>
        <v>101</v>
      </c>
      <c r="AG82" s="10">
        <f t="shared" ref="AG82" si="467">IF(AG79="na",AG76,_xlfn.BITXOR(AG76,AG81))</f>
        <v>114</v>
      </c>
      <c r="AH82" s="7"/>
      <c r="AI82" s="7"/>
    </row>
    <row r="83" spans="2:35" s="4" customFormat="1" ht="12" x14ac:dyDescent="0.7">
      <c r="B83" s="10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6">
        <v>0</v>
      </c>
      <c r="Q83" s="6">
        <v>215</v>
      </c>
      <c r="R83" s="6">
        <v>234</v>
      </c>
      <c r="S83" s="6">
        <v>158</v>
      </c>
      <c r="T83" s="6">
        <v>94</v>
      </c>
      <c r="U83" s="6">
        <v>184</v>
      </c>
      <c r="V83" s="6">
        <v>97</v>
      </c>
      <c r="W83" s="6">
        <v>118</v>
      </c>
      <c r="X83" s="6">
        <v>170</v>
      </c>
      <c r="Y83" s="6">
        <v>79</v>
      </c>
      <c r="Z83" s="6">
        <v>187</v>
      </c>
      <c r="AA83" s="6">
        <v>152</v>
      </c>
      <c r="AB83" s="6">
        <v>148</v>
      </c>
      <c r="AC83" s="6">
        <v>252</v>
      </c>
      <c r="AD83" s="6">
        <v>179</v>
      </c>
      <c r="AE83" s="6">
        <v>5</v>
      </c>
      <c r="AF83" s="6">
        <v>98</v>
      </c>
      <c r="AG83" s="6">
        <v>96</v>
      </c>
      <c r="AH83" s="6">
        <v>153</v>
      </c>
      <c r="AI83" s="7"/>
    </row>
    <row r="84" spans="2:35" s="4" customFormat="1" ht="12" x14ac:dyDescent="0.7">
      <c r="B84" s="10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>
        <f>P82-P83</f>
        <v>218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2:35" s="4" customFormat="1" ht="12" x14ac:dyDescent="0.7">
      <c r="B85" s="10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8">
        <f>IFERROR(VLOOKUP(P84,'c1'!$F$6:$G$260,2,FALSE),"na")</f>
        <v>134</v>
      </c>
      <c r="Q85" s="7">
        <f>P85</f>
        <v>134</v>
      </c>
      <c r="R85" s="7">
        <f t="shared" ref="R85" si="468">Q85</f>
        <v>134</v>
      </c>
      <c r="S85" s="7">
        <f t="shared" ref="S85" si="469">R85</f>
        <v>134</v>
      </c>
      <c r="T85" s="7">
        <f t="shared" ref="T85" si="470">S85</f>
        <v>134</v>
      </c>
      <c r="U85" s="7">
        <f t="shared" ref="U85" si="471">T85</f>
        <v>134</v>
      </c>
      <c r="V85" s="7">
        <f t="shared" ref="V85" si="472">U85</f>
        <v>134</v>
      </c>
      <c r="W85" s="7">
        <f t="shared" ref="W85" si="473">V85</f>
        <v>134</v>
      </c>
      <c r="X85" s="7">
        <f t="shared" ref="X85" si="474">W85</f>
        <v>134</v>
      </c>
      <c r="Y85" s="7">
        <f t="shared" ref="Y85" si="475">X85</f>
        <v>134</v>
      </c>
      <c r="Z85" s="7">
        <f t="shared" ref="Z85" si="476">Y85</f>
        <v>134</v>
      </c>
      <c r="AA85" s="7">
        <f t="shared" ref="AA85" si="477">Z85</f>
        <v>134</v>
      </c>
      <c r="AB85" s="7">
        <f t="shared" ref="AB85" si="478">AA85</f>
        <v>134</v>
      </c>
      <c r="AC85" s="7">
        <f t="shared" ref="AC85" si="479">AB85</f>
        <v>134</v>
      </c>
      <c r="AD85" s="7">
        <f t="shared" ref="AD85" si="480">AC85</f>
        <v>134</v>
      </c>
      <c r="AE85" s="7">
        <f t="shared" ref="AE85" si="481">AD85</f>
        <v>134</v>
      </c>
      <c r="AF85" s="7">
        <f t="shared" ref="AF85" si="482">AE85</f>
        <v>134</v>
      </c>
      <c r="AG85" s="7">
        <f t="shared" ref="AG85" si="483">AF85</f>
        <v>134</v>
      </c>
      <c r="AH85" s="7">
        <f t="shared" ref="AH85" si="484">AG85</f>
        <v>134</v>
      </c>
      <c r="AI85" s="7"/>
    </row>
    <row r="86" spans="2:35" s="4" customFormat="1" ht="12" x14ac:dyDescent="0.7">
      <c r="B86" s="10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9">
        <f>IF(P83+P85&gt;255,P83+P85-255,P83+P85)</f>
        <v>134</v>
      </c>
      <c r="Q86" s="9">
        <f t="shared" ref="Q86:AH86" si="485">IF(Q83+Q85&gt;255,Q83+Q85-255,Q83+Q85)</f>
        <v>94</v>
      </c>
      <c r="R86" s="9">
        <f t="shared" si="485"/>
        <v>113</v>
      </c>
      <c r="S86" s="9">
        <f t="shared" si="485"/>
        <v>37</v>
      </c>
      <c r="T86" s="9">
        <f t="shared" si="485"/>
        <v>228</v>
      </c>
      <c r="U86" s="9">
        <f t="shared" si="485"/>
        <v>63</v>
      </c>
      <c r="V86" s="9">
        <f t="shared" si="485"/>
        <v>231</v>
      </c>
      <c r="W86" s="9">
        <f t="shared" si="485"/>
        <v>252</v>
      </c>
      <c r="X86" s="9">
        <f t="shared" si="485"/>
        <v>49</v>
      </c>
      <c r="Y86" s="9">
        <f t="shared" si="485"/>
        <v>213</v>
      </c>
      <c r="Z86" s="9">
        <f t="shared" si="485"/>
        <v>66</v>
      </c>
      <c r="AA86" s="9">
        <f t="shared" si="485"/>
        <v>31</v>
      </c>
      <c r="AB86" s="9">
        <f t="shared" si="485"/>
        <v>27</v>
      </c>
      <c r="AC86" s="9">
        <f t="shared" si="485"/>
        <v>131</v>
      </c>
      <c r="AD86" s="9">
        <f t="shared" si="485"/>
        <v>58</v>
      </c>
      <c r="AE86" s="9">
        <f t="shared" si="485"/>
        <v>139</v>
      </c>
      <c r="AF86" s="9">
        <f t="shared" si="485"/>
        <v>232</v>
      </c>
      <c r="AG86" s="9">
        <f t="shared" si="485"/>
        <v>230</v>
      </c>
      <c r="AH86" s="9">
        <f t="shared" si="485"/>
        <v>32</v>
      </c>
      <c r="AI86" s="7"/>
    </row>
    <row r="87" spans="2:35" s="4" customFormat="1" ht="12" x14ac:dyDescent="0.7">
      <c r="B87" s="10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>
        <f>VLOOKUP(P86,'c1'!$C$5:$D$260,2,FALSE)</f>
        <v>218</v>
      </c>
      <c r="Q87" s="7">
        <f>VLOOKUP(Q86,'c1'!$C$5:$D$260,2,FALSE)</f>
        <v>113</v>
      </c>
      <c r="R87" s="7">
        <f>VLOOKUP(R86,'c1'!$C$5:$D$260,2,FALSE)</f>
        <v>31</v>
      </c>
      <c r="S87" s="7">
        <f>VLOOKUP(S86,'c1'!$C$5:$D$260,2,FALSE)</f>
        <v>74</v>
      </c>
      <c r="T87" s="7">
        <f>VLOOKUP(T86,'c1'!$C$5:$D$260,2,FALSE)</f>
        <v>61</v>
      </c>
      <c r="U87" s="7">
        <f>VLOOKUP(U86,'c1'!$C$5:$D$260,2,FALSE)</f>
        <v>161</v>
      </c>
      <c r="V87" s="7">
        <f>VLOOKUP(V86,'c1'!$C$5:$D$260,2,FALSE)</f>
        <v>245</v>
      </c>
      <c r="W87" s="7">
        <f>VLOOKUP(W86,'c1'!$C$5:$D$260,2,FALSE)</f>
        <v>173</v>
      </c>
      <c r="X87" s="7">
        <f>VLOOKUP(X86,'c1'!$C$5:$D$260,2,FALSE)</f>
        <v>140</v>
      </c>
      <c r="Y87" s="7">
        <f>VLOOKUP(Y86,'c1'!$C$5:$D$260,2,FALSE)</f>
        <v>242</v>
      </c>
      <c r="Z87" s="7">
        <f>VLOOKUP(Z86,'c1'!$C$5:$D$260,2,FALSE)</f>
        <v>97</v>
      </c>
      <c r="AA87" s="7">
        <f>VLOOKUP(AA86,'c1'!$C$5:$D$260,2,FALSE)</f>
        <v>192</v>
      </c>
      <c r="AB87" s="7">
        <f>VLOOKUP(AB86,'c1'!$C$5:$D$260,2,FALSE)</f>
        <v>12</v>
      </c>
      <c r="AC87" s="7">
        <f>VLOOKUP(AC86,'c1'!$C$5:$D$260,2,FALSE)</f>
        <v>92</v>
      </c>
      <c r="AD87" s="7">
        <f>VLOOKUP(AD86,'c1'!$C$5:$D$260,2,FALSE)</f>
        <v>105</v>
      </c>
      <c r="AE87" s="7">
        <f>VLOOKUP(AE86,'c1'!$C$5:$D$260,2,FALSE)</f>
        <v>66</v>
      </c>
      <c r="AF87" s="7">
        <f>VLOOKUP(AF86,'c1'!$C$5:$D$260,2,FALSE)</f>
        <v>247</v>
      </c>
      <c r="AG87" s="7">
        <f>VLOOKUP(AG86,'c1'!$C$5:$D$260,2,FALSE)</f>
        <v>244</v>
      </c>
      <c r="AH87" s="7">
        <f>VLOOKUP(AH86,'c1'!$C$5:$D$260,2,FALSE)</f>
        <v>157</v>
      </c>
      <c r="AI87" s="7"/>
    </row>
    <row r="88" spans="2:35" s="4" customFormat="1" ht="12" x14ac:dyDescent="0.7">
      <c r="B88" s="10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10">
        <f>IF(P85="na",P82,_xlfn.BITXOR(P82,P87))</f>
        <v>0</v>
      </c>
      <c r="Q88" s="10">
        <f t="shared" ref="Q88" si="486">IF(Q85="na",Q82,_xlfn.BITXOR(Q82,Q87))</f>
        <v>9</v>
      </c>
      <c r="R88" s="10">
        <f t="shared" ref="R88" si="487">IF(R85="na",R82,_xlfn.BITXOR(R82,R87))</f>
        <v>188</v>
      </c>
      <c r="S88" s="10">
        <f t="shared" ref="S88" si="488">IF(S85="na",S82,_xlfn.BITXOR(S82,S87))</f>
        <v>97</v>
      </c>
      <c r="T88" s="10">
        <f t="shared" ref="T88" si="489">IF(T85="na",T82,_xlfn.BITXOR(T82,T87))</f>
        <v>216</v>
      </c>
      <c r="U88" s="10">
        <f t="shared" ref="U88" si="490">IF(U85="na",U82,_xlfn.BITXOR(U82,U87))</f>
        <v>239</v>
      </c>
      <c r="V88" s="10">
        <f t="shared" ref="V88" si="491">IF(V85="na",V82,_xlfn.BITXOR(V82,V87))</f>
        <v>68</v>
      </c>
      <c r="W88" s="10">
        <f t="shared" ref="W88" si="492">IF(W85="na",W82,_xlfn.BITXOR(W82,W87))</f>
        <v>173</v>
      </c>
      <c r="X88" s="10">
        <f t="shared" ref="X88" si="493">IF(X85="na",X82,_xlfn.BITXOR(X82,X87))</f>
        <v>21</v>
      </c>
      <c r="Y88" s="10">
        <f t="shared" ref="Y88" si="494">IF(Y85="na",Y82,_xlfn.BITXOR(Y82,Y87))</f>
        <v>199</v>
      </c>
      <c r="Z88" s="10">
        <f t="shared" ref="Z88" si="495">IF(Z85="na",Z82,_xlfn.BITXOR(Z82,Z87))</f>
        <v>124</v>
      </c>
      <c r="AA88" s="10">
        <f t="shared" ref="AA88" si="496">IF(AA85="na",AA82,_xlfn.BITXOR(AA82,AA87))</f>
        <v>104</v>
      </c>
      <c r="AB88" s="10">
        <f t="shared" ref="AB88" si="497">IF(AB85="na",AB82,_xlfn.BITXOR(AB82,AB87))</f>
        <v>156</v>
      </c>
      <c r="AC88" s="10">
        <f t="shared" ref="AC88" si="498">IF(AC85="na",AC82,_xlfn.BITXOR(AC82,AC87))</f>
        <v>176</v>
      </c>
      <c r="AD88" s="10">
        <f t="shared" ref="AD88" si="499">IF(AD85="na",AD82,_xlfn.BITXOR(AD82,AD87))</f>
        <v>154</v>
      </c>
      <c r="AE88" s="10">
        <f t="shared" ref="AE88" si="500">IF(AE85="na",AE82,_xlfn.BITXOR(AE82,AE87))</f>
        <v>245</v>
      </c>
      <c r="AF88" s="10">
        <f t="shared" ref="AF88" si="501">IF(AF85="na",AF82,_xlfn.BITXOR(AF82,AF87))</f>
        <v>146</v>
      </c>
      <c r="AG88" s="10">
        <f t="shared" ref="AG88" si="502">IF(AG85="na",AG82,_xlfn.BITXOR(AG82,AG87))</f>
        <v>134</v>
      </c>
      <c r="AH88" s="10">
        <f t="shared" ref="AH88" si="503">IF(AH85="na",AH82,_xlfn.BITXOR(AH82,AH87))</f>
        <v>157</v>
      </c>
      <c r="AI88" s="7"/>
    </row>
    <row r="89" spans="2:35" s="4" customFormat="1" ht="12" x14ac:dyDescent="0.7">
      <c r="B89" s="10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6">
        <v>0</v>
      </c>
      <c r="R89" s="6">
        <v>215</v>
      </c>
      <c r="S89" s="6">
        <v>234</v>
      </c>
      <c r="T89" s="6">
        <v>158</v>
      </c>
      <c r="U89" s="6">
        <v>94</v>
      </c>
      <c r="V89" s="6">
        <v>184</v>
      </c>
      <c r="W89" s="6">
        <v>97</v>
      </c>
      <c r="X89" s="6">
        <v>118</v>
      </c>
      <c r="Y89" s="6">
        <v>170</v>
      </c>
      <c r="Z89" s="6">
        <v>79</v>
      </c>
      <c r="AA89" s="6">
        <v>187</v>
      </c>
      <c r="AB89" s="6">
        <v>152</v>
      </c>
      <c r="AC89" s="6">
        <v>148</v>
      </c>
      <c r="AD89" s="6">
        <v>252</v>
      </c>
      <c r="AE89" s="6">
        <v>179</v>
      </c>
      <c r="AF89" s="6">
        <v>5</v>
      </c>
      <c r="AG89" s="6">
        <v>98</v>
      </c>
      <c r="AH89" s="6">
        <v>96</v>
      </c>
      <c r="AI89" s="6">
        <v>153</v>
      </c>
    </row>
    <row r="90" spans="2:35" s="4" customFormat="1" ht="12" x14ac:dyDescent="0.7">
      <c r="B90" s="10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>
        <f>Q88-Q89</f>
        <v>9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2:35" s="4" customFormat="1" ht="12" x14ac:dyDescent="0.7">
      <c r="B91" s="10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8">
        <f>IFERROR(VLOOKUP(Q90,'c1'!$F$6:$G$260,2,FALSE),"na")</f>
        <v>223</v>
      </c>
      <c r="R91" s="7">
        <f>Q91</f>
        <v>223</v>
      </c>
      <c r="S91" s="7">
        <f t="shared" ref="S91" si="504">R91</f>
        <v>223</v>
      </c>
      <c r="T91" s="7">
        <f t="shared" ref="T91" si="505">S91</f>
        <v>223</v>
      </c>
      <c r="U91" s="7">
        <f t="shared" ref="U91" si="506">T91</f>
        <v>223</v>
      </c>
      <c r="V91" s="7">
        <f t="shared" ref="V91" si="507">U91</f>
        <v>223</v>
      </c>
      <c r="W91" s="7">
        <f t="shared" ref="W91" si="508">V91</f>
        <v>223</v>
      </c>
      <c r="X91" s="7">
        <f t="shared" ref="X91" si="509">W91</f>
        <v>223</v>
      </c>
      <c r="Y91" s="7">
        <f t="shared" ref="Y91" si="510">X91</f>
        <v>223</v>
      </c>
      <c r="Z91" s="7">
        <f t="shared" ref="Z91" si="511">Y91</f>
        <v>223</v>
      </c>
      <c r="AA91" s="7">
        <f t="shared" ref="AA91" si="512">Z91</f>
        <v>223</v>
      </c>
      <c r="AB91" s="7">
        <f t="shared" ref="AB91" si="513">AA91</f>
        <v>223</v>
      </c>
      <c r="AC91" s="7">
        <f t="shared" ref="AC91" si="514">AB91</f>
        <v>223</v>
      </c>
      <c r="AD91" s="7">
        <f t="shared" ref="AD91" si="515">AC91</f>
        <v>223</v>
      </c>
      <c r="AE91" s="7">
        <f t="shared" ref="AE91" si="516">AD91</f>
        <v>223</v>
      </c>
      <c r="AF91" s="7">
        <f t="shared" ref="AF91" si="517">AE91</f>
        <v>223</v>
      </c>
      <c r="AG91" s="7">
        <f t="shared" ref="AG91" si="518">AF91</f>
        <v>223</v>
      </c>
      <c r="AH91" s="7">
        <f t="shared" ref="AH91" si="519">AG91</f>
        <v>223</v>
      </c>
      <c r="AI91" s="7">
        <f t="shared" ref="AI91" si="520">AH91</f>
        <v>223</v>
      </c>
    </row>
    <row r="92" spans="2:35" s="4" customFormat="1" ht="12" x14ac:dyDescent="0.7">
      <c r="B92" s="10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9">
        <f>IF(Q89+Q91&gt;255,Q89+Q91-255,Q89+Q91)</f>
        <v>223</v>
      </c>
      <c r="R92" s="9">
        <f t="shared" ref="R92:AI92" si="521">IF(R89+R91&gt;255,R89+R91-255,R89+R91)</f>
        <v>183</v>
      </c>
      <c r="S92" s="9">
        <f t="shared" si="521"/>
        <v>202</v>
      </c>
      <c r="T92" s="9">
        <f t="shared" si="521"/>
        <v>126</v>
      </c>
      <c r="U92" s="9">
        <f t="shared" si="521"/>
        <v>62</v>
      </c>
      <c r="V92" s="9">
        <f t="shared" si="521"/>
        <v>152</v>
      </c>
      <c r="W92" s="9">
        <f t="shared" si="521"/>
        <v>65</v>
      </c>
      <c r="X92" s="9">
        <f t="shared" si="521"/>
        <v>86</v>
      </c>
      <c r="Y92" s="9">
        <f t="shared" si="521"/>
        <v>138</v>
      </c>
      <c r="Z92" s="9">
        <f t="shared" si="521"/>
        <v>47</v>
      </c>
      <c r="AA92" s="9">
        <f t="shared" si="521"/>
        <v>155</v>
      </c>
      <c r="AB92" s="9">
        <f t="shared" si="521"/>
        <v>120</v>
      </c>
      <c r="AC92" s="9">
        <f t="shared" si="521"/>
        <v>116</v>
      </c>
      <c r="AD92" s="9">
        <f t="shared" si="521"/>
        <v>220</v>
      </c>
      <c r="AE92" s="9">
        <f t="shared" si="521"/>
        <v>147</v>
      </c>
      <c r="AF92" s="9">
        <f t="shared" si="521"/>
        <v>228</v>
      </c>
      <c r="AG92" s="9">
        <f t="shared" si="521"/>
        <v>66</v>
      </c>
      <c r="AH92" s="9">
        <f t="shared" si="521"/>
        <v>64</v>
      </c>
      <c r="AI92" s="9">
        <f t="shared" si="521"/>
        <v>121</v>
      </c>
    </row>
    <row r="93" spans="2:35" s="4" customFormat="1" ht="12" x14ac:dyDescent="0.7">
      <c r="B93" s="10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>
        <f>VLOOKUP(Q92,'c1'!$C$5:$D$260,2,FALSE)</f>
        <v>9</v>
      </c>
      <c r="R93" s="7">
        <f>VLOOKUP(R92,'c1'!$C$5:$D$260,2,FALSE)</f>
        <v>196</v>
      </c>
      <c r="S93" s="7">
        <f>VLOOKUP(S92,'c1'!$C$5:$D$260,2,FALSE)</f>
        <v>112</v>
      </c>
      <c r="T93" s="7">
        <f>VLOOKUP(T92,'c1'!$C$5:$D$260,2,FALSE)</f>
        <v>102</v>
      </c>
      <c r="U93" s="7">
        <f>VLOOKUP(U92,'c1'!$C$5:$D$260,2,FALSE)</f>
        <v>222</v>
      </c>
      <c r="V93" s="7">
        <f>VLOOKUP(V92,'c1'!$C$5:$D$260,2,FALSE)</f>
        <v>73</v>
      </c>
      <c r="W93" s="7">
        <f>VLOOKUP(W92,'c1'!$C$5:$D$260,2,FALSE)</f>
        <v>190</v>
      </c>
      <c r="X93" s="7">
        <f>VLOOKUP(X92,'c1'!$C$5:$D$260,2,FALSE)</f>
        <v>177</v>
      </c>
      <c r="Y93" s="7">
        <f>VLOOKUP(Y92,'c1'!$C$5:$D$260,2,FALSE)</f>
        <v>33</v>
      </c>
      <c r="Z93" s="7">
        <f>VLOOKUP(Z92,'c1'!$C$5:$D$260,2,FALSE)</f>
        <v>35</v>
      </c>
      <c r="AA93" s="7">
        <f>VLOOKUP(AA92,'c1'!$C$5:$D$260,2,FALSE)</f>
        <v>114</v>
      </c>
      <c r="AB93" s="7">
        <f>VLOOKUP(AB92,'c1'!$C$5:$D$260,2,FALSE)</f>
        <v>59</v>
      </c>
      <c r="AC93" s="7">
        <f>VLOOKUP(AC92,'c1'!$C$5:$D$260,2,FALSE)</f>
        <v>248</v>
      </c>
      <c r="AD93" s="7">
        <f>VLOOKUP(AD92,'c1'!$C$5:$D$260,2,FALSE)</f>
        <v>172</v>
      </c>
      <c r="AE93" s="7">
        <f>VLOOKUP(AE92,'c1'!$C$5:$D$260,2,FALSE)</f>
        <v>41</v>
      </c>
      <c r="AF93" s="7">
        <f>VLOOKUP(AF92,'c1'!$C$5:$D$260,2,FALSE)</f>
        <v>61</v>
      </c>
      <c r="AG93" s="7">
        <f>VLOOKUP(AG92,'c1'!$C$5:$D$260,2,FALSE)</f>
        <v>97</v>
      </c>
      <c r="AH93" s="7">
        <f>VLOOKUP(AH92,'c1'!$C$5:$D$260,2,FALSE)</f>
        <v>95</v>
      </c>
      <c r="AI93" s="7">
        <f>VLOOKUP(AI92,'c1'!$C$5:$D$260,2,FALSE)</f>
        <v>118</v>
      </c>
    </row>
    <row r="94" spans="2:35" s="4" customFormat="1" ht="12" x14ac:dyDescent="0.7">
      <c r="B94" s="10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0">
        <f>IF(Q91="na",Q88,_xlfn.BITXOR(Q88,Q93))</f>
        <v>0</v>
      </c>
      <c r="R94" s="10">
        <f t="shared" ref="R94" si="522">IF(R91="na",R88,_xlfn.BITXOR(R88,R93))</f>
        <v>120</v>
      </c>
      <c r="S94" s="10">
        <f t="shared" ref="S94" si="523">IF(S91="na",S88,_xlfn.BITXOR(S88,S93))</f>
        <v>17</v>
      </c>
      <c r="T94" s="10">
        <f t="shared" ref="T94" si="524">IF(T91="na",T88,_xlfn.BITXOR(T88,T93))</f>
        <v>190</v>
      </c>
      <c r="U94" s="10">
        <f t="shared" ref="U94" si="525">IF(U91="na",U88,_xlfn.BITXOR(U88,U93))</f>
        <v>49</v>
      </c>
      <c r="V94" s="10">
        <f t="shared" ref="V94" si="526">IF(V91="na",V88,_xlfn.BITXOR(V88,V93))</f>
        <v>13</v>
      </c>
      <c r="W94" s="10">
        <f t="shared" ref="W94" si="527">IF(W91="na",W88,_xlfn.BITXOR(W88,W93))</f>
        <v>19</v>
      </c>
      <c r="X94" s="10">
        <f t="shared" ref="X94" si="528">IF(X91="na",X88,_xlfn.BITXOR(X88,X93))</f>
        <v>164</v>
      </c>
      <c r="Y94" s="10">
        <f t="shared" ref="Y94" si="529">IF(Y91="na",Y88,_xlfn.BITXOR(Y88,Y93))</f>
        <v>230</v>
      </c>
      <c r="Z94" s="10">
        <f t="shared" ref="Z94" si="530">IF(Z91="na",Z88,_xlfn.BITXOR(Z88,Z93))</f>
        <v>95</v>
      </c>
      <c r="AA94" s="10">
        <f t="shared" ref="AA94" si="531">IF(AA91="na",AA88,_xlfn.BITXOR(AA88,AA93))</f>
        <v>26</v>
      </c>
      <c r="AB94" s="10">
        <f t="shared" ref="AB94" si="532">IF(AB91="na",AB88,_xlfn.BITXOR(AB88,AB93))</f>
        <v>167</v>
      </c>
      <c r="AC94" s="10">
        <f t="shared" ref="AC94" si="533">IF(AC91="na",AC88,_xlfn.BITXOR(AC88,AC93))</f>
        <v>72</v>
      </c>
      <c r="AD94" s="10">
        <f t="shared" ref="AD94" si="534">IF(AD91="na",AD88,_xlfn.BITXOR(AD88,AD93))</f>
        <v>54</v>
      </c>
      <c r="AE94" s="10">
        <f t="shared" ref="AE94" si="535">IF(AE91="na",AE88,_xlfn.BITXOR(AE88,AE93))</f>
        <v>220</v>
      </c>
      <c r="AF94" s="10">
        <f t="shared" ref="AF94" si="536">IF(AF91="na",AF88,_xlfn.BITXOR(AF88,AF93))</f>
        <v>175</v>
      </c>
      <c r="AG94" s="10">
        <f t="shared" ref="AG94" si="537">IF(AG91="na",AG88,_xlfn.BITXOR(AG88,AG93))</f>
        <v>231</v>
      </c>
      <c r="AH94" s="10">
        <f t="shared" ref="AH94" si="538">IF(AH91="na",AH88,_xlfn.BITXOR(AH88,AH93))</f>
        <v>194</v>
      </c>
      <c r="AI94" s="10">
        <f t="shared" ref="AI94" si="539">IF(AI91="na",AI88,_xlfn.BITXOR(AI88,AI93))</f>
        <v>118</v>
      </c>
    </row>
    <row r="95" spans="2:35" s="4" customFormat="1" ht="12" x14ac:dyDescent="0.7">
      <c r="B95" s="10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2:35" x14ac:dyDescent="0.7">
      <c r="B96" s="104"/>
      <c r="Q96" s="101"/>
    </row>
    <row r="97" spans="2:35" x14ac:dyDescent="0.7">
      <c r="B97" s="104"/>
      <c r="C97" s="100">
        <v>32</v>
      </c>
      <c r="D97" s="100">
        <v>31</v>
      </c>
      <c r="E97" s="100">
        <v>30</v>
      </c>
      <c r="F97" s="100">
        <v>29</v>
      </c>
      <c r="G97" s="100">
        <v>28</v>
      </c>
      <c r="H97" s="100">
        <v>27</v>
      </c>
      <c r="I97" s="100">
        <v>26</v>
      </c>
      <c r="J97" s="100">
        <v>25</v>
      </c>
      <c r="K97" s="100">
        <v>24</v>
      </c>
      <c r="L97" s="100">
        <v>23</v>
      </c>
      <c r="M97" s="100">
        <v>22</v>
      </c>
      <c r="N97" s="100">
        <v>21</v>
      </c>
      <c r="O97" s="100">
        <v>20</v>
      </c>
      <c r="P97" s="100">
        <v>19</v>
      </c>
      <c r="Q97" s="100">
        <v>18</v>
      </c>
      <c r="R97" s="100">
        <v>17</v>
      </c>
      <c r="S97" s="100">
        <v>16</v>
      </c>
      <c r="T97" s="100">
        <v>15</v>
      </c>
      <c r="U97" s="100">
        <v>14</v>
      </c>
      <c r="V97" s="100">
        <v>13</v>
      </c>
      <c r="W97" s="100">
        <v>12</v>
      </c>
      <c r="X97" s="100">
        <v>11</v>
      </c>
      <c r="Y97" s="100">
        <v>10</v>
      </c>
      <c r="Z97" s="100">
        <v>9</v>
      </c>
      <c r="AA97" s="100">
        <v>8</v>
      </c>
      <c r="AB97" s="100">
        <v>7</v>
      </c>
      <c r="AC97" s="100">
        <v>6</v>
      </c>
      <c r="AD97" s="100">
        <v>5</v>
      </c>
      <c r="AE97" s="100">
        <v>4</v>
      </c>
      <c r="AF97" s="100">
        <v>3</v>
      </c>
      <c r="AG97" s="100">
        <v>2</v>
      </c>
      <c r="AH97" s="100">
        <v>1</v>
      </c>
      <c r="AI97" s="100">
        <v>0</v>
      </c>
    </row>
    <row r="98" spans="2:35" x14ac:dyDescent="0.7">
      <c r="B98" s="104"/>
      <c r="N98" s="4"/>
      <c r="O98" s="4"/>
      <c r="P98" s="4"/>
      <c r="Q98" s="4"/>
      <c r="R98" s="115" t="str">
        <f t="shared" ref="R98:AI98" ca="1" si="540">CELL("address",R94)</f>
        <v>$R$94</v>
      </c>
      <c r="S98" s="115" t="str">
        <f t="shared" ca="1" si="540"/>
        <v>$S$94</v>
      </c>
      <c r="T98" s="115" t="str">
        <f t="shared" ca="1" si="540"/>
        <v>$T$94</v>
      </c>
      <c r="U98" s="115" t="str">
        <f t="shared" ca="1" si="540"/>
        <v>$U$94</v>
      </c>
      <c r="V98" s="115" t="str">
        <f t="shared" ca="1" si="540"/>
        <v>$V$94</v>
      </c>
      <c r="W98" s="115" t="str">
        <f t="shared" ca="1" si="540"/>
        <v>$W$94</v>
      </c>
      <c r="X98" s="115" t="str">
        <f t="shared" ca="1" si="540"/>
        <v>$X$94</v>
      </c>
      <c r="Y98" s="115" t="str">
        <f t="shared" ca="1" si="540"/>
        <v>$Y$94</v>
      </c>
      <c r="Z98" s="115" t="str">
        <f t="shared" ca="1" si="540"/>
        <v>$Z$94</v>
      </c>
      <c r="AA98" s="115" t="str">
        <f t="shared" ca="1" si="540"/>
        <v>$AA$94</v>
      </c>
      <c r="AB98" s="115" t="str">
        <f t="shared" ca="1" si="540"/>
        <v>$AB$94</v>
      </c>
      <c r="AC98" s="115" t="str">
        <f t="shared" ca="1" si="540"/>
        <v>$AC$94</v>
      </c>
      <c r="AD98" s="115" t="str">
        <f t="shared" ca="1" si="540"/>
        <v>$AD$94</v>
      </c>
      <c r="AE98" s="115" t="str">
        <f t="shared" ca="1" si="540"/>
        <v>$AE$94</v>
      </c>
      <c r="AF98" s="115" t="str">
        <f t="shared" ca="1" si="540"/>
        <v>$AF$94</v>
      </c>
      <c r="AG98" s="115" t="str">
        <f t="shared" ca="1" si="540"/>
        <v>$AG$94</v>
      </c>
      <c r="AH98" s="115" t="str">
        <f t="shared" ca="1" si="540"/>
        <v>$AH$94</v>
      </c>
      <c r="AI98" s="115" t="str">
        <f t="shared" ca="1" si="540"/>
        <v>$AI$94</v>
      </c>
    </row>
    <row r="100" spans="2:35" x14ac:dyDescent="0.7">
      <c r="B100" s="105"/>
      <c r="C100" s="5">
        <v>32</v>
      </c>
      <c r="D100" s="5">
        <v>31</v>
      </c>
      <c r="E100" s="5">
        <v>30</v>
      </c>
      <c r="F100" s="5">
        <v>29</v>
      </c>
      <c r="G100" s="5">
        <v>28</v>
      </c>
      <c r="H100" s="5">
        <v>27</v>
      </c>
      <c r="I100" s="5">
        <v>26</v>
      </c>
      <c r="J100" s="5">
        <v>25</v>
      </c>
      <c r="K100" s="5">
        <v>24</v>
      </c>
      <c r="L100" s="5">
        <v>23</v>
      </c>
      <c r="M100" s="5">
        <v>22</v>
      </c>
      <c r="N100" s="5">
        <v>21</v>
      </c>
      <c r="O100" s="5">
        <v>20</v>
      </c>
      <c r="P100" s="5">
        <v>19</v>
      </c>
      <c r="Q100" s="5">
        <v>18</v>
      </c>
      <c r="R100" s="5">
        <v>17</v>
      </c>
      <c r="S100" s="5">
        <v>16</v>
      </c>
      <c r="T100" s="5">
        <v>15</v>
      </c>
      <c r="U100" s="5">
        <v>14</v>
      </c>
      <c r="V100" s="5">
        <v>13</v>
      </c>
      <c r="W100" s="5">
        <v>12</v>
      </c>
      <c r="X100" s="5">
        <v>11</v>
      </c>
      <c r="Y100" s="5">
        <v>10</v>
      </c>
      <c r="Z100" s="5">
        <v>9</v>
      </c>
      <c r="AA100" s="5">
        <v>8</v>
      </c>
      <c r="AB100" s="5">
        <v>7</v>
      </c>
      <c r="AC100" s="5">
        <v>6</v>
      </c>
      <c r="AD100" s="5">
        <v>5</v>
      </c>
      <c r="AE100" s="5">
        <v>4</v>
      </c>
      <c r="AF100" s="5">
        <v>3</v>
      </c>
      <c r="AG100" s="5">
        <v>2</v>
      </c>
      <c r="AH100" s="5">
        <v>1</v>
      </c>
      <c r="AI100" s="5">
        <v>0</v>
      </c>
    </row>
    <row r="101" spans="2:35" ht="12" x14ac:dyDescent="0.7">
      <c r="B101" s="106" t="s">
        <v>1344</v>
      </c>
      <c r="C101" s="9">
        <f>'b3'!D18</f>
        <v>24</v>
      </c>
      <c r="D101" s="9">
        <f>'b3'!D19</f>
        <v>160</v>
      </c>
      <c r="E101" s="9">
        <f>'b3'!D20</f>
        <v>236</v>
      </c>
      <c r="F101" s="9">
        <f>'b3'!D21</f>
        <v>17</v>
      </c>
      <c r="G101" s="9">
        <f>'b3'!D22</f>
        <v>236</v>
      </c>
      <c r="H101" s="9">
        <f>'b3'!D23</f>
        <v>17</v>
      </c>
      <c r="I101" s="9">
        <f>'b3'!D24</f>
        <v>236</v>
      </c>
      <c r="J101" s="9">
        <f>'b3'!D25</f>
        <v>17</v>
      </c>
      <c r="K101" s="9">
        <f>'b3'!D26</f>
        <v>236</v>
      </c>
      <c r="L101" s="9">
        <f>'b3'!D27</f>
        <v>17</v>
      </c>
      <c r="M101" s="9">
        <f>'b3'!D28</f>
        <v>236</v>
      </c>
      <c r="N101" s="9">
        <f>'b3'!D29</f>
        <v>17</v>
      </c>
      <c r="O101" s="9">
        <f>'b3'!D30</f>
        <v>236</v>
      </c>
      <c r="P101" s="9">
        <f>'b3'!D31</f>
        <v>17</v>
      </c>
      <c r="Q101" s="9">
        <f>'b3'!D32</f>
        <v>236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</row>
    <row r="102" spans="2:35" ht="12" x14ac:dyDescent="0.7">
      <c r="B102" s="105"/>
      <c r="C102" s="6">
        <v>0</v>
      </c>
      <c r="D102" s="6">
        <v>215</v>
      </c>
      <c r="E102" s="6">
        <v>234</v>
      </c>
      <c r="F102" s="6">
        <v>158</v>
      </c>
      <c r="G102" s="6">
        <v>94</v>
      </c>
      <c r="H102" s="6">
        <v>184</v>
      </c>
      <c r="I102" s="6">
        <v>97</v>
      </c>
      <c r="J102" s="6">
        <v>118</v>
      </c>
      <c r="K102" s="6">
        <v>170</v>
      </c>
      <c r="L102" s="6">
        <v>79</v>
      </c>
      <c r="M102" s="6">
        <v>187</v>
      </c>
      <c r="N102" s="6">
        <v>152</v>
      </c>
      <c r="O102" s="6">
        <v>148</v>
      </c>
      <c r="P102" s="6">
        <v>252</v>
      </c>
      <c r="Q102" s="6">
        <v>179</v>
      </c>
      <c r="R102" s="6">
        <v>5</v>
      </c>
      <c r="S102" s="6">
        <v>98</v>
      </c>
      <c r="T102" s="6">
        <v>96</v>
      </c>
      <c r="U102" s="6">
        <v>153</v>
      </c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2:35" ht="12" x14ac:dyDescent="0.7">
      <c r="B103" s="105"/>
      <c r="C103" s="7">
        <f>C101-C102</f>
        <v>24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2:35" ht="12" x14ac:dyDescent="0.7">
      <c r="B104" s="105"/>
      <c r="C104" s="8">
        <f>IFERROR(VLOOKUP(C103,'c1'!$F$6:$G$260,2,FALSE),"na")</f>
        <v>28</v>
      </c>
      <c r="D104" s="7">
        <f>C104</f>
        <v>28</v>
      </c>
      <c r="E104" s="7">
        <f t="shared" ref="E104" si="541">D104</f>
        <v>28</v>
      </c>
      <c r="F104" s="7">
        <f t="shared" ref="F104" si="542">E104</f>
        <v>28</v>
      </c>
      <c r="G104" s="7">
        <f t="shared" ref="G104" si="543">F104</f>
        <v>28</v>
      </c>
      <c r="H104" s="7">
        <f t="shared" ref="H104" si="544">G104</f>
        <v>28</v>
      </c>
      <c r="I104" s="7">
        <f t="shared" ref="I104" si="545">H104</f>
        <v>28</v>
      </c>
      <c r="J104" s="7">
        <f t="shared" ref="J104" si="546">I104</f>
        <v>28</v>
      </c>
      <c r="K104" s="7">
        <f t="shared" ref="K104" si="547">J104</f>
        <v>28</v>
      </c>
      <c r="L104" s="7">
        <f t="shared" ref="L104" si="548">K104</f>
        <v>28</v>
      </c>
      <c r="M104" s="7">
        <f t="shared" ref="M104" si="549">L104</f>
        <v>28</v>
      </c>
      <c r="N104" s="7">
        <f t="shared" ref="N104" si="550">M104</f>
        <v>28</v>
      </c>
      <c r="O104" s="7">
        <f t="shared" ref="O104" si="551">N104</f>
        <v>28</v>
      </c>
      <c r="P104" s="7">
        <f t="shared" ref="P104" si="552">O104</f>
        <v>28</v>
      </c>
      <c r="Q104" s="7">
        <f t="shared" ref="Q104" si="553">P104</f>
        <v>28</v>
      </c>
      <c r="R104" s="7">
        <f t="shared" ref="R104" si="554">Q104</f>
        <v>28</v>
      </c>
      <c r="S104" s="7">
        <f t="shared" ref="S104" si="555">R104</f>
        <v>28</v>
      </c>
      <c r="T104" s="7">
        <f t="shared" ref="T104" si="556">S104</f>
        <v>28</v>
      </c>
      <c r="U104" s="7">
        <f t="shared" ref="U104" si="557">T104</f>
        <v>28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2:35" ht="12" x14ac:dyDescent="0.7">
      <c r="B105" s="105"/>
      <c r="C105" s="9">
        <f>IF(C102+C104&gt;255,C102+C104-255,C102+C104)</f>
        <v>28</v>
      </c>
      <c r="D105" s="9">
        <f t="shared" ref="D105:U105" si="558">IF(D102+D104&gt;255,D102+D104-255,D102+D104)</f>
        <v>243</v>
      </c>
      <c r="E105" s="9">
        <f t="shared" si="558"/>
        <v>7</v>
      </c>
      <c r="F105" s="9">
        <f t="shared" si="558"/>
        <v>186</v>
      </c>
      <c r="G105" s="9">
        <f t="shared" si="558"/>
        <v>122</v>
      </c>
      <c r="H105" s="9">
        <f t="shared" si="558"/>
        <v>212</v>
      </c>
      <c r="I105" s="9">
        <f t="shared" si="558"/>
        <v>125</v>
      </c>
      <c r="J105" s="9">
        <f t="shared" si="558"/>
        <v>146</v>
      </c>
      <c r="K105" s="9">
        <f t="shared" si="558"/>
        <v>198</v>
      </c>
      <c r="L105" s="9">
        <f t="shared" si="558"/>
        <v>107</v>
      </c>
      <c r="M105" s="9">
        <f t="shared" si="558"/>
        <v>215</v>
      </c>
      <c r="N105" s="9">
        <f t="shared" si="558"/>
        <v>180</v>
      </c>
      <c r="O105" s="9">
        <f t="shared" si="558"/>
        <v>176</v>
      </c>
      <c r="P105" s="9">
        <f t="shared" si="558"/>
        <v>25</v>
      </c>
      <c r="Q105" s="9">
        <f t="shared" si="558"/>
        <v>207</v>
      </c>
      <c r="R105" s="9">
        <f t="shared" si="558"/>
        <v>33</v>
      </c>
      <c r="S105" s="9">
        <f t="shared" si="558"/>
        <v>126</v>
      </c>
      <c r="T105" s="9">
        <f t="shared" si="558"/>
        <v>124</v>
      </c>
      <c r="U105" s="9">
        <f t="shared" si="558"/>
        <v>181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2:35" ht="12" x14ac:dyDescent="0.7">
      <c r="B106" s="105"/>
      <c r="C106" s="7">
        <f>VLOOKUP(C105,'c1'!$C$5:$D$260,2,FALSE)</f>
        <v>24</v>
      </c>
      <c r="D106" s="7">
        <f>VLOOKUP(D105,'c1'!$C$5:$D$260,2,FALSE)</f>
        <v>125</v>
      </c>
      <c r="E106" s="7">
        <f>VLOOKUP(E105,'c1'!$C$5:$D$260,2,FALSE)</f>
        <v>128</v>
      </c>
      <c r="F106" s="7">
        <f>VLOOKUP(F105,'c1'!$C$5:$D$260,2,FALSE)</f>
        <v>110</v>
      </c>
      <c r="G106" s="7">
        <f>VLOOKUP(G105,'c1'!$C$5:$D$260,2,FALSE)</f>
        <v>236</v>
      </c>
      <c r="H106" s="7">
        <f>VLOOKUP(H105,'c1'!$C$5:$D$260,2,FALSE)</f>
        <v>121</v>
      </c>
      <c r="I106" s="7">
        <f>VLOOKUP(I105,'c1'!$C$5:$D$260,2,FALSE)</f>
        <v>51</v>
      </c>
      <c r="J106" s="7">
        <f>VLOOKUP(J105,'c1'!$C$5:$D$260,2,FALSE)</f>
        <v>154</v>
      </c>
      <c r="K106" s="7">
        <f>VLOOKUP(K105,'c1'!$C$5:$D$260,2,FALSE)</f>
        <v>7</v>
      </c>
      <c r="L106" s="7">
        <f>VLOOKUP(L105,'c1'!$C$5:$D$260,2,FALSE)</f>
        <v>104</v>
      </c>
      <c r="M106" s="7">
        <f>VLOOKUP(M105,'c1'!$C$5:$D$260,2,FALSE)</f>
        <v>239</v>
      </c>
      <c r="N106" s="7">
        <f>VLOOKUP(N105,'c1'!$C$5:$D$260,2,FALSE)</f>
        <v>150</v>
      </c>
      <c r="O106" s="7">
        <f>VLOOKUP(O105,'c1'!$C$5:$D$260,2,FALSE)</f>
        <v>227</v>
      </c>
      <c r="P106" s="7">
        <f>VLOOKUP(P105,'c1'!$C$5:$D$260,2,FALSE)</f>
        <v>3</v>
      </c>
      <c r="Q106" s="7">
        <f>VLOOKUP(Q105,'c1'!$C$5:$D$260,2,FALSE)</f>
        <v>166</v>
      </c>
      <c r="R106" s="7">
        <f>VLOOKUP(R105,'c1'!$C$5:$D$260,2,FALSE)</f>
        <v>39</v>
      </c>
      <c r="S106" s="7">
        <f>VLOOKUP(S105,'c1'!$C$5:$D$260,2,FALSE)</f>
        <v>102</v>
      </c>
      <c r="T106" s="7">
        <f>VLOOKUP(T105,'c1'!$C$5:$D$260,2,FALSE)</f>
        <v>151</v>
      </c>
      <c r="U106" s="7">
        <f>VLOOKUP(U105,'c1'!$C$5:$D$260,2,FALSE)</f>
        <v>49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2:35" ht="12" x14ac:dyDescent="0.7">
      <c r="B107" s="105"/>
      <c r="C107" s="10">
        <f>IF(C104="na",C101,_xlfn.BITXOR(C101,C106))</f>
        <v>0</v>
      </c>
      <c r="D107" s="10">
        <f t="shared" ref="D107" si="559">IF(D104="na",D101,_xlfn.BITXOR(D101,D106))</f>
        <v>221</v>
      </c>
      <c r="E107" s="10">
        <f t="shared" ref="E107" si="560">IF(E104="na",E101,_xlfn.BITXOR(E101,E106))</f>
        <v>108</v>
      </c>
      <c r="F107" s="10">
        <f t="shared" ref="F107" si="561">IF(F104="na",F101,_xlfn.BITXOR(F101,F106))</f>
        <v>127</v>
      </c>
      <c r="G107" s="10">
        <f t="shared" ref="G107" si="562">IF(G104="na",G101,_xlfn.BITXOR(G101,G106))</f>
        <v>0</v>
      </c>
      <c r="H107" s="10">
        <f t="shared" ref="H107" si="563">IF(H104="na",H101,_xlfn.BITXOR(H101,H106))</f>
        <v>104</v>
      </c>
      <c r="I107" s="10">
        <f t="shared" ref="I107" si="564">IF(I104="na",I101,_xlfn.BITXOR(I101,I106))</f>
        <v>223</v>
      </c>
      <c r="J107" s="10">
        <f t="shared" ref="J107" si="565">IF(J104="na",J101,_xlfn.BITXOR(J101,J106))</f>
        <v>139</v>
      </c>
      <c r="K107" s="10">
        <f t="shared" ref="K107" si="566">IF(K104="na",K101,_xlfn.BITXOR(K101,K106))</f>
        <v>235</v>
      </c>
      <c r="L107" s="10">
        <f t="shared" ref="L107" si="567">IF(L104="na",L101,_xlfn.BITXOR(L101,L106))</f>
        <v>121</v>
      </c>
      <c r="M107" s="10">
        <f t="shared" ref="M107" si="568">IF(M104="na",M101,_xlfn.BITXOR(M101,M106))</f>
        <v>3</v>
      </c>
      <c r="N107" s="10">
        <f t="shared" ref="N107" si="569">IF(N104="na",N101,_xlfn.BITXOR(N101,N106))</f>
        <v>135</v>
      </c>
      <c r="O107" s="10">
        <f t="shared" ref="O107" si="570">IF(O104="na",O101,_xlfn.BITXOR(O101,O106))</f>
        <v>15</v>
      </c>
      <c r="P107" s="10">
        <f t="shared" ref="P107" si="571">IF(P104="na",P101,_xlfn.BITXOR(P101,P106))</f>
        <v>18</v>
      </c>
      <c r="Q107" s="10">
        <f t="shared" ref="Q107" si="572">IF(Q104="na",Q101,_xlfn.BITXOR(Q101,Q106))</f>
        <v>74</v>
      </c>
      <c r="R107" s="10">
        <f t="shared" ref="R107" si="573">IF(R104="na",R101,_xlfn.BITXOR(R101,R106))</f>
        <v>39</v>
      </c>
      <c r="S107" s="10">
        <f t="shared" ref="S107" si="574">IF(S104="na",S101,_xlfn.BITXOR(S101,S106))</f>
        <v>102</v>
      </c>
      <c r="T107" s="10">
        <f t="shared" ref="T107" si="575">IF(T104="na",T101,_xlfn.BITXOR(T101,T106))</f>
        <v>151</v>
      </c>
      <c r="U107" s="10">
        <f t="shared" ref="U107" si="576">IF(U104="na",U101,_xlfn.BITXOR(U101,U106))</f>
        <v>49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2:35" ht="12" x14ac:dyDescent="0.7">
      <c r="B108" s="105"/>
      <c r="C108" s="11"/>
      <c r="D108" s="6">
        <v>0</v>
      </c>
      <c r="E108" s="6">
        <v>215</v>
      </c>
      <c r="F108" s="6">
        <v>234</v>
      </c>
      <c r="G108" s="6">
        <v>158</v>
      </c>
      <c r="H108" s="6">
        <v>94</v>
      </c>
      <c r="I108" s="6">
        <v>184</v>
      </c>
      <c r="J108" s="6">
        <v>97</v>
      </c>
      <c r="K108" s="6">
        <v>118</v>
      </c>
      <c r="L108" s="6">
        <v>170</v>
      </c>
      <c r="M108" s="6">
        <v>79</v>
      </c>
      <c r="N108" s="6">
        <v>187</v>
      </c>
      <c r="O108" s="6">
        <v>152</v>
      </c>
      <c r="P108" s="6">
        <v>148</v>
      </c>
      <c r="Q108" s="6">
        <v>252</v>
      </c>
      <c r="R108" s="6">
        <v>179</v>
      </c>
      <c r="S108" s="6">
        <v>5</v>
      </c>
      <c r="T108" s="6">
        <v>98</v>
      </c>
      <c r="U108" s="6">
        <v>96</v>
      </c>
      <c r="V108" s="6">
        <v>153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2:35" ht="12" x14ac:dyDescent="0.7">
      <c r="B109" s="105"/>
      <c r="C109" s="7"/>
      <c r="D109" s="7">
        <f>D107-D108</f>
        <v>221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2:35" ht="12" x14ac:dyDescent="0.7">
      <c r="B110" s="105"/>
      <c r="C110" s="7"/>
      <c r="D110" s="8">
        <f>IFERROR(VLOOKUP(D109,'c1'!$F$6:$G$260,2,FALSE),"na")</f>
        <v>204</v>
      </c>
      <c r="E110" s="7">
        <f>D110</f>
        <v>204</v>
      </c>
      <c r="F110" s="7">
        <f t="shared" ref="F110" si="577">E110</f>
        <v>204</v>
      </c>
      <c r="G110" s="7">
        <f t="shared" ref="G110" si="578">F110</f>
        <v>204</v>
      </c>
      <c r="H110" s="7">
        <f t="shared" ref="H110" si="579">G110</f>
        <v>204</v>
      </c>
      <c r="I110" s="7">
        <f t="shared" ref="I110" si="580">H110</f>
        <v>204</v>
      </c>
      <c r="J110" s="7">
        <f t="shared" ref="J110" si="581">I110</f>
        <v>204</v>
      </c>
      <c r="K110" s="7">
        <f t="shared" ref="K110" si="582">J110</f>
        <v>204</v>
      </c>
      <c r="L110" s="7">
        <f t="shared" ref="L110" si="583">K110</f>
        <v>204</v>
      </c>
      <c r="M110" s="7">
        <f t="shared" ref="M110" si="584">L110</f>
        <v>204</v>
      </c>
      <c r="N110" s="7">
        <f t="shared" ref="N110" si="585">M110</f>
        <v>204</v>
      </c>
      <c r="O110" s="7">
        <f t="shared" ref="O110" si="586">N110</f>
        <v>204</v>
      </c>
      <c r="P110" s="7">
        <f t="shared" ref="P110" si="587">O110</f>
        <v>204</v>
      </c>
      <c r="Q110" s="7">
        <f t="shared" ref="Q110" si="588">P110</f>
        <v>204</v>
      </c>
      <c r="R110" s="7">
        <f t="shared" ref="R110" si="589">Q110</f>
        <v>204</v>
      </c>
      <c r="S110" s="7">
        <f t="shared" ref="S110" si="590">R110</f>
        <v>204</v>
      </c>
      <c r="T110" s="7">
        <f t="shared" ref="T110" si="591">S110</f>
        <v>204</v>
      </c>
      <c r="U110" s="7">
        <f t="shared" ref="U110" si="592">T110</f>
        <v>204</v>
      </c>
      <c r="V110" s="7">
        <f t="shared" ref="V110" si="593">U110</f>
        <v>204</v>
      </c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2:35" ht="12" x14ac:dyDescent="0.7">
      <c r="B111" s="105"/>
      <c r="C111" s="7"/>
      <c r="D111" s="9">
        <f>IF(D108+D110&gt;255,D108+D110-255,D108+D110)</f>
        <v>204</v>
      </c>
      <c r="E111" s="9">
        <f t="shared" ref="E111:V111" si="594">IF(E108+E110&gt;255,E108+E110-255,E108+E110)</f>
        <v>164</v>
      </c>
      <c r="F111" s="9">
        <f t="shared" si="594"/>
        <v>183</v>
      </c>
      <c r="G111" s="9">
        <f t="shared" si="594"/>
        <v>107</v>
      </c>
      <c r="H111" s="9">
        <f t="shared" si="594"/>
        <v>43</v>
      </c>
      <c r="I111" s="9">
        <f t="shared" si="594"/>
        <v>133</v>
      </c>
      <c r="J111" s="9">
        <f t="shared" si="594"/>
        <v>46</v>
      </c>
      <c r="K111" s="9">
        <f t="shared" si="594"/>
        <v>67</v>
      </c>
      <c r="L111" s="9">
        <f t="shared" si="594"/>
        <v>119</v>
      </c>
      <c r="M111" s="9">
        <f t="shared" si="594"/>
        <v>28</v>
      </c>
      <c r="N111" s="9">
        <f t="shared" si="594"/>
        <v>136</v>
      </c>
      <c r="O111" s="9">
        <f t="shared" si="594"/>
        <v>101</v>
      </c>
      <c r="P111" s="9">
        <f t="shared" si="594"/>
        <v>97</v>
      </c>
      <c r="Q111" s="9">
        <f t="shared" si="594"/>
        <v>201</v>
      </c>
      <c r="R111" s="9">
        <f t="shared" si="594"/>
        <v>128</v>
      </c>
      <c r="S111" s="9">
        <f t="shared" si="594"/>
        <v>209</v>
      </c>
      <c r="T111" s="9">
        <f t="shared" si="594"/>
        <v>47</v>
      </c>
      <c r="U111" s="9">
        <f t="shared" si="594"/>
        <v>45</v>
      </c>
      <c r="V111" s="9">
        <f t="shared" si="594"/>
        <v>102</v>
      </c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2:35" ht="12" x14ac:dyDescent="0.7">
      <c r="B112" s="105"/>
      <c r="C112" s="7"/>
      <c r="D112" s="7">
        <f>VLOOKUP(D111,'c1'!$C$5:$D$260,2,FALSE)</f>
        <v>221</v>
      </c>
      <c r="E112" s="7">
        <f>VLOOKUP(E111,'c1'!$C$5:$D$260,2,FALSE)</f>
        <v>198</v>
      </c>
      <c r="F112" s="7">
        <f>VLOOKUP(F111,'c1'!$C$5:$D$260,2,FALSE)</f>
        <v>196</v>
      </c>
      <c r="G112" s="7">
        <f>VLOOKUP(G111,'c1'!$C$5:$D$260,2,FALSE)</f>
        <v>104</v>
      </c>
      <c r="H112" s="7">
        <f>VLOOKUP(H111,'c1'!$C$5:$D$260,2,FALSE)</f>
        <v>119</v>
      </c>
      <c r="I112" s="7">
        <f>VLOOKUP(I111,'c1'!$C$5:$D$260,2,FALSE)</f>
        <v>109</v>
      </c>
      <c r="J112" s="7">
        <f>VLOOKUP(J111,'c1'!$C$5:$D$260,2,FALSE)</f>
        <v>159</v>
      </c>
      <c r="K112" s="7">
        <f>VLOOKUP(K111,'c1'!$C$5:$D$260,2,FALSE)</f>
        <v>194</v>
      </c>
      <c r="L112" s="7">
        <f>VLOOKUP(L111,'c1'!$C$5:$D$260,2,FALSE)</f>
        <v>147</v>
      </c>
      <c r="M112" s="7">
        <f>VLOOKUP(M111,'c1'!$C$5:$D$260,2,FALSE)</f>
        <v>24</v>
      </c>
      <c r="N112" s="7">
        <f>VLOOKUP(N111,'c1'!$C$5:$D$260,2,FALSE)</f>
        <v>79</v>
      </c>
      <c r="O112" s="7">
        <f>VLOOKUP(O111,'c1'!$C$5:$D$260,2,FALSE)</f>
        <v>34</v>
      </c>
      <c r="P112" s="7">
        <f>VLOOKUP(P111,'c1'!$C$5:$D$260,2,FALSE)</f>
        <v>175</v>
      </c>
      <c r="Q112" s="7">
        <f>VLOOKUP(Q111,'c1'!$C$5:$D$260,2,FALSE)</f>
        <v>56</v>
      </c>
      <c r="R112" s="7">
        <f>VLOOKUP(R111,'c1'!$C$5:$D$260,2,FALSE)</f>
        <v>133</v>
      </c>
      <c r="S112" s="7">
        <f>VLOOKUP(S111,'c1'!$C$5:$D$260,2,FALSE)</f>
        <v>162</v>
      </c>
      <c r="T112" s="7">
        <f>VLOOKUP(T111,'c1'!$C$5:$D$260,2,FALSE)</f>
        <v>35</v>
      </c>
      <c r="U112" s="7">
        <f>VLOOKUP(U111,'c1'!$C$5:$D$260,2,FALSE)</f>
        <v>193</v>
      </c>
      <c r="V112" s="7">
        <f>VLOOKUP(V111,'c1'!$C$5:$D$260,2,FALSE)</f>
        <v>68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2:35" ht="12" x14ac:dyDescent="0.7">
      <c r="B113" s="105"/>
      <c r="C113" s="7"/>
      <c r="D113" s="10">
        <f>IF(D110="na",D107,_xlfn.BITXOR(D107,D112))</f>
        <v>0</v>
      </c>
      <c r="E113" s="10">
        <f t="shared" ref="E113" si="595">IF(E110="na",E107,_xlfn.BITXOR(E107,E112))</f>
        <v>170</v>
      </c>
      <c r="F113" s="10">
        <f t="shared" ref="F113" si="596">IF(F110="na",F107,_xlfn.BITXOR(F107,F112))</f>
        <v>187</v>
      </c>
      <c r="G113" s="10">
        <f t="shared" ref="G113" si="597">IF(G110="na",G107,_xlfn.BITXOR(G107,G112))</f>
        <v>104</v>
      </c>
      <c r="H113" s="10">
        <f t="shared" ref="H113" si="598">IF(H110="na",H107,_xlfn.BITXOR(H107,H112))</f>
        <v>31</v>
      </c>
      <c r="I113" s="10">
        <f t="shared" ref="I113" si="599">IF(I110="na",I107,_xlfn.BITXOR(I107,I112))</f>
        <v>178</v>
      </c>
      <c r="J113" s="10">
        <f t="shared" ref="J113" si="600">IF(J110="na",J107,_xlfn.BITXOR(J107,J112))</f>
        <v>20</v>
      </c>
      <c r="K113" s="10">
        <f t="shared" ref="K113" si="601">IF(K110="na",K107,_xlfn.BITXOR(K107,K112))</f>
        <v>41</v>
      </c>
      <c r="L113" s="10">
        <f t="shared" ref="L113" si="602">IF(L110="na",L107,_xlfn.BITXOR(L107,L112))</f>
        <v>234</v>
      </c>
      <c r="M113" s="10">
        <f t="shared" ref="M113" si="603">IF(M110="na",M107,_xlfn.BITXOR(M107,M112))</f>
        <v>27</v>
      </c>
      <c r="N113" s="10">
        <f t="shared" ref="N113" si="604">IF(N110="na",N107,_xlfn.BITXOR(N107,N112))</f>
        <v>200</v>
      </c>
      <c r="O113" s="10">
        <f t="shared" ref="O113" si="605">IF(O110="na",O107,_xlfn.BITXOR(O107,O112))</f>
        <v>45</v>
      </c>
      <c r="P113" s="10">
        <f t="shared" ref="P113" si="606">IF(P110="na",P107,_xlfn.BITXOR(P107,P112))</f>
        <v>189</v>
      </c>
      <c r="Q113" s="10">
        <f t="shared" ref="Q113" si="607">IF(Q110="na",Q107,_xlfn.BITXOR(Q107,Q112))</f>
        <v>114</v>
      </c>
      <c r="R113" s="10">
        <f t="shared" ref="R113" si="608">IF(R110="na",R107,_xlfn.BITXOR(R107,R112))</f>
        <v>162</v>
      </c>
      <c r="S113" s="10">
        <f t="shared" ref="S113" si="609">IF(S110="na",S107,_xlfn.BITXOR(S107,S112))</f>
        <v>196</v>
      </c>
      <c r="T113" s="10">
        <f t="shared" ref="T113" si="610">IF(T110="na",T107,_xlfn.BITXOR(T107,T112))</f>
        <v>180</v>
      </c>
      <c r="U113" s="10">
        <f t="shared" ref="U113" si="611">IF(U110="na",U107,_xlfn.BITXOR(U107,U112))</f>
        <v>240</v>
      </c>
      <c r="V113" s="10">
        <f t="shared" ref="V113" si="612">IF(V110="na",V107,_xlfn.BITXOR(V107,V112))</f>
        <v>68</v>
      </c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2:35" ht="12" x14ac:dyDescent="0.7">
      <c r="B114" s="105"/>
      <c r="C114" s="7"/>
      <c r="D114" s="7"/>
      <c r="E114" s="6">
        <v>0</v>
      </c>
      <c r="F114" s="6">
        <v>215</v>
      </c>
      <c r="G114" s="6">
        <v>234</v>
      </c>
      <c r="H114" s="6">
        <v>158</v>
      </c>
      <c r="I114" s="6">
        <v>94</v>
      </c>
      <c r="J114" s="6">
        <v>184</v>
      </c>
      <c r="K114" s="6">
        <v>97</v>
      </c>
      <c r="L114" s="6">
        <v>118</v>
      </c>
      <c r="M114" s="6">
        <v>170</v>
      </c>
      <c r="N114" s="6">
        <v>79</v>
      </c>
      <c r="O114" s="6">
        <v>187</v>
      </c>
      <c r="P114" s="6">
        <v>152</v>
      </c>
      <c r="Q114" s="6">
        <v>148</v>
      </c>
      <c r="R114" s="6">
        <v>252</v>
      </c>
      <c r="S114" s="6">
        <v>179</v>
      </c>
      <c r="T114" s="6">
        <v>5</v>
      </c>
      <c r="U114" s="6">
        <v>98</v>
      </c>
      <c r="V114" s="6">
        <v>96</v>
      </c>
      <c r="W114" s="6">
        <v>153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2:35" ht="12" x14ac:dyDescent="0.7">
      <c r="B115" s="105"/>
      <c r="C115" s="7"/>
      <c r="D115" s="7"/>
      <c r="E115" s="7">
        <f>E113-E114</f>
        <v>170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2:35" ht="12" x14ac:dyDescent="0.7">
      <c r="B116" s="105"/>
      <c r="C116" s="7"/>
      <c r="D116" s="7"/>
      <c r="E116" s="8">
        <f>IFERROR(VLOOKUP(E115,'c1'!$F$6:$G$260,2,FALSE),"na")</f>
        <v>151</v>
      </c>
      <c r="F116" s="7">
        <f>E116</f>
        <v>151</v>
      </c>
      <c r="G116" s="7">
        <f t="shared" ref="G116" si="613">F116</f>
        <v>151</v>
      </c>
      <c r="H116" s="7">
        <f t="shared" ref="H116" si="614">G116</f>
        <v>151</v>
      </c>
      <c r="I116" s="7">
        <f t="shared" ref="I116" si="615">H116</f>
        <v>151</v>
      </c>
      <c r="J116" s="7">
        <f t="shared" ref="J116" si="616">I116</f>
        <v>151</v>
      </c>
      <c r="K116" s="7">
        <f t="shared" ref="K116" si="617">J116</f>
        <v>151</v>
      </c>
      <c r="L116" s="7">
        <f t="shared" ref="L116" si="618">K116</f>
        <v>151</v>
      </c>
      <c r="M116" s="7">
        <f t="shared" ref="M116" si="619">L116</f>
        <v>151</v>
      </c>
      <c r="N116" s="7">
        <f t="shared" ref="N116" si="620">M116</f>
        <v>151</v>
      </c>
      <c r="O116" s="7">
        <f t="shared" ref="O116" si="621">N116</f>
        <v>151</v>
      </c>
      <c r="P116" s="7">
        <f t="shared" ref="P116" si="622">O116</f>
        <v>151</v>
      </c>
      <c r="Q116" s="7">
        <f t="shared" ref="Q116" si="623">P116</f>
        <v>151</v>
      </c>
      <c r="R116" s="7">
        <f t="shared" ref="R116" si="624">Q116</f>
        <v>151</v>
      </c>
      <c r="S116" s="7">
        <f t="shared" ref="S116" si="625">R116</f>
        <v>151</v>
      </c>
      <c r="T116" s="7">
        <f t="shared" ref="T116" si="626">S116</f>
        <v>151</v>
      </c>
      <c r="U116" s="7">
        <f t="shared" ref="U116" si="627">T116</f>
        <v>151</v>
      </c>
      <c r="V116" s="7">
        <f t="shared" ref="V116" si="628">U116</f>
        <v>151</v>
      </c>
      <c r="W116" s="7">
        <f t="shared" ref="W116" si="629">V116</f>
        <v>151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2:35" ht="12" x14ac:dyDescent="0.7">
      <c r="B117" s="105"/>
      <c r="C117" s="7"/>
      <c r="D117" s="7"/>
      <c r="E117" s="9">
        <f>IF(E114+E116&gt;255,E114+E116-255,E114+E116)</f>
        <v>151</v>
      </c>
      <c r="F117" s="9">
        <f t="shared" ref="F117:W117" si="630">IF(F114+F116&gt;255,F114+F116-255,F114+F116)</f>
        <v>111</v>
      </c>
      <c r="G117" s="9">
        <f t="shared" si="630"/>
        <v>130</v>
      </c>
      <c r="H117" s="9">
        <f t="shared" si="630"/>
        <v>54</v>
      </c>
      <c r="I117" s="9">
        <f t="shared" si="630"/>
        <v>245</v>
      </c>
      <c r="J117" s="9">
        <f t="shared" si="630"/>
        <v>80</v>
      </c>
      <c r="K117" s="9">
        <f t="shared" si="630"/>
        <v>248</v>
      </c>
      <c r="L117" s="9">
        <f t="shared" si="630"/>
        <v>14</v>
      </c>
      <c r="M117" s="9">
        <f t="shared" si="630"/>
        <v>66</v>
      </c>
      <c r="N117" s="9">
        <f t="shared" si="630"/>
        <v>230</v>
      </c>
      <c r="O117" s="9">
        <f t="shared" si="630"/>
        <v>83</v>
      </c>
      <c r="P117" s="9">
        <f t="shared" si="630"/>
        <v>48</v>
      </c>
      <c r="Q117" s="9">
        <f t="shared" si="630"/>
        <v>44</v>
      </c>
      <c r="R117" s="9">
        <f t="shared" si="630"/>
        <v>148</v>
      </c>
      <c r="S117" s="9">
        <f t="shared" si="630"/>
        <v>75</v>
      </c>
      <c r="T117" s="9">
        <f t="shared" si="630"/>
        <v>156</v>
      </c>
      <c r="U117" s="9">
        <f t="shared" si="630"/>
        <v>249</v>
      </c>
      <c r="V117" s="9">
        <f t="shared" si="630"/>
        <v>247</v>
      </c>
      <c r="W117" s="9">
        <f t="shared" si="630"/>
        <v>49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2:35" ht="12" x14ac:dyDescent="0.7">
      <c r="B118" s="105"/>
      <c r="C118" s="7"/>
      <c r="D118" s="7"/>
      <c r="E118" s="7">
        <f>VLOOKUP(E117,'c1'!$C$5:$D$260,2,FALSE)</f>
        <v>170</v>
      </c>
      <c r="F118" s="7">
        <f>VLOOKUP(F117,'c1'!$C$5:$D$260,2,FALSE)</f>
        <v>206</v>
      </c>
      <c r="G118" s="7">
        <f>VLOOKUP(G117,'c1'!$C$5:$D$260,2,FALSE)</f>
        <v>46</v>
      </c>
      <c r="H118" s="7">
        <f>VLOOKUP(H117,'c1'!$C$5:$D$260,2,FALSE)</f>
        <v>80</v>
      </c>
      <c r="I118" s="7">
        <f>VLOOKUP(I117,'c1'!$C$5:$D$260,2,FALSE)</f>
        <v>233</v>
      </c>
      <c r="J118" s="7">
        <f>VLOOKUP(J117,'c1'!$C$5:$D$260,2,FALSE)</f>
        <v>253</v>
      </c>
      <c r="K118" s="7">
        <f>VLOOKUP(K117,'c1'!$C$5:$D$260,2,FALSE)</f>
        <v>27</v>
      </c>
      <c r="L118" s="7">
        <f>VLOOKUP(L117,'c1'!$C$5:$D$260,2,FALSE)</f>
        <v>19</v>
      </c>
      <c r="M118" s="7">
        <f>VLOOKUP(M117,'c1'!$C$5:$D$260,2,FALSE)</f>
        <v>97</v>
      </c>
      <c r="N118" s="7">
        <f>VLOOKUP(N117,'c1'!$C$5:$D$260,2,FALSE)</f>
        <v>244</v>
      </c>
      <c r="O118" s="7">
        <f>VLOOKUP(O117,'c1'!$C$5:$D$260,2,FALSE)</f>
        <v>187</v>
      </c>
      <c r="P118" s="7">
        <f>VLOOKUP(P117,'c1'!$C$5:$D$260,2,FALSE)</f>
        <v>70</v>
      </c>
      <c r="Q118" s="7">
        <f>VLOOKUP(Q117,'c1'!$C$5:$D$260,2,FALSE)</f>
        <v>238</v>
      </c>
      <c r="R118" s="7">
        <f>VLOOKUP(R117,'c1'!$C$5:$D$260,2,FALSE)</f>
        <v>82</v>
      </c>
      <c r="S118" s="7">
        <f>VLOOKUP(S117,'c1'!$C$5:$D$260,2,FALSE)</f>
        <v>15</v>
      </c>
      <c r="T118" s="7">
        <f>VLOOKUP(T117,'c1'!$C$5:$D$260,2,FALSE)</f>
        <v>228</v>
      </c>
      <c r="U118" s="7">
        <f>VLOOKUP(U117,'c1'!$C$5:$D$260,2,FALSE)</f>
        <v>54</v>
      </c>
      <c r="V118" s="7">
        <f>VLOOKUP(V117,'c1'!$C$5:$D$260,2,FALSE)</f>
        <v>131</v>
      </c>
      <c r="W118" s="7">
        <f>VLOOKUP(W117,'c1'!$C$5:$D$260,2,FALSE)</f>
        <v>140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2:35" ht="12" x14ac:dyDescent="0.7">
      <c r="B119" s="105"/>
      <c r="C119" s="7"/>
      <c r="D119" s="7"/>
      <c r="E119" s="10">
        <f>IF(E116="na",E113,_xlfn.BITXOR(E113,E118))</f>
        <v>0</v>
      </c>
      <c r="F119" s="10">
        <f t="shared" ref="F119" si="631">IF(F116="na",F113,_xlfn.BITXOR(F113,F118))</f>
        <v>117</v>
      </c>
      <c r="G119" s="10">
        <f t="shared" ref="G119" si="632">IF(G116="na",G113,_xlfn.BITXOR(G113,G118))</f>
        <v>70</v>
      </c>
      <c r="H119" s="10">
        <f t="shared" ref="H119" si="633">IF(H116="na",H113,_xlfn.BITXOR(H113,H118))</f>
        <v>79</v>
      </c>
      <c r="I119" s="10">
        <f t="shared" ref="I119" si="634">IF(I116="na",I113,_xlfn.BITXOR(I113,I118))</f>
        <v>91</v>
      </c>
      <c r="J119" s="10">
        <f t="shared" ref="J119" si="635">IF(J116="na",J113,_xlfn.BITXOR(J113,J118))</f>
        <v>233</v>
      </c>
      <c r="K119" s="10">
        <f t="shared" ref="K119" si="636">IF(K116="na",K113,_xlfn.BITXOR(K113,K118))</f>
        <v>50</v>
      </c>
      <c r="L119" s="10">
        <f t="shared" ref="L119" si="637">IF(L116="na",L113,_xlfn.BITXOR(L113,L118))</f>
        <v>249</v>
      </c>
      <c r="M119" s="10">
        <f t="shared" ref="M119" si="638">IF(M116="na",M113,_xlfn.BITXOR(M113,M118))</f>
        <v>122</v>
      </c>
      <c r="N119" s="10">
        <f t="shared" ref="N119" si="639">IF(N116="na",N113,_xlfn.BITXOR(N113,N118))</f>
        <v>60</v>
      </c>
      <c r="O119" s="10">
        <f t="shared" ref="O119" si="640">IF(O116="na",O113,_xlfn.BITXOR(O113,O118))</f>
        <v>150</v>
      </c>
      <c r="P119" s="10">
        <f t="shared" ref="P119" si="641">IF(P116="na",P113,_xlfn.BITXOR(P113,P118))</f>
        <v>251</v>
      </c>
      <c r="Q119" s="10">
        <f t="shared" ref="Q119" si="642">IF(Q116="na",Q113,_xlfn.BITXOR(Q113,Q118))</f>
        <v>156</v>
      </c>
      <c r="R119" s="10">
        <f t="shared" ref="R119" si="643">IF(R116="na",R113,_xlfn.BITXOR(R113,R118))</f>
        <v>240</v>
      </c>
      <c r="S119" s="10">
        <f t="shared" ref="S119" si="644">IF(S116="na",S113,_xlfn.BITXOR(S113,S118))</f>
        <v>203</v>
      </c>
      <c r="T119" s="10">
        <f t="shared" ref="T119" si="645">IF(T116="na",T113,_xlfn.BITXOR(T113,T118))</f>
        <v>80</v>
      </c>
      <c r="U119" s="10">
        <f t="shared" ref="U119" si="646">IF(U116="na",U113,_xlfn.BITXOR(U113,U118))</f>
        <v>198</v>
      </c>
      <c r="V119" s="10">
        <f t="shared" ref="V119" si="647">IF(V116="na",V113,_xlfn.BITXOR(V113,V118))</f>
        <v>199</v>
      </c>
      <c r="W119" s="10">
        <f t="shared" ref="W119" si="648">IF(W116="na",W113,_xlfn.BITXOR(W113,W118))</f>
        <v>140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2:35" ht="12" x14ac:dyDescent="0.7">
      <c r="B120" s="105"/>
      <c r="C120" s="7"/>
      <c r="D120" s="7"/>
      <c r="E120" s="7"/>
      <c r="F120" s="6">
        <v>0</v>
      </c>
      <c r="G120" s="6">
        <v>215</v>
      </c>
      <c r="H120" s="6">
        <v>234</v>
      </c>
      <c r="I120" s="6">
        <v>158</v>
      </c>
      <c r="J120" s="6">
        <v>94</v>
      </c>
      <c r="K120" s="6">
        <v>184</v>
      </c>
      <c r="L120" s="6">
        <v>97</v>
      </c>
      <c r="M120" s="6">
        <v>118</v>
      </c>
      <c r="N120" s="6">
        <v>170</v>
      </c>
      <c r="O120" s="6">
        <v>79</v>
      </c>
      <c r="P120" s="6">
        <v>187</v>
      </c>
      <c r="Q120" s="6">
        <v>152</v>
      </c>
      <c r="R120" s="6">
        <v>148</v>
      </c>
      <c r="S120" s="6">
        <v>252</v>
      </c>
      <c r="T120" s="6">
        <v>179</v>
      </c>
      <c r="U120" s="6">
        <v>5</v>
      </c>
      <c r="V120" s="6">
        <v>98</v>
      </c>
      <c r="W120" s="6">
        <v>96</v>
      </c>
      <c r="X120" s="6">
        <v>153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2:35" ht="12" x14ac:dyDescent="0.7">
      <c r="B121" s="105"/>
      <c r="C121" s="7"/>
      <c r="D121" s="7"/>
      <c r="E121" s="7"/>
      <c r="F121" s="7">
        <f>F119-F120</f>
        <v>117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2:35" ht="12" x14ac:dyDescent="0.7">
      <c r="B122" s="105"/>
      <c r="C122" s="7"/>
      <c r="D122" s="7"/>
      <c r="E122" s="7"/>
      <c r="F122" s="8">
        <f>IFERROR(VLOOKUP(F121,'c1'!$F$6:$G$260,2,FALSE),"na")</f>
        <v>21</v>
      </c>
      <c r="G122" s="7">
        <f>F122</f>
        <v>21</v>
      </c>
      <c r="H122" s="7">
        <f t="shared" ref="H122" si="649">G122</f>
        <v>21</v>
      </c>
      <c r="I122" s="7">
        <f t="shared" ref="I122" si="650">H122</f>
        <v>21</v>
      </c>
      <c r="J122" s="7">
        <f t="shared" ref="J122" si="651">I122</f>
        <v>21</v>
      </c>
      <c r="K122" s="7">
        <f t="shared" ref="K122" si="652">J122</f>
        <v>21</v>
      </c>
      <c r="L122" s="7">
        <f t="shared" ref="L122" si="653">K122</f>
        <v>21</v>
      </c>
      <c r="M122" s="7">
        <f t="shared" ref="M122" si="654">L122</f>
        <v>21</v>
      </c>
      <c r="N122" s="7">
        <f t="shared" ref="N122" si="655">M122</f>
        <v>21</v>
      </c>
      <c r="O122" s="7">
        <f t="shared" ref="O122" si="656">N122</f>
        <v>21</v>
      </c>
      <c r="P122" s="7">
        <f t="shared" ref="P122" si="657">O122</f>
        <v>21</v>
      </c>
      <c r="Q122" s="7">
        <f t="shared" ref="Q122" si="658">P122</f>
        <v>21</v>
      </c>
      <c r="R122" s="7">
        <f t="shared" ref="R122" si="659">Q122</f>
        <v>21</v>
      </c>
      <c r="S122" s="7">
        <f t="shared" ref="S122" si="660">R122</f>
        <v>21</v>
      </c>
      <c r="T122" s="7">
        <f t="shared" ref="T122" si="661">S122</f>
        <v>21</v>
      </c>
      <c r="U122" s="7">
        <f t="shared" ref="U122" si="662">T122</f>
        <v>21</v>
      </c>
      <c r="V122" s="7">
        <f t="shared" ref="V122" si="663">U122</f>
        <v>21</v>
      </c>
      <c r="W122" s="7">
        <f t="shared" ref="W122" si="664">V122</f>
        <v>21</v>
      </c>
      <c r="X122" s="7">
        <f t="shared" ref="X122" si="665">W122</f>
        <v>21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2:35" ht="12" x14ac:dyDescent="0.7">
      <c r="B123" s="105"/>
      <c r="C123" s="7"/>
      <c r="D123" s="7"/>
      <c r="E123" s="7"/>
      <c r="F123" s="9">
        <f>IF(F120+F122&gt;255,F120+F122-255,F120+F122)</f>
        <v>21</v>
      </c>
      <c r="G123" s="9">
        <f t="shared" ref="G123:X123" si="666">IF(G120+G122&gt;255,G120+G122-255,G120+G122)</f>
        <v>236</v>
      </c>
      <c r="H123" s="9">
        <f t="shared" si="666"/>
        <v>255</v>
      </c>
      <c r="I123" s="9">
        <f t="shared" si="666"/>
        <v>179</v>
      </c>
      <c r="J123" s="9">
        <f t="shared" si="666"/>
        <v>115</v>
      </c>
      <c r="K123" s="9">
        <f t="shared" si="666"/>
        <v>205</v>
      </c>
      <c r="L123" s="9">
        <f t="shared" si="666"/>
        <v>118</v>
      </c>
      <c r="M123" s="9">
        <f t="shared" si="666"/>
        <v>139</v>
      </c>
      <c r="N123" s="9">
        <f t="shared" si="666"/>
        <v>191</v>
      </c>
      <c r="O123" s="9">
        <f t="shared" si="666"/>
        <v>100</v>
      </c>
      <c r="P123" s="9">
        <f t="shared" si="666"/>
        <v>208</v>
      </c>
      <c r="Q123" s="9">
        <f t="shared" si="666"/>
        <v>173</v>
      </c>
      <c r="R123" s="9">
        <f t="shared" si="666"/>
        <v>169</v>
      </c>
      <c r="S123" s="9">
        <f t="shared" si="666"/>
        <v>18</v>
      </c>
      <c r="T123" s="9">
        <f t="shared" si="666"/>
        <v>200</v>
      </c>
      <c r="U123" s="9">
        <f t="shared" si="666"/>
        <v>26</v>
      </c>
      <c r="V123" s="9">
        <f t="shared" si="666"/>
        <v>119</v>
      </c>
      <c r="W123" s="9">
        <f t="shared" si="666"/>
        <v>117</v>
      </c>
      <c r="X123" s="9">
        <f t="shared" si="666"/>
        <v>174</v>
      </c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2:35" ht="12" x14ac:dyDescent="0.7">
      <c r="B124" s="105"/>
      <c r="C124" s="7"/>
      <c r="D124" s="7"/>
      <c r="E124" s="7"/>
      <c r="F124" s="7">
        <f>VLOOKUP(F123,'c1'!$C$5:$D$260,2,FALSE)</f>
        <v>117</v>
      </c>
      <c r="G124" s="7">
        <f>VLOOKUP(G123,'c1'!$C$5:$D$260,2,FALSE)</f>
        <v>203</v>
      </c>
      <c r="H124" s="7">
        <f>VLOOKUP(H123,'c1'!$C$5:$D$260,2,FALSE)</f>
        <v>1</v>
      </c>
      <c r="I124" s="7">
        <f>VLOOKUP(I123,'c1'!$C$5:$D$260,2,FALSE)</f>
        <v>75</v>
      </c>
      <c r="J124" s="7">
        <f>VLOOKUP(J123,'c1'!$C$5:$D$260,2,FALSE)</f>
        <v>124</v>
      </c>
      <c r="K124" s="7">
        <f>VLOOKUP(K123,'c1'!$C$5:$D$260,2,FALSE)</f>
        <v>167</v>
      </c>
      <c r="L124" s="7">
        <f>VLOOKUP(L123,'c1'!$C$5:$D$260,2,FALSE)</f>
        <v>199</v>
      </c>
      <c r="M124" s="7">
        <f>VLOOKUP(M123,'c1'!$C$5:$D$260,2,FALSE)</f>
        <v>66</v>
      </c>
      <c r="N124" s="7">
        <f>VLOOKUP(N123,'c1'!$C$5:$D$260,2,FALSE)</f>
        <v>65</v>
      </c>
      <c r="O124" s="7">
        <f>VLOOKUP(O123,'c1'!$C$5:$D$260,2,FALSE)</f>
        <v>17</v>
      </c>
      <c r="P124" s="7">
        <f>VLOOKUP(P123,'c1'!$C$5:$D$260,2,FALSE)</f>
        <v>81</v>
      </c>
      <c r="Q124" s="7">
        <f>VLOOKUP(Q123,'c1'!$C$5:$D$260,2,FALSE)</f>
        <v>246</v>
      </c>
      <c r="R124" s="7">
        <f>VLOOKUP(R123,'c1'!$C$5:$D$260,2,FALSE)</f>
        <v>229</v>
      </c>
      <c r="S124" s="7">
        <f>VLOOKUP(S123,'c1'!$C$5:$D$260,2,FALSE)</f>
        <v>45</v>
      </c>
      <c r="T124" s="7">
        <f>VLOOKUP(T123,'c1'!$C$5:$D$260,2,FALSE)</f>
        <v>28</v>
      </c>
      <c r="U124" s="7">
        <f>VLOOKUP(U123,'c1'!$C$5:$D$260,2,FALSE)</f>
        <v>6</v>
      </c>
      <c r="V124" s="7">
        <f>VLOOKUP(V123,'c1'!$C$5:$D$260,2,FALSE)</f>
        <v>147</v>
      </c>
      <c r="W124" s="7">
        <f>VLOOKUP(W123,'c1'!$C$5:$D$260,2,FALSE)</f>
        <v>237</v>
      </c>
      <c r="X124" s="7">
        <f>VLOOKUP(X123,'c1'!$C$5:$D$260,2,FALSE)</f>
        <v>241</v>
      </c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2:35" ht="12" x14ac:dyDescent="0.7">
      <c r="B125" s="105"/>
      <c r="C125" s="7"/>
      <c r="D125" s="7"/>
      <c r="E125" s="7"/>
      <c r="F125" s="10">
        <f>IF(F122="na",F119,_xlfn.BITXOR(F119,F124))</f>
        <v>0</v>
      </c>
      <c r="G125" s="10">
        <f t="shared" ref="G125" si="667">IF(G122="na",G119,_xlfn.BITXOR(G119,G124))</f>
        <v>141</v>
      </c>
      <c r="H125" s="10">
        <f t="shared" ref="H125" si="668">IF(H122="na",H119,_xlfn.BITXOR(H119,H124))</f>
        <v>78</v>
      </c>
      <c r="I125" s="10">
        <f t="shared" ref="I125" si="669">IF(I122="na",I119,_xlfn.BITXOR(I119,I124))</f>
        <v>16</v>
      </c>
      <c r="J125" s="10">
        <f t="shared" ref="J125" si="670">IF(J122="na",J119,_xlfn.BITXOR(J119,J124))</f>
        <v>149</v>
      </c>
      <c r="K125" s="10">
        <f t="shared" ref="K125" si="671">IF(K122="na",K119,_xlfn.BITXOR(K119,K124))</f>
        <v>149</v>
      </c>
      <c r="L125" s="10">
        <f t="shared" ref="L125" si="672">IF(L122="na",L119,_xlfn.BITXOR(L119,L124))</f>
        <v>62</v>
      </c>
      <c r="M125" s="10">
        <f t="shared" ref="M125" si="673">IF(M122="na",M119,_xlfn.BITXOR(M119,M124))</f>
        <v>56</v>
      </c>
      <c r="N125" s="10">
        <f t="shared" ref="N125" si="674">IF(N122="na",N119,_xlfn.BITXOR(N119,N124))</f>
        <v>125</v>
      </c>
      <c r="O125" s="10">
        <f t="shared" ref="O125" si="675">IF(O122="na",O119,_xlfn.BITXOR(O119,O124))</f>
        <v>135</v>
      </c>
      <c r="P125" s="10">
        <f t="shared" ref="P125" si="676">IF(P122="na",P119,_xlfn.BITXOR(P119,P124))</f>
        <v>170</v>
      </c>
      <c r="Q125" s="10">
        <f t="shared" ref="Q125" si="677">IF(Q122="na",Q119,_xlfn.BITXOR(Q119,Q124))</f>
        <v>106</v>
      </c>
      <c r="R125" s="10">
        <f t="shared" ref="R125" si="678">IF(R122="na",R119,_xlfn.BITXOR(R119,R124))</f>
        <v>21</v>
      </c>
      <c r="S125" s="10">
        <f t="shared" ref="S125" si="679">IF(S122="na",S119,_xlfn.BITXOR(S119,S124))</f>
        <v>230</v>
      </c>
      <c r="T125" s="10">
        <f t="shared" ref="T125" si="680">IF(T122="na",T119,_xlfn.BITXOR(T119,T124))</f>
        <v>76</v>
      </c>
      <c r="U125" s="10">
        <f t="shared" ref="U125" si="681">IF(U122="na",U119,_xlfn.BITXOR(U119,U124))</f>
        <v>192</v>
      </c>
      <c r="V125" s="10">
        <f t="shared" ref="V125" si="682">IF(V122="na",V119,_xlfn.BITXOR(V119,V124))</f>
        <v>84</v>
      </c>
      <c r="W125" s="10">
        <f t="shared" ref="W125" si="683">IF(W122="na",W119,_xlfn.BITXOR(W119,W124))</f>
        <v>97</v>
      </c>
      <c r="X125" s="10">
        <f t="shared" ref="X125" si="684">IF(X122="na",X119,_xlfn.BITXOR(X119,X124))</f>
        <v>241</v>
      </c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2:35" ht="12" x14ac:dyDescent="0.7">
      <c r="B126" s="105"/>
      <c r="C126" s="7"/>
      <c r="D126" s="7"/>
      <c r="E126" s="7"/>
      <c r="F126" s="7"/>
      <c r="G126" s="6">
        <v>0</v>
      </c>
      <c r="H126" s="6">
        <v>215</v>
      </c>
      <c r="I126" s="6">
        <v>234</v>
      </c>
      <c r="J126" s="6">
        <v>158</v>
      </c>
      <c r="K126" s="6">
        <v>94</v>
      </c>
      <c r="L126" s="6">
        <v>184</v>
      </c>
      <c r="M126" s="6">
        <v>97</v>
      </c>
      <c r="N126" s="6">
        <v>118</v>
      </c>
      <c r="O126" s="6">
        <v>170</v>
      </c>
      <c r="P126" s="6">
        <v>79</v>
      </c>
      <c r="Q126" s="6">
        <v>187</v>
      </c>
      <c r="R126" s="6">
        <v>152</v>
      </c>
      <c r="S126" s="6">
        <v>148</v>
      </c>
      <c r="T126" s="6">
        <v>252</v>
      </c>
      <c r="U126" s="6">
        <v>179</v>
      </c>
      <c r="V126" s="6">
        <v>5</v>
      </c>
      <c r="W126" s="6">
        <v>98</v>
      </c>
      <c r="X126" s="6">
        <v>96</v>
      </c>
      <c r="Y126" s="6">
        <v>153</v>
      </c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2:35" ht="12" x14ac:dyDescent="0.7">
      <c r="B127" s="105"/>
      <c r="C127" s="7"/>
      <c r="D127" s="7"/>
      <c r="E127" s="7"/>
      <c r="F127" s="7"/>
      <c r="G127" s="7">
        <f>G125-G126</f>
        <v>141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2:35" ht="12" x14ac:dyDescent="0.7">
      <c r="B128" s="105"/>
      <c r="C128" s="7"/>
      <c r="D128" s="7"/>
      <c r="E128" s="7"/>
      <c r="F128" s="7"/>
      <c r="G128" s="8">
        <f>IFERROR(VLOOKUP(G127,'c1'!$F$6:$G$260,2,FALSE),"na")</f>
        <v>197</v>
      </c>
      <c r="H128" s="7">
        <f>G128</f>
        <v>197</v>
      </c>
      <c r="I128" s="7">
        <f t="shared" ref="I128" si="685">H128</f>
        <v>197</v>
      </c>
      <c r="J128" s="7">
        <f t="shared" ref="J128" si="686">I128</f>
        <v>197</v>
      </c>
      <c r="K128" s="7">
        <f t="shared" ref="K128" si="687">J128</f>
        <v>197</v>
      </c>
      <c r="L128" s="7">
        <f t="shared" ref="L128" si="688">K128</f>
        <v>197</v>
      </c>
      <c r="M128" s="7">
        <f t="shared" ref="M128" si="689">L128</f>
        <v>197</v>
      </c>
      <c r="N128" s="7">
        <f t="shared" ref="N128" si="690">M128</f>
        <v>197</v>
      </c>
      <c r="O128" s="7">
        <f t="shared" ref="O128" si="691">N128</f>
        <v>197</v>
      </c>
      <c r="P128" s="7">
        <f t="shared" ref="P128" si="692">O128</f>
        <v>197</v>
      </c>
      <c r="Q128" s="7">
        <f t="shared" ref="Q128" si="693">P128</f>
        <v>197</v>
      </c>
      <c r="R128" s="7">
        <f t="shared" ref="R128" si="694">Q128</f>
        <v>197</v>
      </c>
      <c r="S128" s="7">
        <f t="shared" ref="S128" si="695">R128</f>
        <v>197</v>
      </c>
      <c r="T128" s="7">
        <f t="shared" ref="T128" si="696">S128</f>
        <v>197</v>
      </c>
      <c r="U128" s="7">
        <f t="shared" ref="U128" si="697">T128</f>
        <v>197</v>
      </c>
      <c r="V128" s="7">
        <f t="shared" ref="V128" si="698">U128</f>
        <v>197</v>
      </c>
      <c r="W128" s="7">
        <f t="shared" ref="W128" si="699">V128</f>
        <v>197</v>
      </c>
      <c r="X128" s="7">
        <f t="shared" ref="X128" si="700">W128</f>
        <v>197</v>
      </c>
      <c r="Y128" s="7">
        <f t="shared" ref="Y128" si="701">X128</f>
        <v>197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2:35" ht="12" x14ac:dyDescent="0.7">
      <c r="B129" s="105"/>
      <c r="C129" s="7"/>
      <c r="D129" s="7"/>
      <c r="E129" s="7"/>
      <c r="F129" s="7"/>
      <c r="G129" s="9">
        <f>IF(G126+G128&gt;255,G126+G128-255,G126+G128)</f>
        <v>197</v>
      </c>
      <c r="H129" s="9">
        <f t="shared" ref="H129:Y129" si="702">IF(H126+H128&gt;255,H126+H128-255,H126+H128)</f>
        <v>157</v>
      </c>
      <c r="I129" s="9">
        <f t="shared" si="702"/>
        <v>176</v>
      </c>
      <c r="J129" s="9">
        <f t="shared" si="702"/>
        <v>100</v>
      </c>
      <c r="K129" s="9">
        <f t="shared" si="702"/>
        <v>36</v>
      </c>
      <c r="L129" s="9">
        <f t="shared" si="702"/>
        <v>126</v>
      </c>
      <c r="M129" s="9">
        <f t="shared" si="702"/>
        <v>39</v>
      </c>
      <c r="N129" s="9">
        <f t="shared" si="702"/>
        <v>60</v>
      </c>
      <c r="O129" s="9">
        <f t="shared" si="702"/>
        <v>112</v>
      </c>
      <c r="P129" s="9">
        <f t="shared" si="702"/>
        <v>21</v>
      </c>
      <c r="Q129" s="9">
        <f t="shared" si="702"/>
        <v>129</v>
      </c>
      <c r="R129" s="9">
        <f t="shared" si="702"/>
        <v>94</v>
      </c>
      <c r="S129" s="9">
        <f t="shared" si="702"/>
        <v>90</v>
      </c>
      <c r="T129" s="9">
        <f t="shared" si="702"/>
        <v>194</v>
      </c>
      <c r="U129" s="9">
        <f t="shared" si="702"/>
        <v>121</v>
      </c>
      <c r="V129" s="9">
        <f t="shared" si="702"/>
        <v>202</v>
      </c>
      <c r="W129" s="9">
        <f t="shared" si="702"/>
        <v>40</v>
      </c>
      <c r="X129" s="9">
        <f t="shared" si="702"/>
        <v>38</v>
      </c>
      <c r="Y129" s="9">
        <f t="shared" si="702"/>
        <v>95</v>
      </c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2:35" ht="12" x14ac:dyDescent="0.7">
      <c r="B130" s="105"/>
      <c r="C130" s="7"/>
      <c r="D130" s="7"/>
      <c r="E130" s="7"/>
      <c r="F130" s="7"/>
      <c r="G130" s="7">
        <f>VLOOKUP(G129,'c1'!$C$5:$D$260,2,FALSE)</f>
        <v>141</v>
      </c>
      <c r="H130" s="7">
        <f>VLOOKUP(H129,'c1'!$C$5:$D$260,2,FALSE)</f>
        <v>213</v>
      </c>
      <c r="I130" s="7">
        <f>VLOOKUP(I129,'c1'!$C$5:$D$260,2,FALSE)</f>
        <v>227</v>
      </c>
      <c r="J130" s="7">
        <f>VLOOKUP(J129,'c1'!$C$5:$D$260,2,FALSE)</f>
        <v>17</v>
      </c>
      <c r="K130" s="7">
        <f>VLOOKUP(K129,'c1'!$C$5:$D$260,2,FALSE)</f>
        <v>37</v>
      </c>
      <c r="L130" s="7">
        <f>VLOOKUP(L129,'c1'!$C$5:$D$260,2,FALSE)</f>
        <v>102</v>
      </c>
      <c r="M130" s="7">
        <f>VLOOKUP(M129,'c1'!$C$5:$D$260,2,FALSE)</f>
        <v>53</v>
      </c>
      <c r="N130" s="7">
        <f>VLOOKUP(N129,'c1'!$C$5:$D$260,2,FALSE)</f>
        <v>185</v>
      </c>
      <c r="O130" s="7">
        <f>VLOOKUP(O129,'c1'!$C$5:$D$260,2,FALSE)</f>
        <v>129</v>
      </c>
      <c r="P130" s="7">
        <f>VLOOKUP(P129,'c1'!$C$5:$D$260,2,FALSE)</f>
        <v>117</v>
      </c>
      <c r="Q130" s="7">
        <f>VLOOKUP(Q129,'c1'!$C$5:$D$260,2,FALSE)</f>
        <v>23</v>
      </c>
      <c r="R130" s="7">
        <f>VLOOKUP(R129,'c1'!$C$5:$D$260,2,FALSE)</f>
        <v>113</v>
      </c>
      <c r="S130" s="7">
        <f>VLOOKUP(S129,'c1'!$C$5:$D$260,2,FALSE)</f>
        <v>223</v>
      </c>
      <c r="T130" s="7">
        <f>VLOOKUP(T129,'c1'!$C$5:$D$260,2,FALSE)</f>
        <v>50</v>
      </c>
      <c r="U130" s="7">
        <f>VLOOKUP(U129,'c1'!$C$5:$D$260,2,FALSE)</f>
        <v>118</v>
      </c>
      <c r="V130" s="7">
        <f>VLOOKUP(V129,'c1'!$C$5:$D$260,2,FALSE)</f>
        <v>112</v>
      </c>
      <c r="W130" s="7">
        <f>VLOOKUP(W129,'c1'!$C$5:$D$260,2,FALSE)</f>
        <v>106</v>
      </c>
      <c r="X130" s="7">
        <f>VLOOKUP(X129,'c1'!$C$5:$D$260,2,FALSE)</f>
        <v>148</v>
      </c>
      <c r="Y130" s="7">
        <f>VLOOKUP(Y129,'c1'!$C$5:$D$260,2,FALSE)</f>
        <v>226</v>
      </c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2:35" ht="12" x14ac:dyDescent="0.7">
      <c r="B131" s="105"/>
      <c r="C131" s="7"/>
      <c r="D131" s="7"/>
      <c r="E131" s="7"/>
      <c r="F131" s="7"/>
      <c r="G131" s="10">
        <f>IF(G128="na",G125,_xlfn.BITXOR(G125,G130))</f>
        <v>0</v>
      </c>
      <c r="H131" s="10">
        <f t="shared" ref="H131" si="703">IF(H128="na",H125,_xlfn.BITXOR(H125,H130))</f>
        <v>155</v>
      </c>
      <c r="I131" s="10">
        <f t="shared" ref="I131" si="704">IF(I128="na",I125,_xlfn.BITXOR(I125,I130))</f>
        <v>243</v>
      </c>
      <c r="J131" s="10">
        <f t="shared" ref="J131" si="705">IF(J128="na",J125,_xlfn.BITXOR(J125,J130))</f>
        <v>132</v>
      </c>
      <c r="K131" s="10">
        <f t="shared" ref="K131" si="706">IF(K128="na",K125,_xlfn.BITXOR(K125,K130))</f>
        <v>176</v>
      </c>
      <c r="L131" s="10">
        <f t="shared" ref="L131" si="707">IF(L128="na",L125,_xlfn.BITXOR(L125,L130))</f>
        <v>88</v>
      </c>
      <c r="M131" s="10">
        <f t="shared" ref="M131" si="708">IF(M128="na",M125,_xlfn.BITXOR(M125,M130))</f>
        <v>13</v>
      </c>
      <c r="N131" s="10">
        <f t="shared" ref="N131" si="709">IF(N128="na",N125,_xlfn.BITXOR(N125,N130))</f>
        <v>196</v>
      </c>
      <c r="O131" s="10">
        <f t="shared" ref="O131" si="710">IF(O128="na",O125,_xlfn.BITXOR(O125,O130))</f>
        <v>6</v>
      </c>
      <c r="P131" s="10">
        <f t="shared" ref="P131" si="711">IF(P128="na",P125,_xlfn.BITXOR(P125,P130))</f>
        <v>223</v>
      </c>
      <c r="Q131" s="10">
        <f t="shared" ref="Q131" si="712">IF(Q128="na",Q125,_xlfn.BITXOR(Q125,Q130))</f>
        <v>125</v>
      </c>
      <c r="R131" s="10">
        <f t="shared" ref="R131" si="713">IF(R128="na",R125,_xlfn.BITXOR(R125,R130))</f>
        <v>100</v>
      </c>
      <c r="S131" s="10">
        <f t="shared" ref="S131" si="714">IF(S128="na",S125,_xlfn.BITXOR(S125,S130))</f>
        <v>57</v>
      </c>
      <c r="T131" s="10">
        <f t="shared" ref="T131" si="715">IF(T128="na",T125,_xlfn.BITXOR(T125,T130))</f>
        <v>126</v>
      </c>
      <c r="U131" s="10">
        <f t="shared" ref="U131" si="716">IF(U128="na",U125,_xlfn.BITXOR(U125,U130))</f>
        <v>182</v>
      </c>
      <c r="V131" s="10">
        <f t="shared" ref="V131" si="717">IF(V128="na",V125,_xlfn.BITXOR(V125,V130))</f>
        <v>36</v>
      </c>
      <c r="W131" s="10">
        <f t="shared" ref="W131" si="718">IF(W128="na",W125,_xlfn.BITXOR(W125,W130))</f>
        <v>11</v>
      </c>
      <c r="X131" s="10">
        <f t="shared" ref="X131" si="719">IF(X128="na",X125,_xlfn.BITXOR(X125,X130))</f>
        <v>101</v>
      </c>
      <c r="Y131" s="10">
        <f t="shared" ref="Y131" si="720">IF(Y128="na",Y125,_xlfn.BITXOR(Y125,Y130))</f>
        <v>226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2:35" ht="12" x14ac:dyDescent="0.7">
      <c r="B132" s="105"/>
      <c r="C132" s="7"/>
      <c r="D132" s="7"/>
      <c r="E132" s="7"/>
      <c r="F132" s="7"/>
      <c r="G132" s="7"/>
      <c r="H132" s="6">
        <v>0</v>
      </c>
      <c r="I132" s="6">
        <v>215</v>
      </c>
      <c r="J132" s="6">
        <v>234</v>
      </c>
      <c r="K132" s="6">
        <v>158</v>
      </c>
      <c r="L132" s="6">
        <v>94</v>
      </c>
      <c r="M132" s="6">
        <v>184</v>
      </c>
      <c r="N132" s="6">
        <v>97</v>
      </c>
      <c r="O132" s="6">
        <v>118</v>
      </c>
      <c r="P132" s="6">
        <v>170</v>
      </c>
      <c r="Q132" s="6">
        <v>79</v>
      </c>
      <c r="R132" s="6">
        <v>187</v>
      </c>
      <c r="S132" s="6">
        <v>152</v>
      </c>
      <c r="T132" s="6">
        <v>148</v>
      </c>
      <c r="U132" s="6">
        <v>252</v>
      </c>
      <c r="V132" s="6">
        <v>179</v>
      </c>
      <c r="W132" s="6">
        <v>5</v>
      </c>
      <c r="X132" s="6">
        <v>98</v>
      </c>
      <c r="Y132" s="6">
        <v>96</v>
      </c>
      <c r="Z132" s="6">
        <v>153</v>
      </c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2:35" ht="12" x14ac:dyDescent="0.7">
      <c r="B133" s="105"/>
      <c r="C133" s="7"/>
      <c r="D133" s="7"/>
      <c r="E133" s="7"/>
      <c r="F133" s="7"/>
      <c r="G133" s="7"/>
      <c r="H133" s="7">
        <f>H131-H132</f>
        <v>155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2:35" ht="12" x14ac:dyDescent="0.7">
      <c r="B134" s="105"/>
      <c r="C134" s="7"/>
      <c r="D134" s="7"/>
      <c r="E134" s="7"/>
      <c r="F134" s="7"/>
      <c r="G134" s="7"/>
      <c r="H134" s="8">
        <f>IFERROR(VLOOKUP(H133,'c1'!$F$6:$G$260,2,FALSE),"na")</f>
        <v>217</v>
      </c>
      <c r="I134" s="7">
        <f>H134</f>
        <v>217</v>
      </c>
      <c r="J134" s="7">
        <f t="shared" ref="J134" si="721">I134</f>
        <v>217</v>
      </c>
      <c r="K134" s="7">
        <f t="shared" ref="K134" si="722">J134</f>
        <v>217</v>
      </c>
      <c r="L134" s="7">
        <f t="shared" ref="L134" si="723">K134</f>
        <v>217</v>
      </c>
      <c r="M134" s="7">
        <f t="shared" ref="M134" si="724">L134</f>
        <v>217</v>
      </c>
      <c r="N134" s="7">
        <f t="shared" ref="N134" si="725">M134</f>
        <v>217</v>
      </c>
      <c r="O134" s="7">
        <f t="shared" ref="O134" si="726">N134</f>
        <v>217</v>
      </c>
      <c r="P134" s="7">
        <f t="shared" ref="P134" si="727">O134</f>
        <v>217</v>
      </c>
      <c r="Q134" s="7">
        <f t="shared" ref="Q134" si="728">P134</f>
        <v>217</v>
      </c>
      <c r="R134" s="7">
        <f t="shared" ref="R134" si="729">Q134</f>
        <v>217</v>
      </c>
      <c r="S134" s="7">
        <f t="shared" ref="S134" si="730">R134</f>
        <v>217</v>
      </c>
      <c r="T134" s="7">
        <f t="shared" ref="T134" si="731">S134</f>
        <v>217</v>
      </c>
      <c r="U134" s="7">
        <f t="shared" ref="U134" si="732">T134</f>
        <v>217</v>
      </c>
      <c r="V134" s="7">
        <f t="shared" ref="V134" si="733">U134</f>
        <v>217</v>
      </c>
      <c r="W134" s="7">
        <f t="shared" ref="W134" si="734">V134</f>
        <v>217</v>
      </c>
      <c r="X134" s="7">
        <f t="shared" ref="X134" si="735">W134</f>
        <v>217</v>
      </c>
      <c r="Y134" s="7">
        <f t="shared" ref="Y134" si="736">X134</f>
        <v>217</v>
      </c>
      <c r="Z134" s="7">
        <f t="shared" ref="Z134" si="737">Y134</f>
        <v>217</v>
      </c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2:35" ht="12" x14ac:dyDescent="0.7">
      <c r="B135" s="105"/>
      <c r="C135" s="7"/>
      <c r="D135" s="7"/>
      <c r="E135" s="7"/>
      <c r="F135" s="7"/>
      <c r="G135" s="7"/>
      <c r="H135" s="9">
        <f>IF(H132+H134&gt;255,H132+H134-255,H132+H134)</f>
        <v>217</v>
      </c>
      <c r="I135" s="9">
        <f t="shared" ref="I135:Z135" si="738">IF(I132+I134&gt;255,I132+I134-255,I132+I134)</f>
        <v>177</v>
      </c>
      <c r="J135" s="9">
        <f t="shared" si="738"/>
        <v>196</v>
      </c>
      <c r="K135" s="9">
        <f t="shared" si="738"/>
        <v>120</v>
      </c>
      <c r="L135" s="9">
        <f t="shared" si="738"/>
        <v>56</v>
      </c>
      <c r="M135" s="9">
        <f t="shared" si="738"/>
        <v>146</v>
      </c>
      <c r="N135" s="9">
        <f t="shared" si="738"/>
        <v>59</v>
      </c>
      <c r="O135" s="9">
        <f t="shared" si="738"/>
        <v>80</v>
      </c>
      <c r="P135" s="9">
        <f t="shared" si="738"/>
        <v>132</v>
      </c>
      <c r="Q135" s="9">
        <f t="shared" si="738"/>
        <v>41</v>
      </c>
      <c r="R135" s="9">
        <f t="shared" si="738"/>
        <v>149</v>
      </c>
      <c r="S135" s="9">
        <f t="shared" si="738"/>
        <v>114</v>
      </c>
      <c r="T135" s="9">
        <f t="shared" si="738"/>
        <v>110</v>
      </c>
      <c r="U135" s="9">
        <f t="shared" si="738"/>
        <v>214</v>
      </c>
      <c r="V135" s="9">
        <f t="shared" si="738"/>
        <v>141</v>
      </c>
      <c r="W135" s="9">
        <f t="shared" si="738"/>
        <v>222</v>
      </c>
      <c r="X135" s="9">
        <f t="shared" si="738"/>
        <v>60</v>
      </c>
      <c r="Y135" s="9">
        <f t="shared" si="738"/>
        <v>58</v>
      </c>
      <c r="Z135" s="9">
        <f t="shared" si="738"/>
        <v>115</v>
      </c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2:35" ht="12" x14ac:dyDescent="0.7">
      <c r="B136" s="105"/>
      <c r="C136" s="7"/>
      <c r="D136" s="7"/>
      <c r="E136" s="7"/>
      <c r="F136" s="7"/>
      <c r="G136" s="7"/>
      <c r="H136" s="7">
        <f>VLOOKUP(H135,'c1'!$C$5:$D$260,2,FALSE)</f>
        <v>155</v>
      </c>
      <c r="I136" s="7">
        <f>VLOOKUP(I135,'c1'!$C$5:$D$260,2,FALSE)</f>
        <v>219</v>
      </c>
      <c r="J136" s="7">
        <f>VLOOKUP(J135,'c1'!$C$5:$D$260,2,FALSE)</f>
        <v>200</v>
      </c>
      <c r="K136" s="7">
        <f>VLOOKUP(K135,'c1'!$C$5:$D$260,2,FALSE)</f>
        <v>59</v>
      </c>
      <c r="L136" s="7">
        <f>VLOOKUP(L135,'c1'!$C$5:$D$260,2,FALSE)</f>
        <v>93</v>
      </c>
      <c r="M136" s="7">
        <f>VLOOKUP(M135,'c1'!$C$5:$D$260,2,FALSE)</f>
        <v>154</v>
      </c>
      <c r="N136" s="7">
        <f>VLOOKUP(N135,'c1'!$C$5:$D$260,2,FALSE)</f>
        <v>210</v>
      </c>
      <c r="O136" s="7">
        <f>VLOOKUP(O135,'c1'!$C$5:$D$260,2,FALSE)</f>
        <v>253</v>
      </c>
      <c r="P136" s="7">
        <f>VLOOKUP(P135,'c1'!$C$5:$D$260,2,FALSE)</f>
        <v>184</v>
      </c>
      <c r="Q136" s="7">
        <f>VLOOKUP(Q135,'c1'!$C$5:$D$260,2,FALSE)</f>
        <v>212</v>
      </c>
      <c r="R136" s="7">
        <f>VLOOKUP(R135,'c1'!$C$5:$D$260,2,FALSE)</f>
        <v>164</v>
      </c>
      <c r="S136" s="7">
        <f>VLOOKUP(S135,'c1'!$C$5:$D$260,2,FALSE)</f>
        <v>62</v>
      </c>
      <c r="T136" s="7">
        <f>VLOOKUP(T135,'c1'!$C$5:$D$260,2,FALSE)</f>
        <v>103</v>
      </c>
      <c r="U136" s="7">
        <f>VLOOKUP(U135,'c1'!$C$5:$D$260,2,FALSE)</f>
        <v>249</v>
      </c>
      <c r="V136" s="7">
        <f>VLOOKUP(V135,'c1'!$C$5:$D$260,2,FALSE)</f>
        <v>21</v>
      </c>
      <c r="W136" s="7">
        <f>VLOOKUP(W135,'c1'!$C$5:$D$260,2,FALSE)</f>
        <v>138</v>
      </c>
      <c r="X136" s="7">
        <f>VLOOKUP(X135,'c1'!$C$5:$D$260,2,FALSE)</f>
        <v>185</v>
      </c>
      <c r="Y136" s="7">
        <f>VLOOKUP(Y135,'c1'!$C$5:$D$260,2,FALSE)</f>
        <v>105</v>
      </c>
      <c r="Z136" s="7">
        <f>VLOOKUP(Z135,'c1'!$C$5:$D$260,2,FALSE)</f>
        <v>124</v>
      </c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2:35" ht="12" x14ac:dyDescent="0.7">
      <c r="B137" s="105"/>
      <c r="C137" s="7"/>
      <c r="D137" s="7"/>
      <c r="E137" s="7"/>
      <c r="F137" s="7"/>
      <c r="G137" s="7"/>
      <c r="H137" s="10">
        <f>IF(H134="na",H131,_xlfn.BITXOR(H131,H136))</f>
        <v>0</v>
      </c>
      <c r="I137" s="10">
        <f t="shared" ref="I137" si="739">IF(I134="na",I131,_xlfn.BITXOR(I131,I136))</f>
        <v>40</v>
      </c>
      <c r="J137" s="10">
        <f t="shared" ref="J137" si="740">IF(J134="na",J131,_xlfn.BITXOR(J131,J136))</f>
        <v>76</v>
      </c>
      <c r="K137" s="10">
        <f t="shared" ref="K137" si="741">IF(K134="na",K131,_xlfn.BITXOR(K131,K136))</f>
        <v>139</v>
      </c>
      <c r="L137" s="10">
        <f t="shared" ref="L137" si="742">IF(L134="na",L131,_xlfn.BITXOR(L131,L136))</f>
        <v>5</v>
      </c>
      <c r="M137" s="10">
        <f t="shared" ref="M137" si="743">IF(M134="na",M131,_xlfn.BITXOR(M131,M136))</f>
        <v>151</v>
      </c>
      <c r="N137" s="10">
        <f t="shared" ref="N137" si="744">IF(N134="na",N131,_xlfn.BITXOR(N131,N136))</f>
        <v>22</v>
      </c>
      <c r="O137" s="10">
        <f t="shared" ref="O137" si="745">IF(O134="na",O131,_xlfn.BITXOR(O131,O136))</f>
        <v>251</v>
      </c>
      <c r="P137" s="10">
        <f t="shared" ref="P137" si="746">IF(P134="na",P131,_xlfn.BITXOR(P131,P136))</f>
        <v>103</v>
      </c>
      <c r="Q137" s="10">
        <f t="shared" ref="Q137" si="747">IF(Q134="na",Q131,_xlfn.BITXOR(Q131,Q136))</f>
        <v>169</v>
      </c>
      <c r="R137" s="10">
        <f t="shared" ref="R137" si="748">IF(R134="na",R131,_xlfn.BITXOR(R131,R136))</f>
        <v>192</v>
      </c>
      <c r="S137" s="10">
        <f t="shared" ref="S137" si="749">IF(S134="na",S131,_xlfn.BITXOR(S131,S136))</f>
        <v>7</v>
      </c>
      <c r="T137" s="10">
        <f t="shared" ref="T137" si="750">IF(T134="na",T131,_xlfn.BITXOR(T131,T136))</f>
        <v>25</v>
      </c>
      <c r="U137" s="10">
        <f t="shared" ref="U137" si="751">IF(U134="na",U131,_xlfn.BITXOR(U131,U136))</f>
        <v>79</v>
      </c>
      <c r="V137" s="10">
        <f t="shared" ref="V137" si="752">IF(V134="na",V131,_xlfn.BITXOR(V131,V136))</f>
        <v>49</v>
      </c>
      <c r="W137" s="10">
        <f t="shared" ref="W137" si="753">IF(W134="na",W131,_xlfn.BITXOR(W131,W136))</f>
        <v>129</v>
      </c>
      <c r="X137" s="10">
        <f t="shared" ref="X137" si="754">IF(X134="na",X131,_xlfn.BITXOR(X131,X136))</f>
        <v>220</v>
      </c>
      <c r="Y137" s="10">
        <f t="shared" ref="Y137" si="755">IF(Y134="na",Y131,_xlfn.BITXOR(Y131,Y136))</f>
        <v>139</v>
      </c>
      <c r="Z137" s="10">
        <f t="shared" ref="Z137" si="756">IF(Z134="na",Z131,_xlfn.BITXOR(Z131,Z136))</f>
        <v>124</v>
      </c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2:35" ht="12" x14ac:dyDescent="0.7">
      <c r="B138" s="105"/>
      <c r="C138" s="7"/>
      <c r="D138" s="7"/>
      <c r="E138" s="7"/>
      <c r="F138" s="7"/>
      <c r="G138" s="7"/>
      <c r="H138" s="7"/>
      <c r="I138" s="6">
        <v>0</v>
      </c>
      <c r="J138" s="6">
        <v>215</v>
      </c>
      <c r="K138" s="6">
        <v>234</v>
      </c>
      <c r="L138" s="6">
        <v>158</v>
      </c>
      <c r="M138" s="6">
        <v>94</v>
      </c>
      <c r="N138" s="6">
        <v>184</v>
      </c>
      <c r="O138" s="6">
        <v>97</v>
      </c>
      <c r="P138" s="6">
        <v>118</v>
      </c>
      <c r="Q138" s="6">
        <v>170</v>
      </c>
      <c r="R138" s="6">
        <v>79</v>
      </c>
      <c r="S138" s="6">
        <v>187</v>
      </c>
      <c r="T138" s="6">
        <v>152</v>
      </c>
      <c r="U138" s="6">
        <v>148</v>
      </c>
      <c r="V138" s="6">
        <v>252</v>
      </c>
      <c r="W138" s="6">
        <v>179</v>
      </c>
      <c r="X138" s="6">
        <v>5</v>
      </c>
      <c r="Y138" s="6">
        <v>98</v>
      </c>
      <c r="Z138" s="6">
        <v>96</v>
      </c>
      <c r="AA138" s="6">
        <v>153</v>
      </c>
      <c r="AB138" s="7"/>
      <c r="AC138" s="7"/>
      <c r="AD138" s="7"/>
      <c r="AE138" s="7"/>
      <c r="AF138" s="7"/>
      <c r="AG138" s="7"/>
      <c r="AH138" s="7"/>
      <c r="AI138" s="7"/>
    </row>
    <row r="139" spans="2:35" ht="12" x14ac:dyDescent="0.7">
      <c r="B139" s="105"/>
      <c r="C139" s="7"/>
      <c r="D139" s="7"/>
      <c r="E139" s="7"/>
      <c r="F139" s="7"/>
      <c r="G139" s="7"/>
      <c r="H139" s="7"/>
      <c r="I139" s="7">
        <f>I137-I138</f>
        <v>40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2:35" ht="12" x14ac:dyDescent="0.7">
      <c r="B140" s="105"/>
      <c r="C140" s="7"/>
      <c r="D140" s="7"/>
      <c r="E140" s="7"/>
      <c r="F140" s="7"/>
      <c r="G140" s="7"/>
      <c r="H140" s="7"/>
      <c r="I140" s="8">
        <f>IFERROR(VLOOKUP(I139,'c1'!$F$6:$G$260,2,FALSE),"na")</f>
        <v>53</v>
      </c>
      <c r="J140" s="7">
        <f>I140</f>
        <v>53</v>
      </c>
      <c r="K140" s="7">
        <f t="shared" ref="K140" si="757">J140</f>
        <v>53</v>
      </c>
      <c r="L140" s="7">
        <f t="shared" ref="L140" si="758">K140</f>
        <v>53</v>
      </c>
      <c r="M140" s="7">
        <f t="shared" ref="M140" si="759">L140</f>
        <v>53</v>
      </c>
      <c r="N140" s="7">
        <f t="shared" ref="N140" si="760">M140</f>
        <v>53</v>
      </c>
      <c r="O140" s="7">
        <f t="shared" ref="O140" si="761">N140</f>
        <v>53</v>
      </c>
      <c r="P140" s="7">
        <f t="shared" ref="P140" si="762">O140</f>
        <v>53</v>
      </c>
      <c r="Q140" s="7">
        <f t="shared" ref="Q140" si="763">P140</f>
        <v>53</v>
      </c>
      <c r="R140" s="7">
        <f t="shared" ref="R140" si="764">Q140</f>
        <v>53</v>
      </c>
      <c r="S140" s="7">
        <f t="shared" ref="S140" si="765">R140</f>
        <v>53</v>
      </c>
      <c r="T140" s="7">
        <f t="shared" ref="T140" si="766">S140</f>
        <v>53</v>
      </c>
      <c r="U140" s="7">
        <f t="shared" ref="U140" si="767">T140</f>
        <v>53</v>
      </c>
      <c r="V140" s="7">
        <f t="shared" ref="V140" si="768">U140</f>
        <v>53</v>
      </c>
      <c r="W140" s="7">
        <f t="shared" ref="W140" si="769">V140</f>
        <v>53</v>
      </c>
      <c r="X140" s="7">
        <f t="shared" ref="X140" si="770">W140</f>
        <v>53</v>
      </c>
      <c r="Y140" s="7">
        <f t="shared" ref="Y140" si="771">X140</f>
        <v>53</v>
      </c>
      <c r="Z140" s="7">
        <f t="shared" ref="Z140" si="772">Y140</f>
        <v>53</v>
      </c>
      <c r="AA140" s="7">
        <f t="shared" ref="AA140" si="773">Z140</f>
        <v>53</v>
      </c>
      <c r="AB140" s="7"/>
      <c r="AC140" s="7"/>
      <c r="AD140" s="7"/>
      <c r="AE140" s="7"/>
      <c r="AF140" s="7"/>
      <c r="AG140" s="7"/>
      <c r="AH140" s="7"/>
      <c r="AI140" s="7"/>
    </row>
    <row r="141" spans="2:35" ht="12" x14ac:dyDescent="0.7">
      <c r="B141" s="105"/>
      <c r="C141" s="7"/>
      <c r="D141" s="7"/>
      <c r="E141" s="7"/>
      <c r="F141" s="7"/>
      <c r="G141" s="7"/>
      <c r="H141" s="7"/>
      <c r="I141" s="9">
        <f>IF(I138+I140&gt;255,I138+I140-255,I138+I140)</f>
        <v>53</v>
      </c>
      <c r="J141" s="9">
        <f t="shared" ref="J141:AA141" si="774">IF(J138+J140&gt;255,J138+J140-255,J138+J140)</f>
        <v>13</v>
      </c>
      <c r="K141" s="9">
        <f t="shared" si="774"/>
        <v>32</v>
      </c>
      <c r="L141" s="9">
        <f t="shared" si="774"/>
        <v>211</v>
      </c>
      <c r="M141" s="9">
        <f t="shared" si="774"/>
        <v>147</v>
      </c>
      <c r="N141" s="9">
        <f t="shared" si="774"/>
        <v>237</v>
      </c>
      <c r="O141" s="9">
        <f t="shared" si="774"/>
        <v>150</v>
      </c>
      <c r="P141" s="9">
        <f t="shared" si="774"/>
        <v>171</v>
      </c>
      <c r="Q141" s="9">
        <f t="shared" si="774"/>
        <v>223</v>
      </c>
      <c r="R141" s="9">
        <f t="shared" si="774"/>
        <v>132</v>
      </c>
      <c r="S141" s="9">
        <f t="shared" si="774"/>
        <v>240</v>
      </c>
      <c r="T141" s="9">
        <f t="shared" si="774"/>
        <v>205</v>
      </c>
      <c r="U141" s="9">
        <f t="shared" si="774"/>
        <v>201</v>
      </c>
      <c r="V141" s="9">
        <f t="shared" si="774"/>
        <v>50</v>
      </c>
      <c r="W141" s="9">
        <f t="shared" si="774"/>
        <v>232</v>
      </c>
      <c r="X141" s="9">
        <f t="shared" si="774"/>
        <v>58</v>
      </c>
      <c r="Y141" s="9">
        <f t="shared" si="774"/>
        <v>151</v>
      </c>
      <c r="Z141" s="9">
        <f t="shared" si="774"/>
        <v>149</v>
      </c>
      <c r="AA141" s="9">
        <f t="shared" si="774"/>
        <v>206</v>
      </c>
      <c r="AB141" s="7"/>
      <c r="AC141" s="7"/>
      <c r="AD141" s="7"/>
      <c r="AE141" s="7"/>
      <c r="AF141" s="7"/>
      <c r="AG141" s="7"/>
      <c r="AH141" s="7"/>
      <c r="AI141" s="7"/>
    </row>
    <row r="142" spans="2:35" ht="12" x14ac:dyDescent="0.7">
      <c r="B142" s="105"/>
      <c r="C142" s="7"/>
      <c r="D142" s="7"/>
      <c r="E142" s="7"/>
      <c r="F142" s="7"/>
      <c r="G142" s="7"/>
      <c r="H142" s="7"/>
      <c r="I142" s="7">
        <f>VLOOKUP(I141,'c1'!$C$5:$D$260,2,FALSE)</f>
        <v>40</v>
      </c>
      <c r="J142" s="7">
        <f>VLOOKUP(J141,'c1'!$C$5:$D$260,2,FALSE)</f>
        <v>135</v>
      </c>
      <c r="K142" s="7">
        <f>VLOOKUP(K141,'c1'!$C$5:$D$260,2,FALSE)</f>
        <v>157</v>
      </c>
      <c r="L142" s="7">
        <f>VLOOKUP(L141,'c1'!$C$5:$D$260,2,FALSE)</f>
        <v>178</v>
      </c>
      <c r="M142" s="7">
        <f>VLOOKUP(M141,'c1'!$C$5:$D$260,2,FALSE)</f>
        <v>41</v>
      </c>
      <c r="N142" s="7">
        <f>VLOOKUP(N141,'c1'!$C$5:$D$260,2,FALSE)</f>
        <v>139</v>
      </c>
      <c r="O142" s="7">
        <f>VLOOKUP(O141,'c1'!$C$5:$D$260,2,FALSE)</f>
        <v>85</v>
      </c>
      <c r="P142" s="7">
        <f>VLOOKUP(P141,'c1'!$C$5:$D$260,2,FALSE)</f>
        <v>179</v>
      </c>
      <c r="Q142" s="7">
        <f>VLOOKUP(Q141,'c1'!$C$5:$D$260,2,FALSE)</f>
        <v>9</v>
      </c>
      <c r="R142" s="7">
        <f>VLOOKUP(R141,'c1'!$C$5:$D$260,2,FALSE)</f>
        <v>184</v>
      </c>
      <c r="S142" s="7">
        <f>VLOOKUP(S141,'c1'!$C$5:$D$260,2,FALSE)</f>
        <v>44</v>
      </c>
      <c r="T142" s="7">
        <f>VLOOKUP(T141,'c1'!$C$5:$D$260,2,FALSE)</f>
        <v>167</v>
      </c>
      <c r="U142" s="7">
        <f>VLOOKUP(U141,'c1'!$C$5:$D$260,2,FALSE)</f>
        <v>56</v>
      </c>
      <c r="V142" s="7">
        <f>VLOOKUP(V141,'c1'!$C$5:$D$260,2,FALSE)</f>
        <v>5</v>
      </c>
      <c r="W142" s="7">
        <f>VLOOKUP(W141,'c1'!$C$5:$D$260,2,FALSE)</f>
        <v>247</v>
      </c>
      <c r="X142" s="7">
        <f>VLOOKUP(X141,'c1'!$C$5:$D$260,2,FALSE)</f>
        <v>105</v>
      </c>
      <c r="Y142" s="7">
        <f>VLOOKUP(Y141,'c1'!$C$5:$D$260,2,FALSE)</f>
        <v>170</v>
      </c>
      <c r="Z142" s="7">
        <f>VLOOKUP(Z141,'c1'!$C$5:$D$260,2,FALSE)</f>
        <v>164</v>
      </c>
      <c r="AA142" s="7">
        <f>VLOOKUP(AA141,'c1'!$C$5:$D$260,2,FALSE)</f>
        <v>83</v>
      </c>
      <c r="AB142" s="7"/>
      <c r="AC142" s="7"/>
      <c r="AD142" s="7"/>
      <c r="AE142" s="7"/>
      <c r="AF142" s="7"/>
      <c r="AG142" s="7"/>
      <c r="AH142" s="7"/>
      <c r="AI142" s="7"/>
    </row>
    <row r="143" spans="2:35" ht="12" x14ac:dyDescent="0.7">
      <c r="B143" s="105"/>
      <c r="C143" s="7"/>
      <c r="D143" s="7"/>
      <c r="E143" s="7"/>
      <c r="F143" s="7"/>
      <c r="G143" s="7"/>
      <c r="H143" s="7"/>
      <c r="I143" s="10">
        <f>IF(I140="na",I137,_xlfn.BITXOR(I137,I142))</f>
        <v>0</v>
      </c>
      <c r="J143" s="10">
        <f t="shared" ref="J143" si="775">IF(J140="na",J137,_xlfn.BITXOR(J137,J142))</f>
        <v>203</v>
      </c>
      <c r="K143" s="10">
        <f t="shared" ref="K143" si="776">IF(K140="na",K137,_xlfn.BITXOR(K137,K142))</f>
        <v>22</v>
      </c>
      <c r="L143" s="10">
        <f t="shared" ref="L143" si="777">IF(L140="na",L137,_xlfn.BITXOR(L137,L142))</f>
        <v>183</v>
      </c>
      <c r="M143" s="10">
        <f t="shared" ref="M143" si="778">IF(M140="na",M137,_xlfn.BITXOR(M137,M142))</f>
        <v>190</v>
      </c>
      <c r="N143" s="10">
        <f t="shared" ref="N143" si="779">IF(N140="na",N137,_xlfn.BITXOR(N137,N142))</f>
        <v>157</v>
      </c>
      <c r="O143" s="10">
        <f t="shared" ref="O143" si="780">IF(O140="na",O137,_xlfn.BITXOR(O137,O142))</f>
        <v>174</v>
      </c>
      <c r="P143" s="10">
        <f t="shared" ref="P143" si="781">IF(P140="na",P137,_xlfn.BITXOR(P137,P142))</f>
        <v>212</v>
      </c>
      <c r="Q143" s="10">
        <f t="shared" ref="Q143" si="782">IF(Q140="na",Q137,_xlfn.BITXOR(Q137,Q142))</f>
        <v>160</v>
      </c>
      <c r="R143" s="10">
        <f t="shared" ref="R143" si="783">IF(R140="na",R137,_xlfn.BITXOR(R137,R142))</f>
        <v>120</v>
      </c>
      <c r="S143" s="10">
        <f t="shared" ref="S143" si="784">IF(S140="na",S137,_xlfn.BITXOR(S137,S142))</f>
        <v>43</v>
      </c>
      <c r="T143" s="10">
        <f t="shared" ref="T143" si="785">IF(T140="na",T137,_xlfn.BITXOR(T137,T142))</f>
        <v>190</v>
      </c>
      <c r="U143" s="10">
        <f t="shared" ref="U143" si="786">IF(U140="na",U137,_xlfn.BITXOR(U137,U142))</f>
        <v>119</v>
      </c>
      <c r="V143" s="10">
        <f t="shared" ref="V143" si="787">IF(V140="na",V137,_xlfn.BITXOR(V137,V142))</f>
        <v>52</v>
      </c>
      <c r="W143" s="10">
        <f t="shared" ref="W143" si="788">IF(W140="na",W137,_xlfn.BITXOR(W137,W142))</f>
        <v>118</v>
      </c>
      <c r="X143" s="10">
        <f t="shared" ref="X143" si="789">IF(X140="na",X137,_xlfn.BITXOR(X137,X142))</f>
        <v>181</v>
      </c>
      <c r="Y143" s="10">
        <f t="shared" ref="Y143" si="790">IF(Y140="na",Y137,_xlfn.BITXOR(Y137,Y142))</f>
        <v>33</v>
      </c>
      <c r="Z143" s="10">
        <f t="shared" ref="Z143" si="791">IF(Z140="na",Z137,_xlfn.BITXOR(Z137,Z142))</f>
        <v>216</v>
      </c>
      <c r="AA143" s="10">
        <f t="shared" ref="AA143" si="792">IF(AA140="na",AA137,_xlfn.BITXOR(AA137,AA142))</f>
        <v>83</v>
      </c>
      <c r="AB143" s="7"/>
      <c r="AC143" s="7"/>
      <c r="AD143" s="7"/>
      <c r="AE143" s="7"/>
      <c r="AF143" s="7"/>
      <c r="AG143" s="7"/>
      <c r="AH143" s="7"/>
      <c r="AI143" s="7"/>
    </row>
    <row r="144" spans="2:35" ht="12" x14ac:dyDescent="0.7">
      <c r="B144" s="105"/>
      <c r="C144" s="7"/>
      <c r="D144" s="7"/>
      <c r="E144" s="7"/>
      <c r="F144" s="7"/>
      <c r="G144" s="7"/>
      <c r="H144" s="7"/>
      <c r="I144" s="7"/>
      <c r="J144" s="6">
        <v>0</v>
      </c>
      <c r="K144" s="6">
        <v>215</v>
      </c>
      <c r="L144" s="6">
        <v>234</v>
      </c>
      <c r="M144" s="6">
        <v>158</v>
      </c>
      <c r="N144" s="6">
        <v>94</v>
      </c>
      <c r="O144" s="6">
        <v>184</v>
      </c>
      <c r="P144" s="6">
        <v>97</v>
      </c>
      <c r="Q144" s="6">
        <v>118</v>
      </c>
      <c r="R144" s="6">
        <v>170</v>
      </c>
      <c r="S144" s="6">
        <v>79</v>
      </c>
      <c r="T144" s="6">
        <v>187</v>
      </c>
      <c r="U144" s="6">
        <v>152</v>
      </c>
      <c r="V144" s="6">
        <v>148</v>
      </c>
      <c r="W144" s="6">
        <v>252</v>
      </c>
      <c r="X144" s="6">
        <v>179</v>
      </c>
      <c r="Y144" s="6">
        <v>5</v>
      </c>
      <c r="Z144" s="6">
        <v>98</v>
      </c>
      <c r="AA144" s="6">
        <v>96</v>
      </c>
      <c r="AB144" s="6">
        <v>153</v>
      </c>
      <c r="AC144" s="7"/>
      <c r="AD144" s="7"/>
      <c r="AE144" s="7"/>
      <c r="AF144" s="7"/>
      <c r="AG144" s="7"/>
      <c r="AH144" s="7"/>
      <c r="AI144" s="7"/>
    </row>
    <row r="145" spans="2:35" ht="12" x14ac:dyDescent="0.7">
      <c r="B145" s="105"/>
      <c r="C145" s="7"/>
      <c r="D145" s="7"/>
      <c r="E145" s="7"/>
      <c r="F145" s="7"/>
      <c r="G145" s="7"/>
      <c r="H145" s="7"/>
      <c r="I145" s="7"/>
      <c r="J145" s="7">
        <f>J143-J144</f>
        <v>203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2:35" ht="12" x14ac:dyDescent="0.7">
      <c r="B146" s="105"/>
      <c r="C146" s="7"/>
      <c r="D146" s="7"/>
      <c r="E146" s="7"/>
      <c r="F146" s="7"/>
      <c r="G146" s="7"/>
      <c r="H146" s="7"/>
      <c r="I146" s="7"/>
      <c r="J146" s="8">
        <f>IFERROR(VLOOKUP(J145,'c1'!$F$6:$G$260,2,FALSE),"na")</f>
        <v>236</v>
      </c>
      <c r="K146" s="7">
        <f>J146</f>
        <v>236</v>
      </c>
      <c r="L146" s="7">
        <f t="shared" ref="L146" si="793">K146</f>
        <v>236</v>
      </c>
      <c r="M146" s="7">
        <f t="shared" ref="M146" si="794">L146</f>
        <v>236</v>
      </c>
      <c r="N146" s="7">
        <f t="shared" ref="N146" si="795">M146</f>
        <v>236</v>
      </c>
      <c r="O146" s="7">
        <f t="shared" ref="O146" si="796">N146</f>
        <v>236</v>
      </c>
      <c r="P146" s="7">
        <f t="shared" ref="P146" si="797">O146</f>
        <v>236</v>
      </c>
      <c r="Q146" s="7">
        <f t="shared" ref="Q146" si="798">P146</f>
        <v>236</v>
      </c>
      <c r="R146" s="7">
        <f t="shared" ref="R146" si="799">Q146</f>
        <v>236</v>
      </c>
      <c r="S146" s="7">
        <f t="shared" ref="S146" si="800">R146</f>
        <v>236</v>
      </c>
      <c r="T146" s="7">
        <f t="shared" ref="T146" si="801">S146</f>
        <v>236</v>
      </c>
      <c r="U146" s="7">
        <f t="shared" ref="U146" si="802">T146</f>
        <v>236</v>
      </c>
      <c r="V146" s="7">
        <f t="shared" ref="V146" si="803">U146</f>
        <v>236</v>
      </c>
      <c r="W146" s="7">
        <f t="shared" ref="W146" si="804">V146</f>
        <v>236</v>
      </c>
      <c r="X146" s="7">
        <f t="shared" ref="X146" si="805">W146</f>
        <v>236</v>
      </c>
      <c r="Y146" s="7">
        <f t="shared" ref="Y146" si="806">X146</f>
        <v>236</v>
      </c>
      <c r="Z146" s="7">
        <f t="shared" ref="Z146" si="807">Y146</f>
        <v>236</v>
      </c>
      <c r="AA146" s="7">
        <f t="shared" ref="AA146" si="808">Z146</f>
        <v>236</v>
      </c>
      <c r="AB146" s="7">
        <f t="shared" ref="AB146" si="809">AA146</f>
        <v>236</v>
      </c>
      <c r="AC146" s="7"/>
      <c r="AD146" s="7"/>
      <c r="AE146" s="7"/>
      <c r="AF146" s="7"/>
      <c r="AG146" s="7"/>
      <c r="AH146" s="7"/>
      <c r="AI146" s="7"/>
    </row>
    <row r="147" spans="2:35" ht="12" x14ac:dyDescent="0.7">
      <c r="B147" s="105"/>
      <c r="C147" s="7"/>
      <c r="D147" s="7"/>
      <c r="E147" s="7"/>
      <c r="F147" s="7"/>
      <c r="G147" s="7"/>
      <c r="H147" s="7"/>
      <c r="I147" s="7"/>
      <c r="J147" s="9">
        <f>IF(J144+J146&gt;255,J144+J146-255,J144+J146)</f>
        <v>236</v>
      </c>
      <c r="K147" s="9">
        <f t="shared" ref="K147:AB147" si="810">IF(K144+K146&gt;255,K144+K146-255,K144+K146)</f>
        <v>196</v>
      </c>
      <c r="L147" s="9">
        <f t="shared" si="810"/>
        <v>215</v>
      </c>
      <c r="M147" s="9">
        <f t="shared" si="810"/>
        <v>139</v>
      </c>
      <c r="N147" s="9">
        <f t="shared" si="810"/>
        <v>75</v>
      </c>
      <c r="O147" s="9">
        <f t="shared" si="810"/>
        <v>165</v>
      </c>
      <c r="P147" s="9">
        <f t="shared" si="810"/>
        <v>78</v>
      </c>
      <c r="Q147" s="9">
        <f t="shared" si="810"/>
        <v>99</v>
      </c>
      <c r="R147" s="9">
        <f t="shared" si="810"/>
        <v>151</v>
      </c>
      <c r="S147" s="9">
        <f t="shared" si="810"/>
        <v>60</v>
      </c>
      <c r="T147" s="9">
        <f t="shared" si="810"/>
        <v>168</v>
      </c>
      <c r="U147" s="9">
        <f t="shared" si="810"/>
        <v>133</v>
      </c>
      <c r="V147" s="9">
        <f t="shared" si="810"/>
        <v>129</v>
      </c>
      <c r="W147" s="9">
        <f t="shared" si="810"/>
        <v>233</v>
      </c>
      <c r="X147" s="9">
        <f t="shared" si="810"/>
        <v>160</v>
      </c>
      <c r="Y147" s="9">
        <f t="shared" si="810"/>
        <v>241</v>
      </c>
      <c r="Z147" s="9">
        <f t="shared" si="810"/>
        <v>79</v>
      </c>
      <c r="AA147" s="9">
        <f t="shared" si="810"/>
        <v>77</v>
      </c>
      <c r="AB147" s="9">
        <f t="shared" si="810"/>
        <v>134</v>
      </c>
      <c r="AC147" s="7"/>
      <c r="AD147" s="7"/>
      <c r="AE147" s="7"/>
      <c r="AF147" s="7"/>
      <c r="AG147" s="7"/>
      <c r="AH147" s="7"/>
      <c r="AI147" s="7"/>
    </row>
    <row r="148" spans="2:35" ht="12" x14ac:dyDescent="0.7">
      <c r="B148" s="105"/>
      <c r="C148" s="7"/>
      <c r="D148" s="7"/>
      <c r="E148" s="7"/>
      <c r="F148" s="7"/>
      <c r="G148" s="7"/>
      <c r="H148" s="7"/>
      <c r="I148" s="7"/>
      <c r="J148" s="7">
        <f>VLOOKUP(J147,'c1'!$C$5:$D$260,2,FALSE)</f>
        <v>203</v>
      </c>
      <c r="K148" s="7">
        <f>VLOOKUP(K147,'c1'!$C$5:$D$260,2,FALSE)</f>
        <v>200</v>
      </c>
      <c r="L148" s="7">
        <f>VLOOKUP(L147,'c1'!$C$5:$D$260,2,FALSE)</f>
        <v>239</v>
      </c>
      <c r="M148" s="7">
        <f>VLOOKUP(M147,'c1'!$C$5:$D$260,2,FALSE)</f>
        <v>66</v>
      </c>
      <c r="N148" s="7">
        <f>VLOOKUP(N147,'c1'!$C$5:$D$260,2,FALSE)</f>
        <v>15</v>
      </c>
      <c r="O148" s="7">
        <f>VLOOKUP(O147,'c1'!$C$5:$D$260,2,FALSE)</f>
        <v>145</v>
      </c>
      <c r="P148" s="7">
        <f>VLOOKUP(P147,'c1'!$C$5:$D$260,2,FALSE)</f>
        <v>120</v>
      </c>
      <c r="Q148" s="7">
        <f>VLOOKUP(Q147,'c1'!$C$5:$D$260,2,FALSE)</f>
        <v>134</v>
      </c>
      <c r="R148" s="7">
        <f>VLOOKUP(R147,'c1'!$C$5:$D$260,2,FALSE)</f>
        <v>170</v>
      </c>
      <c r="S148" s="7">
        <f>VLOOKUP(S147,'c1'!$C$5:$D$260,2,FALSE)</f>
        <v>185</v>
      </c>
      <c r="T148" s="7">
        <f>VLOOKUP(T147,'c1'!$C$5:$D$260,2,FALSE)</f>
        <v>252</v>
      </c>
      <c r="U148" s="7">
        <f>VLOOKUP(U147,'c1'!$C$5:$D$260,2,FALSE)</f>
        <v>109</v>
      </c>
      <c r="V148" s="7">
        <f>VLOOKUP(V147,'c1'!$C$5:$D$260,2,FALSE)</f>
        <v>23</v>
      </c>
      <c r="W148" s="7">
        <f>VLOOKUP(W147,'c1'!$C$5:$D$260,2,FALSE)</f>
        <v>243</v>
      </c>
      <c r="X148" s="7">
        <f>VLOOKUP(X147,'c1'!$C$5:$D$260,2,FALSE)</f>
        <v>230</v>
      </c>
      <c r="Y148" s="7">
        <f>VLOOKUP(Y147,'c1'!$C$5:$D$260,2,FALSE)</f>
        <v>88</v>
      </c>
      <c r="Z148" s="7">
        <f>VLOOKUP(Z147,'c1'!$C$5:$D$260,2,FALSE)</f>
        <v>240</v>
      </c>
      <c r="AA148" s="7">
        <f>VLOOKUP(AA147,'c1'!$C$5:$D$260,2,FALSE)</f>
        <v>60</v>
      </c>
      <c r="AB148" s="7">
        <f>VLOOKUP(AB147,'c1'!$C$5:$D$260,2,FALSE)</f>
        <v>218</v>
      </c>
      <c r="AC148" s="7"/>
      <c r="AD148" s="7"/>
      <c r="AE148" s="7"/>
      <c r="AF148" s="7"/>
      <c r="AG148" s="7"/>
      <c r="AH148" s="7"/>
      <c r="AI148" s="7"/>
    </row>
    <row r="149" spans="2:35" ht="12" x14ac:dyDescent="0.7">
      <c r="B149" s="105"/>
      <c r="C149" s="7"/>
      <c r="D149" s="7"/>
      <c r="E149" s="7"/>
      <c r="F149" s="7"/>
      <c r="G149" s="7"/>
      <c r="H149" s="7"/>
      <c r="I149" s="7"/>
      <c r="J149" s="10">
        <f>IF(J146="na",J143,_xlfn.BITXOR(J143,J148))</f>
        <v>0</v>
      </c>
      <c r="K149" s="10">
        <f t="shared" ref="K149" si="811">IF(K146="na",K143,_xlfn.BITXOR(K143,K148))</f>
        <v>222</v>
      </c>
      <c r="L149" s="10">
        <f t="shared" ref="L149" si="812">IF(L146="na",L143,_xlfn.BITXOR(L143,L148))</f>
        <v>88</v>
      </c>
      <c r="M149" s="10">
        <f t="shared" ref="M149" si="813">IF(M146="na",M143,_xlfn.BITXOR(M143,M148))</f>
        <v>252</v>
      </c>
      <c r="N149" s="10">
        <f t="shared" ref="N149" si="814">IF(N146="na",N143,_xlfn.BITXOR(N143,N148))</f>
        <v>146</v>
      </c>
      <c r="O149" s="10">
        <f t="shared" ref="O149" si="815">IF(O146="na",O143,_xlfn.BITXOR(O143,O148))</f>
        <v>63</v>
      </c>
      <c r="P149" s="10">
        <f t="shared" ref="P149" si="816">IF(P146="na",P143,_xlfn.BITXOR(P143,P148))</f>
        <v>172</v>
      </c>
      <c r="Q149" s="10">
        <f t="shared" ref="Q149" si="817">IF(Q146="na",Q143,_xlfn.BITXOR(Q143,Q148))</f>
        <v>38</v>
      </c>
      <c r="R149" s="10">
        <f t="shared" ref="R149" si="818">IF(R146="na",R143,_xlfn.BITXOR(R143,R148))</f>
        <v>210</v>
      </c>
      <c r="S149" s="10">
        <f t="shared" ref="S149" si="819">IF(S146="na",S143,_xlfn.BITXOR(S143,S148))</f>
        <v>146</v>
      </c>
      <c r="T149" s="10">
        <f t="shared" ref="T149" si="820">IF(T146="na",T143,_xlfn.BITXOR(T143,T148))</f>
        <v>66</v>
      </c>
      <c r="U149" s="10">
        <f t="shared" ref="U149" si="821">IF(U146="na",U143,_xlfn.BITXOR(U143,U148))</f>
        <v>26</v>
      </c>
      <c r="V149" s="10">
        <f t="shared" ref="V149" si="822">IF(V146="na",V143,_xlfn.BITXOR(V143,V148))</f>
        <v>35</v>
      </c>
      <c r="W149" s="10">
        <f t="shared" ref="W149" si="823">IF(W146="na",W143,_xlfn.BITXOR(W143,W148))</f>
        <v>133</v>
      </c>
      <c r="X149" s="10">
        <f t="shared" ref="X149" si="824">IF(X146="na",X143,_xlfn.BITXOR(X143,X148))</f>
        <v>83</v>
      </c>
      <c r="Y149" s="10">
        <f t="shared" ref="Y149" si="825">IF(Y146="na",Y143,_xlfn.BITXOR(Y143,Y148))</f>
        <v>121</v>
      </c>
      <c r="Z149" s="10">
        <f t="shared" ref="Z149" si="826">IF(Z146="na",Z143,_xlfn.BITXOR(Z143,Z148))</f>
        <v>40</v>
      </c>
      <c r="AA149" s="10">
        <f t="shared" ref="AA149" si="827">IF(AA146="na",AA143,_xlfn.BITXOR(AA143,AA148))</f>
        <v>111</v>
      </c>
      <c r="AB149" s="10">
        <f t="shared" ref="AB149" si="828">IF(AB146="na",AB143,_xlfn.BITXOR(AB143,AB148))</f>
        <v>218</v>
      </c>
      <c r="AC149" s="7"/>
      <c r="AD149" s="7"/>
      <c r="AE149" s="7"/>
      <c r="AF149" s="7"/>
      <c r="AG149" s="7"/>
      <c r="AH149" s="7"/>
      <c r="AI149" s="7"/>
    </row>
    <row r="150" spans="2:35" ht="12" x14ac:dyDescent="0.7">
      <c r="B150" s="105"/>
      <c r="C150" s="7"/>
      <c r="D150" s="7"/>
      <c r="E150" s="7"/>
      <c r="F150" s="7"/>
      <c r="G150" s="7"/>
      <c r="H150" s="7"/>
      <c r="I150" s="7"/>
      <c r="J150" s="7"/>
      <c r="K150" s="6">
        <v>0</v>
      </c>
      <c r="L150" s="6">
        <v>215</v>
      </c>
      <c r="M150" s="6">
        <v>234</v>
      </c>
      <c r="N150" s="6">
        <v>158</v>
      </c>
      <c r="O150" s="6">
        <v>94</v>
      </c>
      <c r="P150" s="6">
        <v>184</v>
      </c>
      <c r="Q150" s="6">
        <v>97</v>
      </c>
      <c r="R150" s="6">
        <v>118</v>
      </c>
      <c r="S150" s="6">
        <v>170</v>
      </c>
      <c r="T150" s="6">
        <v>79</v>
      </c>
      <c r="U150" s="6">
        <v>187</v>
      </c>
      <c r="V150" s="6">
        <v>152</v>
      </c>
      <c r="W150" s="6">
        <v>148</v>
      </c>
      <c r="X150" s="6">
        <v>252</v>
      </c>
      <c r="Y150" s="6">
        <v>179</v>
      </c>
      <c r="Z150" s="6">
        <v>5</v>
      </c>
      <c r="AA150" s="6">
        <v>98</v>
      </c>
      <c r="AB150" s="6">
        <v>96</v>
      </c>
      <c r="AC150" s="6">
        <v>153</v>
      </c>
      <c r="AD150" s="7"/>
      <c r="AE150" s="7"/>
      <c r="AF150" s="7"/>
      <c r="AG150" s="7"/>
      <c r="AH150" s="7"/>
      <c r="AI150" s="7"/>
    </row>
    <row r="151" spans="2:35" ht="12" x14ac:dyDescent="0.7">
      <c r="B151" s="105"/>
      <c r="C151" s="7"/>
      <c r="D151" s="7"/>
      <c r="E151" s="7"/>
      <c r="F151" s="7"/>
      <c r="G151" s="7"/>
      <c r="H151" s="7"/>
      <c r="I151" s="7"/>
      <c r="J151" s="7"/>
      <c r="K151" s="7">
        <f>K149-K150</f>
        <v>222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2:35" ht="12" x14ac:dyDescent="0.7">
      <c r="B152" s="105"/>
      <c r="C152" s="7"/>
      <c r="D152" s="7"/>
      <c r="E152" s="7"/>
      <c r="F152" s="7"/>
      <c r="G152" s="7"/>
      <c r="H152" s="7"/>
      <c r="I152" s="7"/>
      <c r="J152" s="7"/>
      <c r="K152" s="8">
        <f>IFERROR(VLOOKUP(K151,'c1'!$F$6:$G$260,2,FALSE),"na")</f>
        <v>62</v>
      </c>
      <c r="L152" s="7">
        <f>K152</f>
        <v>62</v>
      </c>
      <c r="M152" s="7">
        <f t="shared" ref="M152" si="829">L152</f>
        <v>62</v>
      </c>
      <c r="N152" s="7">
        <f t="shared" ref="N152" si="830">M152</f>
        <v>62</v>
      </c>
      <c r="O152" s="7">
        <f t="shared" ref="O152" si="831">N152</f>
        <v>62</v>
      </c>
      <c r="P152" s="7">
        <f t="shared" ref="P152" si="832">O152</f>
        <v>62</v>
      </c>
      <c r="Q152" s="7">
        <f t="shared" ref="Q152" si="833">P152</f>
        <v>62</v>
      </c>
      <c r="R152" s="7">
        <f t="shared" ref="R152" si="834">Q152</f>
        <v>62</v>
      </c>
      <c r="S152" s="7">
        <f t="shared" ref="S152" si="835">R152</f>
        <v>62</v>
      </c>
      <c r="T152" s="7">
        <f t="shared" ref="T152" si="836">S152</f>
        <v>62</v>
      </c>
      <c r="U152" s="7">
        <f t="shared" ref="U152" si="837">T152</f>
        <v>62</v>
      </c>
      <c r="V152" s="7">
        <f t="shared" ref="V152" si="838">U152</f>
        <v>62</v>
      </c>
      <c r="W152" s="7">
        <f t="shared" ref="W152" si="839">V152</f>
        <v>62</v>
      </c>
      <c r="X152" s="7">
        <f t="shared" ref="X152" si="840">W152</f>
        <v>62</v>
      </c>
      <c r="Y152" s="7">
        <f t="shared" ref="Y152" si="841">X152</f>
        <v>62</v>
      </c>
      <c r="Z152" s="7">
        <f t="shared" ref="Z152" si="842">Y152</f>
        <v>62</v>
      </c>
      <c r="AA152" s="7">
        <f t="shared" ref="AA152" si="843">Z152</f>
        <v>62</v>
      </c>
      <c r="AB152" s="7">
        <f t="shared" ref="AB152" si="844">AA152</f>
        <v>62</v>
      </c>
      <c r="AC152" s="7">
        <f t="shared" ref="AC152" si="845">AB152</f>
        <v>62</v>
      </c>
      <c r="AD152" s="7"/>
      <c r="AE152" s="7"/>
      <c r="AF152" s="7"/>
      <c r="AG152" s="7"/>
      <c r="AH152" s="7"/>
      <c r="AI152" s="7"/>
    </row>
    <row r="153" spans="2:35" ht="12" x14ac:dyDescent="0.7">
      <c r="B153" s="105"/>
      <c r="C153" s="7"/>
      <c r="D153" s="7"/>
      <c r="E153" s="7"/>
      <c r="F153" s="7"/>
      <c r="G153" s="7"/>
      <c r="H153" s="7"/>
      <c r="I153" s="7"/>
      <c r="J153" s="7"/>
      <c r="K153" s="9">
        <f>IF(K150+K152&gt;255,K150+K152-255,K150+K152)</f>
        <v>62</v>
      </c>
      <c r="L153" s="9">
        <f t="shared" ref="L153:AC153" si="846">IF(L150+L152&gt;255,L150+L152-255,L150+L152)</f>
        <v>22</v>
      </c>
      <c r="M153" s="9">
        <f t="shared" si="846"/>
        <v>41</v>
      </c>
      <c r="N153" s="9">
        <f t="shared" si="846"/>
        <v>220</v>
      </c>
      <c r="O153" s="9">
        <f t="shared" si="846"/>
        <v>156</v>
      </c>
      <c r="P153" s="9">
        <f t="shared" si="846"/>
        <v>246</v>
      </c>
      <c r="Q153" s="9">
        <f t="shared" si="846"/>
        <v>159</v>
      </c>
      <c r="R153" s="9">
        <f t="shared" si="846"/>
        <v>180</v>
      </c>
      <c r="S153" s="9">
        <f t="shared" si="846"/>
        <v>232</v>
      </c>
      <c r="T153" s="9">
        <f t="shared" si="846"/>
        <v>141</v>
      </c>
      <c r="U153" s="9">
        <f t="shared" si="846"/>
        <v>249</v>
      </c>
      <c r="V153" s="9">
        <f t="shared" si="846"/>
        <v>214</v>
      </c>
      <c r="W153" s="9">
        <f t="shared" si="846"/>
        <v>210</v>
      </c>
      <c r="X153" s="9">
        <f t="shared" si="846"/>
        <v>59</v>
      </c>
      <c r="Y153" s="9">
        <f t="shared" si="846"/>
        <v>241</v>
      </c>
      <c r="Z153" s="9">
        <f t="shared" si="846"/>
        <v>67</v>
      </c>
      <c r="AA153" s="9">
        <f t="shared" si="846"/>
        <v>160</v>
      </c>
      <c r="AB153" s="9">
        <f t="shared" si="846"/>
        <v>158</v>
      </c>
      <c r="AC153" s="9">
        <f t="shared" si="846"/>
        <v>215</v>
      </c>
      <c r="AD153" s="7"/>
      <c r="AE153" s="7"/>
      <c r="AF153" s="7"/>
      <c r="AG153" s="7"/>
      <c r="AH153" s="7"/>
      <c r="AI153" s="7"/>
    </row>
    <row r="154" spans="2:35" ht="12" x14ac:dyDescent="0.7">
      <c r="B154" s="105"/>
      <c r="C154" s="7"/>
      <c r="D154" s="7"/>
      <c r="E154" s="7"/>
      <c r="F154" s="7"/>
      <c r="G154" s="7"/>
      <c r="H154" s="7"/>
      <c r="I154" s="7"/>
      <c r="J154" s="7"/>
      <c r="K154" s="7">
        <f>VLOOKUP(K153,'c1'!$C$5:$D$260,2,FALSE)</f>
        <v>222</v>
      </c>
      <c r="L154" s="7">
        <f>VLOOKUP(L153,'c1'!$C$5:$D$260,2,FALSE)</f>
        <v>234</v>
      </c>
      <c r="M154" s="7">
        <f>VLOOKUP(M153,'c1'!$C$5:$D$260,2,FALSE)</f>
        <v>212</v>
      </c>
      <c r="N154" s="7">
        <f>VLOOKUP(N153,'c1'!$C$5:$D$260,2,FALSE)</f>
        <v>172</v>
      </c>
      <c r="O154" s="7">
        <f>VLOOKUP(O153,'c1'!$C$5:$D$260,2,FALSE)</f>
        <v>228</v>
      </c>
      <c r="P154" s="7">
        <f>VLOOKUP(P153,'c1'!$C$5:$D$260,2,FALSE)</f>
        <v>207</v>
      </c>
      <c r="Q154" s="7">
        <f>VLOOKUP(Q153,'c1'!$C$5:$D$260,2,FALSE)</f>
        <v>115</v>
      </c>
      <c r="R154" s="7">
        <f>VLOOKUP(R153,'c1'!$C$5:$D$260,2,FALSE)</f>
        <v>150</v>
      </c>
      <c r="S154" s="7">
        <f>VLOOKUP(S153,'c1'!$C$5:$D$260,2,FALSE)</f>
        <v>247</v>
      </c>
      <c r="T154" s="7">
        <f>VLOOKUP(T153,'c1'!$C$5:$D$260,2,FALSE)</f>
        <v>21</v>
      </c>
      <c r="U154" s="7">
        <f>VLOOKUP(U153,'c1'!$C$5:$D$260,2,FALSE)</f>
        <v>54</v>
      </c>
      <c r="V154" s="7">
        <f>VLOOKUP(V153,'c1'!$C$5:$D$260,2,FALSE)</f>
        <v>249</v>
      </c>
      <c r="W154" s="7">
        <f>VLOOKUP(W153,'c1'!$C$5:$D$260,2,FALSE)</f>
        <v>89</v>
      </c>
      <c r="X154" s="7">
        <f>VLOOKUP(X153,'c1'!$C$5:$D$260,2,FALSE)</f>
        <v>210</v>
      </c>
      <c r="Y154" s="7">
        <f>VLOOKUP(Y153,'c1'!$C$5:$D$260,2,FALSE)</f>
        <v>88</v>
      </c>
      <c r="Z154" s="7">
        <f>VLOOKUP(Z153,'c1'!$C$5:$D$260,2,FALSE)</f>
        <v>194</v>
      </c>
      <c r="AA154" s="7">
        <f>VLOOKUP(AA153,'c1'!$C$5:$D$260,2,FALSE)</f>
        <v>230</v>
      </c>
      <c r="AB154" s="7">
        <f>VLOOKUP(AB153,'c1'!$C$5:$D$260,2,FALSE)</f>
        <v>183</v>
      </c>
      <c r="AC154" s="7">
        <f>VLOOKUP(AC153,'c1'!$C$5:$D$260,2,FALSE)</f>
        <v>239</v>
      </c>
      <c r="AD154" s="7"/>
      <c r="AE154" s="7"/>
      <c r="AF154" s="7"/>
      <c r="AG154" s="7"/>
      <c r="AH154" s="7"/>
      <c r="AI154" s="7"/>
    </row>
    <row r="155" spans="2:35" ht="12" x14ac:dyDescent="0.7">
      <c r="B155" s="105"/>
      <c r="C155" s="7"/>
      <c r="D155" s="7"/>
      <c r="E155" s="7"/>
      <c r="F155" s="7"/>
      <c r="G155" s="7"/>
      <c r="H155" s="7"/>
      <c r="I155" s="7"/>
      <c r="J155" s="7"/>
      <c r="K155" s="10">
        <f>IF(K152="na",K149,_xlfn.BITXOR(K149,K154))</f>
        <v>0</v>
      </c>
      <c r="L155" s="10">
        <f t="shared" ref="L155" si="847">IF(L152="na",L149,_xlfn.BITXOR(L149,L154))</f>
        <v>178</v>
      </c>
      <c r="M155" s="10">
        <f t="shared" ref="M155" si="848">IF(M152="na",M149,_xlfn.BITXOR(M149,M154))</f>
        <v>40</v>
      </c>
      <c r="N155" s="10">
        <f t="shared" ref="N155" si="849">IF(N152="na",N149,_xlfn.BITXOR(N149,N154))</f>
        <v>62</v>
      </c>
      <c r="O155" s="10">
        <f t="shared" ref="O155" si="850">IF(O152="na",O149,_xlfn.BITXOR(O149,O154))</f>
        <v>219</v>
      </c>
      <c r="P155" s="10">
        <f t="shared" ref="P155" si="851">IF(P152="na",P149,_xlfn.BITXOR(P149,P154))</f>
        <v>99</v>
      </c>
      <c r="Q155" s="10">
        <f t="shared" ref="Q155" si="852">IF(Q152="na",Q149,_xlfn.BITXOR(Q149,Q154))</f>
        <v>85</v>
      </c>
      <c r="R155" s="10">
        <f t="shared" ref="R155" si="853">IF(R152="na",R149,_xlfn.BITXOR(R149,R154))</f>
        <v>68</v>
      </c>
      <c r="S155" s="10">
        <f t="shared" ref="S155" si="854">IF(S152="na",S149,_xlfn.BITXOR(S149,S154))</f>
        <v>101</v>
      </c>
      <c r="T155" s="10">
        <f t="shared" ref="T155" si="855">IF(T152="na",T149,_xlfn.BITXOR(T149,T154))</f>
        <v>87</v>
      </c>
      <c r="U155" s="10">
        <f t="shared" ref="U155" si="856">IF(U152="na",U149,_xlfn.BITXOR(U149,U154))</f>
        <v>44</v>
      </c>
      <c r="V155" s="10">
        <f t="shared" ref="V155" si="857">IF(V152="na",V149,_xlfn.BITXOR(V149,V154))</f>
        <v>218</v>
      </c>
      <c r="W155" s="10">
        <f t="shared" ref="W155" si="858">IF(W152="na",W149,_xlfn.BITXOR(W149,W154))</f>
        <v>220</v>
      </c>
      <c r="X155" s="10">
        <f t="shared" ref="X155" si="859">IF(X152="na",X149,_xlfn.BITXOR(X149,X154))</f>
        <v>129</v>
      </c>
      <c r="Y155" s="10">
        <f t="shared" ref="Y155" si="860">IF(Y152="na",Y149,_xlfn.BITXOR(Y149,Y154))</f>
        <v>33</v>
      </c>
      <c r="Z155" s="10">
        <f t="shared" ref="Z155" si="861">IF(Z152="na",Z149,_xlfn.BITXOR(Z149,Z154))</f>
        <v>234</v>
      </c>
      <c r="AA155" s="10">
        <f t="shared" ref="AA155" si="862">IF(AA152="na",AA149,_xlfn.BITXOR(AA149,AA154))</f>
        <v>137</v>
      </c>
      <c r="AB155" s="10">
        <f t="shared" ref="AB155" si="863">IF(AB152="na",AB149,_xlfn.BITXOR(AB149,AB154))</f>
        <v>109</v>
      </c>
      <c r="AC155" s="10">
        <f t="shared" ref="AC155" si="864">IF(AC152="na",AC149,_xlfn.BITXOR(AC149,AC154))</f>
        <v>239</v>
      </c>
      <c r="AD155" s="7"/>
      <c r="AE155" s="7"/>
      <c r="AF155" s="7"/>
      <c r="AG155" s="7"/>
      <c r="AH155" s="7"/>
      <c r="AI155" s="7"/>
    </row>
    <row r="156" spans="2:35" ht="12" x14ac:dyDescent="0.7">
      <c r="B156" s="105"/>
      <c r="C156" s="7"/>
      <c r="D156" s="7"/>
      <c r="E156" s="7"/>
      <c r="F156" s="7"/>
      <c r="G156" s="7"/>
      <c r="H156" s="7"/>
      <c r="I156" s="7"/>
      <c r="J156" s="7"/>
      <c r="K156" s="7"/>
      <c r="L156" s="6">
        <v>0</v>
      </c>
      <c r="M156" s="6">
        <v>215</v>
      </c>
      <c r="N156" s="6">
        <v>234</v>
      </c>
      <c r="O156" s="6">
        <v>158</v>
      </c>
      <c r="P156" s="6">
        <v>94</v>
      </c>
      <c r="Q156" s="6">
        <v>184</v>
      </c>
      <c r="R156" s="6">
        <v>97</v>
      </c>
      <c r="S156" s="6">
        <v>118</v>
      </c>
      <c r="T156" s="6">
        <v>170</v>
      </c>
      <c r="U156" s="6">
        <v>79</v>
      </c>
      <c r="V156" s="6">
        <v>187</v>
      </c>
      <c r="W156" s="6">
        <v>152</v>
      </c>
      <c r="X156" s="6">
        <v>148</v>
      </c>
      <c r="Y156" s="6">
        <v>252</v>
      </c>
      <c r="Z156" s="6">
        <v>179</v>
      </c>
      <c r="AA156" s="6">
        <v>5</v>
      </c>
      <c r="AB156" s="6">
        <v>98</v>
      </c>
      <c r="AC156" s="6">
        <v>96</v>
      </c>
      <c r="AD156" s="6">
        <v>153</v>
      </c>
      <c r="AE156" s="7"/>
      <c r="AF156" s="7"/>
      <c r="AG156" s="7"/>
      <c r="AH156" s="7"/>
      <c r="AI156" s="7"/>
    </row>
    <row r="157" spans="2:35" ht="12" x14ac:dyDescent="0.7">
      <c r="B157" s="105"/>
      <c r="C157" s="7"/>
      <c r="D157" s="7"/>
      <c r="E157" s="7"/>
      <c r="F157" s="7"/>
      <c r="G157" s="7"/>
      <c r="H157" s="7"/>
      <c r="I157" s="7"/>
      <c r="J157" s="7"/>
      <c r="K157" s="7"/>
      <c r="L157" s="7">
        <f>L155-L156</f>
        <v>178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2:35" ht="12" x14ac:dyDescent="0.7">
      <c r="B158" s="105"/>
      <c r="C158" s="7"/>
      <c r="D158" s="7"/>
      <c r="E158" s="7"/>
      <c r="F158" s="7"/>
      <c r="G158" s="7"/>
      <c r="H158" s="7"/>
      <c r="I158" s="7"/>
      <c r="J158" s="7"/>
      <c r="K158" s="7"/>
      <c r="L158" s="8">
        <f>IFERROR(VLOOKUP(L157,'c1'!$F$6:$G$260,2,FALSE),"na")</f>
        <v>211</v>
      </c>
      <c r="M158" s="7">
        <f>L158</f>
        <v>211</v>
      </c>
      <c r="N158" s="7">
        <f t="shared" ref="N158" si="865">M158</f>
        <v>211</v>
      </c>
      <c r="O158" s="7">
        <f t="shared" ref="O158" si="866">N158</f>
        <v>211</v>
      </c>
      <c r="P158" s="7">
        <f t="shared" ref="P158" si="867">O158</f>
        <v>211</v>
      </c>
      <c r="Q158" s="7">
        <f t="shared" ref="Q158" si="868">P158</f>
        <v>211</v>
      </c>
      <c r="R158" s="7">
        <f t="shared" ref="R158" si="869">Q158</f>
        <v>211</v>
      </c>
      <c r="S158" s="7">
        <f t="shared" ref="S158" si="870">R158</f>
        <v>211</v>
      </c>
      <c r="T158" s="7">
        <f t="shared" ref="T158" si="871">S158</f>
        <v>211</v>
      </c>
      <c r="U158" s="7">
        <f t="shared" ref="U158" si="872">T158</f>
        <v>211</v>
      </c>
      <c r="V158" s="7">
        <f t="shared" ref="V158" si="873">U158</f>
        <v>211</v>
      </c>
      <c r="W158" s="7">
        <f t="shared" ref="W158" si="874">V158</f>
        <v>211</v>
      </c>
      <c r="X158" s="7">
        <f t="shared" ref="X158" si="875">W158</f>
        <v>211</v>
      </c>
      <c r="Y158" s="7">
        <f t="shared" ref="Y158" si="876">X158</f>
        <v>211</v>
      </c>
      <c r="Z158" s="7">
        <f t="shared" ref="Z158" si="877">Y158</f>
        <v>211</v>
      </c>
      <c r="AA158" s="7">
        <f t="shared" ref="AA158" si="878">Z158</f>
        <v>211</v>
      </c>
      <c r="AB158" s="7">
        <f t="shared" ref="AB158" si="879">AA158</f>
        <v>211</v>
      </c>
      <c r="AC158" s="7">
        <f t="shared" ref="AC158" si="880">AB158</f>
        <v>211</v>
      </c>
      <c r="AD158" s="7">
        <f t="shared" ref="AD158" si="881">AC158</f>
        <v>211</v>
      </c>
      <c r="AE158" s="7"/>
      <c r="AF158" s="7"/>
      <c r="AG158" s="7"/>
      <c r="AH158" s="7"/>
      <c r="AI158" s="7"/>
    </row>
    <row r="159" spans="2:35" ht="12" x14ac:dyDescent="0.7">
      <c r="B159" s="105"/>
      <c r="C159" s="7"/>
      <c r="D159" s="7"/>
      <c r="E159" s="7"/>
      <c r="F159" s="7"/>
      <c r="G159" s="7"/>
      <c r="H159" s="7"/>
      <c r="I159" s="7"/>
      <c r="J159" s="7"/>
      <c r="K159" s="7"/>
      <c r="L159" s="9">
        <f>IF(L156+L158&gt;255,L156+L158-255,L156+L158)</f>
        <v>211</v>
      </c>
      <c r="M159" s="9">
        <f t="shared" ref="M159:AD159" si="882">IF(M156+M158&gt;255,M156+M158-255,M156+M158)</f>
        <v>171</v>
      </c>
      <c r="N159" s="9">
        <f t="shared" si="882"/>
        <v>190</v>
      </c>
      <c r="O159" s="9">
        <f t="shared" si="882"/>
        <v>114</v>
      </c>
      <c r="P159" s="9">
        <f t="shared" si="882"/>
        <v>50</v>
      </c>
      <c r="Q159" s="9">
        <f t="shared" si="882"/>
        <v>140</v>
      </c>
      <c r="R159" s="9">
        <f t="shared" si="882"/>
        <v>53</v>
      </c>
      <c r="S159" s="9">
        <f t="shared" si="882"/>
        <v>74</v>
      </c>
      <c r="T159" s="9">
        <f t="shared" si="882"/>
        <v>126</v>
      </c>
      <c r="U159" s="9">
        <f t="shared" si="882"/>
        <v>35</v>
      </c>
      <c r="V159" s="9">
        <f t="shared" si="882"/>
        <v>143</v>
      </c>
      <c r="W159" s="9">
        <f t="shared" si="882"/>
        <v>108</v>
      </c>
      <c r="X159" s="9">
        <f t="shared" si="882"/>
        <v>104</v>
      </c>
      <c r="Y159" s="9">
        <f t="shared" si="882"/>
        <v>208</v>
      </c>
      <c r="Z159" s="9">
        <f t="shared" si="882"/>
        <v>135</v>
      </c>
      <c r="AA159" s="9">
        <f t="shared" si="882"/>
        <v>216</v>
      </c>
      <c r="AB159" s="9">
        <f t="shared" si="882"/>
        <v>54</v>
      </c>
      <c r="AC159" s="9">
        <f t="shared" si="882"/>
        <v>52</v>
      </c>
      <c r="AD159" s="9">
        <f t="shared" si="882"/>
        <v>109</v>
      </c>
      <c r="AE159" s="7"/>
      <c r="AF159" s="7"/>
      <c r="AG159" s="7"/>
      <c r="AH159" s="7"/>
      <c r="AI159" s="7"/>
    </row>
    <row r="160" spans="2:35" ht="12" x14ac:dyDescent="0.7">
      <c r="B160" s="105"/>
      <c r="C160" s="7"/>
      <c r="D160" s="7"/>
      <c r="E160" s="7"/>
      <c r="F160" s="7"/>
      <c r="G160" s="7"/>
      <c r="H160" s="7"/>
      <c r="I160" s="7"/>
      <c r="J160" s="7"/>
      <c r="K160" s="7"/>
      <c r="L160" s="7">
        <f>VLOOKUP(L159,'c1'!$C$5:$D$260,2,FALSE)</f>
        <v>178</v>
      </c>
      <c r="M160" s="7">
        <f>VLOOKUP(M159,'c1'!$C$5:$D$260,2,FALSE)</f>
        <v>179</v>
      </c>
      <c r="N160" s="7">
        <f>VLOOKUP(N159,'c1'!$C$5:$D$260,2,FALSE)</f>
        <v>174</v>
      </c>
      <c r="O160" s="7">
        <f>VLOOKUP(O159,'c1'!$C$5:$D$260,2,FALSE)</f>
        <v>62</v>
      </c>
      <c r="P160" s="7">
        <f>VLOOKUP(P159,'c1'!$C$5:$D$260,2,FALSE)</f>
        <v>5</v>
      </c>
      <c r="Q160" s="7">
        <f>VLOOKUP(Q159,'c1'!$C$5:$D$260,2,FALSE)</f>
        <v>132</v>
      </c>
      <c r="R160" s="7">
        <f>VLOOKUP(R159,'c1'!$C$5:$D$260,2,FALSE)</f>
        <v>40</v>
      </c>
      <c r="S160" s="7">
        <f>VLOOKUP(S159,'c1'!$C$5:$D$260,2,FALSE)</f>
        <v>137</v>
      </c>
      <c r="T160" s="7">
        <f>VLOOKUP(T159,'c1'!$C$5:$D$260,2,FALSE)</f>
        <v>102</v>
      </c>
      <c r="U160" s="7">
        <f>VLOOKUP(U159,'c1'!$C$5:$D$260,2,FALSE)</f>
        <v>156</v>
      </c>
      <c r="V160" s="7">
        <f>VLOOKUP(V159,'c1'!$C$5:$D$260,2,FALSE)</f>
        <v>84</v>
      </c>
      <c r="W160" s="7">
        <f>VLOOKUP(W159,'c1'!$C$5:$D$260,2,FALSE)</f>
        <v>208</v>
      </c>
      <c r="X160" s="7">
        <f>VLOOKUP(X159,'c1'!$C$5:$D$260,2,FALSE)</f>
        <v>13</v>
      </c>
      <c r="Y160" s="7">
        <f>VLOOKUP(Y159,'c1'!$C$5:$D$260,2,FALSE)</f>
        <v>81</v>
      </c>
      <c r="Z160" s="7">
        <f>VLOOKUP(Z159,'c1'!$C$5:$D$260,2,FALSE)</f>
        <v>169</v>
      </c>
      <c r="AA160" s="7">
        <f>VLOOKUP(AA159,'c1'!$C$5:$D$260,2,FALSE)</f>
        <v>195</v>
      </c>
      <c r="AB160" s="7">
        <f>VLOOKUP(AB159,'c1'!$C$5:$D$260,2,FALSE)</f>
        <v>80</v>
      </c>
      <c r="AC160" s="7">
        <f>VLOOKUP(AC159,'c1'!$C$5:$D$260,2,FALSE)</f>
        <v>20</v>
      </c>
      <c r="AD160" s="7">
        <f>VLOOKUP(AD159,'c1'!$C$5:$D$260,2,FALSE)</f>
        <v>189</v>
      </c>
      <c r="AE160" s="7"/>
      <c r="AF160" s="7"/>
      <c r="AG160" s="7"/>
      <c r="AH160" s="7"/>
      <c r="AI160" s="7"/>
    </row>
    <row r="161" spans="2:35" ht="12" x14ac:dyDescent="0.7">
      <c r="B161" s="105"/>
      <c r="C161" s="7"/>
      <c r="D161" s="7"/>
      <c r="E161" s="7"/>
      <c r="F161" s="7"/>
      <c r="G161" s="7"/>
      <c r="H161" s="7"/>
      <c r="I161" s="7"/>
      <c r="J161" s="7"/>
      <c r="K161" s="7"/>
      <c r="L161" s="10">
        <f>IF(L158="na",L155,_xlfn.BITXOR(L155,L160))</f>
        <v>0</v>
      </c>
      <c r="M161" s="10">
        <f t="shared" ref="M161" si="883">IF(M158="na",M155,_xlfn.BITXOR(M155,M160))</f>
        <v>155</v>
      </c>
      <c r="N161" s="10">
        <f t="shared" ref="N161" si="884">IF(N158="na",N155,_xlfn.BITXOR(N155,N160))</f>
        <v>144</v>
      </c>
      <c r="O161" s="10">
        <f t="shared" ref="O161" si="885">IF(O158="na",O155,_xlfn.BITXOR(O155,O160))</f>
        <v>229</v>
      </c>
      <c r="P161" s="10">
        <f t="shared" ref="P161" si="886">IF(P158="na",P155,_xlfn.BITXOR(P155,P160))</f>
        <v>102</v>
      </c>
      <c r="Q161" s="10">
        <f t="shared" ref="Q161" si="887">IF(Q158="na",Q155,_xlfn.BITXOR(Q155,Q160))</f>
        <v>209</v>
      </c>
      <c r="R161" s="10">
        <f t="shared" ref="R161" si="888">IF(R158="na",R155,_xlfn.BITXOR(R155,R160))</f>
        <v>108</v>
      </c>
      <c r="S161" s="10">
        <f t="shared" ref="S161" si="889">IF(S158="na",S155,_xlfn.BITXOR(S155,S160))</f>
        <v>236</v>
      </c>
      <c r="T161" s="10">
        <f t="shared" ref="T161" si="890">IF(T158="na",T155,_xlfn.BITXOR(T155,T160))</f>
        <v>49</v>
      </c>
      <c r="U161" s="10">
        <f t="shared" ref="U161" si="891">IF(U158="na",U155,_xlfn.BITXOR(U155,U160))</f>
        <v>176</v>
      </c>
      <c r="V161" s="10">
        <f t="shared" ref="V161" si="892">IF(V158="na",V155,_xlfn.BITXOR(V155,V160))</f>
        <v>142</v>
      </c>
      <c r="W161" s="10">
        <f t="shared" ref="W161" si="893">IF(W158="na",W155,_xlfn.BITXOR(W155,W160))</f>
        <v>12</v>
      </c>
      <c r="X161" s="10">
        <f t="shared" ref="X161" si="894">IF(X158="na",X155,_xlfn.BITXOR(X155,X160))</f>
        <v>140</v>
      </c>
      <c r="Y161" s="10">
        <f t="shared" ref="Y161" si="895">IF(Y158="na",Y155,_xlfn.BITXOR(Y155,Y160))</f>
        <v>112</v>
      </c>
      <c r="Z161" s="10">
        <f t="shared" ref="Z161" si="896">IF(Z158="na",Z155,_xlfn.BITXOR(Z155,Z160))</f>
        <v>67</v>
      </c>
      <c r="AA161" s="10">
        <f t="shared" ref="AA161" si="897">IF(AA158="na",AA155,_xlfn.BITXOR(AA155,AA160))</f>
        <v>74</v>
      </c>
      <c r="AB161" s="10">
        <f t="shared" ref="AB161" si="898">IF(AB158="na",AB155,_xlfn.BITXOR(AB155,AB160))</f>
        <v>61</v>
      </c>
      <c r="AC161" s="10">
        <f t="shared" ref="AC161" si="899">IF(AC158="na",AC155,_xlfn.BITXOR(AC155,AC160))</f>
        <v>251</v>
      </c>
      <c r="AD161" s="10">
        <f t="shared" ref="AD161" si="900">IF(AD158="na",AD155,_xlfn.BITXOR(AD155,AD160))</f>
        <v>189</v>
      </c>
      <c r="AE161" s="7"/>
      <c r="AF161" s="7"/>
      <c r="AG161" s="7"/>
      <c r="AH161" s="7"/>
      <c r="AI161" s="7"/>
    </row>
    <row r="162" spans="2:35" ht="12" x14ac:dyDescent="0.7">
      <c r="B162" s="10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6">
        <v>0</v>
      </c>
      <c r="N162" s="6">
        <v>215</v>
      </c>
      <c r="O162" s="6">
        <v>234</v>
      </c>
      <c r="P162" s="6">
        <v>158</v>
      </c>
      <c r="Q162" s="6">
        <v>94</v>
      </c>
      <c r="R162" s="6">
        <v>184</v>
      </c>
      <c r="S162" s="6">
        <v>97</v>
      </c>
      <c r="T162" s="6">
        <v>118</v>
      </c>
      <c r="U162" s="6">
        <v>170</v>
      </c>
      <c r="V162" s="6">
        <v>79</v>
      </c>
      <c r="W162" s="6">
        <v>187</v>
      </c>
      <c r="X162" s="6">
        <v>152</v>
      </c>
      <c r="Y162" s="6">
        <v>148</v>
      </c>
      <c r="Z162" s="6">
        <v>252</v>
      </c>
      <c r="AA162" s="6">
        <v>179</v>
      </c>
      <c r="AB162" s="6">
        <v>5</v>
      </c>
      <c r="AC162" s="6">
        <v>98</v>
      </c>
      <c r="AD162" s="6">
        <v>96</v>
      </c>
      <c r="AE162" s="6">
        <v>153</v>
      </c>
      <c r="AF162" s="7"/>
      <c r="AG162" s="7"/>
      <c r="AH162" s="7"/>
      <c r="AI162" s="7"/>
    </row>
    <row r="163" spans="2:35" ht="12" x14ac:dyDescent="0.7">
      <c r="B163" s="10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f>M161-M162</f>
        <v>155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2:35" ht="12" x14ac:dyDescent="0.7">
      <c r="B164" s="10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8">
        <f>IFERROR(VLOOKUP(M163,'c1'!$F$6:$G$260,2,FALSE),"na")</f>
        <v>217</v>
      </c>
      <c r="N164" s="7">
        <f>M164</f>
        <v>217</v>
      </c>
      <c r="O164" s="7">
        <f t="shared" ref="O164" si="901">N164</f>
        <v>217</v>
      </c>
      <c r="P164" s="7">
        <f t="shared" ref="P164" si="902">O164</f>
        <v>217</v>
      </c>
      <c r="Q164" s="7">
        <f t="shared" ref="Q164" si="903">P164</f>
        <v>217</v>
      </c>
      <c r="R164" s="7">
        <f t="shared" ref="R164" si="904">Q164</f>
        <v>217</v>
      </c>
      <c r="S164" s="7">
        <f t="shared" ref="S164" si="905">R164</f>
        <v>217</v>
      </c>
      <c r="T164" s="7">
        <f t="shared" ref="T164" si="906">S164</f>
        <v>217</v>
      </c>
      <c r="U164" s="7">
        <f t="shared" ref="U164" si="907">T164</f>
        <v>217</v>
      </c>
      <c r="V164" s="7">
        <f t="shared" ref="V164" si="908">U164</f>
        <v>217</v>
      </c>
      <c r="W164" s="7">
        <f t="shared" ref="W164" si="909">V164</f>
        <v>217</v>
      </c>
      <c r="X164" s="7">
        <f t="shared" ref="X164" si="910">W164</f>
        <v>217</v>
      </c>
      <c r="Y164" s="7">
        <f t="shared" ref="Y164" si="911">X164</f>
        <v>217</v>
      </c>
      <c r="Z164" s="7">
        <f t="shared" ref="Z164" si="912">Y164</f>
        <v>217</v>
      </c>
      <c r="AA164" s="7">
        <f t="shared" ref="AA164" si="913">Z164</f>
        <v>217</v>
      </c>
      <c r="AB164" s="7">
        <f t="shared" ref="AB164" si="914">AA164</f>
        <v>217</v>
      </c>
      <c r="AC164" s="7">
        <f t="shared" ref="AC164" si="915">AB164</f>
        <v>217</v>
      </c>
      <c r="AD164" s="7">
        <f t="shared" ref="AD164" si="916">AC164</f>
        <v>217</v>
      </c>
      <c r="AE164" s="7">
        <f t="shared" ref="AE164" si="917">AD164</f>
        <v>217</v>
      </c>
      <c r="AF164" s="7"/>
      <c r="AG164" s="7"/>
      <c r="AH164" s="7"/>
      <c r="AI164" s="7"/>
    </row>
    <row r="165" spans="2:35" ht="12" x14ac:dyDescent="0.7">
      <c r="B165" s="10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9">
        <f>IF(M162+M164&gt;255,M162+M164-255,M162+M164)</f>
        <v>217</v>
      </c>
      <c r="N165" s="9">
        <f t="shared" ref="N165:AE165" si="918">IF(N162+N164&gt;255,N162+N164-255,N162+N164)</f>
        <v>177</v>
      </c>
      <c r="O165" s="9">
        <f t="shared" si="918"/>
        <v>196</v>
      </c>
      <c r="P165" s="9">
        <f t="shared" si="918"/>
        <v>120</v>
      </c>
      <c r="Q165" s="9">
        <f t="shared" si="918"/>
        <v>56</v>
      </c>
      <c r="R165" s="9">
        <f t="shared" si="918"/>
        <v>146</v>
      </c>
      <c r="S165" s="9">
        <f t="shared" si="918"/>
        <v>59</v>
      </c>
      <c r="T165" s="9">
        <f t="shared" si="918"/>
        <v>80</v>
      </c>
      <c r="U165" s="9">
        <f t="shared" si="918"/>
        <v>132</v>
      </c>
      <c r="V165" s="9">
        <f t="shared" si="918"/>
        <v>41</v>
      </c>
      <c r="W165" s="9">
        <f t="shared" si="918"/>
        <v>149</v>
      </c>
      <c r="X165" s="9">
        <f t="shared" si="918"/>
        <v>114</v>
      </c>
      <c r="Y165" s="9">
        <f t="shared" si="918"/>
        <v>110</v>
      </c>
      <c r="Z165" s="9">
        <f t="shared" si="918"/>
        <v>214</v>
      </c>
      <c r="AA165" s="9">
        <f t="shared" si="918"/>
        <v>141</v>
      </c>
      <c r="AB165" s="9">
        <f t="shared" si="918"/>
        <v>222</v>
      </c>
      <c r="AC165" s="9">
        <f t="shared" si="918"/>
        <v>60</v>
      </c>
      <c r="AD165" s="9">
        <f t="shared" si="918"/>
        <v>58</v>
      </c>
      <c r="AE165" s="9">
        <f t="shared" si="918"/>
        <v>115</v>
      </c>
      <c r="AF165" s="7"/>
      <c r="AG165" s="7"/>
      <c r="AH165" s="7"/>
      <c r="AI165" s="7"/>
    </row>
    <row r="166" spans="2:35" ht="12" x14ac:dyDescent="0.7">
      <c r="B166" s="10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>
        <f>VLOOKUP(M165,'c1'!$C$5:$D$260,2,FALSE)</f>
        <v>155</v>
      </c>
      <c r="N166" s="7">
        <f>VLOOKUP(N165,'c1'!$C$5:$D$260,2,FALSE)</f>
        <v>219</v>
      </c>
      <c r="O166" s="7">
        <f>VLOOKUP(O165,'c1'!$C$5:$D$260,2,FALSE)</f>
        <v>200</v>
      </c>
      <c r="P166" s="7">
        <f>VLOOKUP(P165,'c1'!$C$5:$D$260,2,FALSE)</f>
        <v>59</v>
      </c>
      <c r="Q166" s="7">
        <f>VLOOKUP(Q165,'c1'!$C$5:$D$260,2,FALSE)</f>
        <v>93</v>
      </c>
      <c r="R166" s="7">
        <f>VLOOKUP(R165,'c1'!$C$5:$D$260,2,FALSE)</f>
        <v>154</v>
      </c>
      <c r="S166" s="7">
        <f>VLOOKUP(S165,'c1'!$C$5:$D$260,2,FALSE)</f>
        <v>210</v>
      </c>
      <c r="T166" s="7">
        <f>VLOOKUP(T165,'c1'!$C$5:$D$260,2,FALSE)</f>
        <v>253</v>
      </c>
      <c r="U166" s="7">
        <f>VLOOKUP(U165,'c1'!$C$5:$D$260,2,FALSE)</f>
        <v>184</v>
      </c>
      <c r="V166" s="7">
        <f>VLOOKUP(V165,'c1'!$C$5:$D$260,2,FALSE)</f>
        <v>212</v>
      </c>
      <c r="W166" s="7">
        <f>VLOOKUP(W165,'c1'!$C$5:$D$260,2,FALSE)</f>
        <v>164</v>
      </c>
      <c r="X166" s="7">
        <f>VLOOKUP(X165,'c1'!$C$5:$D$260,2,FALSE)</f>
        <v>62</v>
      </c>
      <c r="Y166" s="7">
        <f>VLOOKUP(Y165,'c1'!$C$5:$D$260,2,FALSE)</f>
        <v>103</v>
      </c>
      <c r="Z166" s="7">
        <f>VLOOKUP(Z165,'c1'!$C$5:$D$260,2,FALSE)</f>
        <v>249</v>
      </c>
      <c r="AA166" s="7">
        <f>VLOOKUP(AA165,'c1'!$C$5:$D$260,2,FALSE)</f>
        <v>21</v>
      </c>
      <c r="AB166" s="7">
        <f>VLOOKUP(AB165,'c1'!$C$5:$D$260,2,FALSE)</f>
        <v>138</v>
      </c>
      <c r="AC166" s="7">
        <f>VLOOKUP(AC165,'c1'!$C$5:$D$260,2,FALSE)</f>
        <v>185</v>
      </c>
      <c r="AD166" s="7">
        <f>VLOOKUP(AD165,'c1'!$C$5:$D$260,2,FALSE)</f>
        <v>105</v>
      </c>
      <c r="AE166" s="7">
        <f>VLOOKUP(AE165,'c1'!$C$5:$D$260,2,FALSE)</f>
        <v>124</v>
      </c>
      <c r="AF166" s="7"/>
      <c r="AG166" s="7"/>
      <c r="AH166" s="7"/>
      <c r="AI166" s="7"/>
    </row>
    <row r="167" spans="2:35" ht="12" x14ac:dyDescent="0.7">
      <c r="B167" s="10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10">
        <f>IF(M164="na",M161,_xlfn.BITXOR(M161,M166))</f>
        <v>0</v>
      </c>
      <c r="N167" s="10">
        <f t="shared" ref="N167" si="919">IF(N164="na",N161,_xlfn.BITXOR(N161,N166))</f>
        <v>75</v>
      </c>
      <c r="O167" s="10">
        <f t="shared" ref="O167" si="920">IF(O164="na",O161,_xlfn.BITXOR(O161,O166))</f>
        <v>45</v>
      </c>
      <c r="P167" s="10">
        <f t="shared" ref="P167" si="921">IF(P164="na",P161,_xlfn.BITXOR(P161,P166))</f>
        <v>93</v>
      </c>
      <c r="Q167" s="10">
        <f t="shared" ref="Q167" si="922">IF(Q164="na",Q161,_xlfn.BITXOR(Q161,Q166))</f>
        <v>140</v>
      </c>
      <c r="R167" s="10">
        <f t="shared" ref="R167" si="923">IF(R164="na",R161,_xlfn.BITXOR(R161,R166))</f>
        <v>246</v>
      </c>
      <c r="S167" s="10">
        <f t="shared" ref="S167" si="924">IF(S164="na",S161,_xlfn.BITXOR(S161,S166))</f>
        <v>62</v>
      </c>
      <c r="T167" s="10">
        <f t="shared" ref="T167" si="925">IF(T164="na",T161,_xlfn.BITXOR(T161,T166))</f>
        <v>204</v>
      </c>
      <c r="U167" s="10">
        <f t="shared" ref="U167" si="926">IF(U164="na",U161,_xlfn.BITXOR(U161,U166))</f>
        <v>8</v>
      </c>
      <c r="V167" s="10">
        <f t="shared" ref="V167" si="927">IF(V164="na",V161,_xlfn.BITXOR(V161,V166))</f>
        <v>90</v>
      </c>
      <c r="W167" s="10">
        <f t="shared" ref="W167" si="928">IF(W164="na",W161,_xlfn.BITXOR(W161,W166))</f>
        <v>168</v>
      </c>
      <c r="X167" s="10">
        <f t="shared" ref="X167" si="929">IF(X164="na",X161,_xlfn.BITXOR(X161,X166))</f>
        <v>178</v>
      </c>
      <c r="Y167" s="10">
        <f t="shared" ref="Y167" si="930">IF(Y164="na",Y161,_xlfn.BITXOR(Y161,Y166))</f>
        <v>23</v>
      </c>
      <c r="Z167" s="10">
        <f t="shared" ref="Z167" si="931">IF(Z164="na",Z161,_xlfn.BITXOR(Z161,Z166))</f>
        <v>186</v>
      </c>
      <c r="AA167" s="10">
        <f t="shared" ref="AA167" si="932">IF(AA164="na",AA161,_xlfn.BITXOR(AA161,AA166))</f>
        <v>95</v>
      </c>
      <c r="AB167" s="10">
        <f t="shared" ref="AB167" si="933">IF(AB164="na",AB161,_xlfn.BITXOR(AB161,AB166))</f>
        <v>183</v>
      </c>
      <c r="AC167" s="10">
        <f t="shared" ref="AC167" si="934">IF(AC164="na",AC161,_xlfn.BITXOR(AC161,AC166))</f>
        <v>66</v>
      </c>
      <c r="AD167" s="10">
        <f t="shared" ref="AD167" si="935">IF(AD164="na",AD161,_xlfn.BITXOR(AD161,AD166))</f>
        <v>212</v>
      </c>
      <c r="AE167" s="10">
        <f t="shared" ref="AE167" si="936">IF(AE164="na",AE161,_xlfn.BITXOR(AE161,AE166))</f>
        <v>124</v>
      </c>
      <c r="AF167" s="7"/>
      <c r="AG167" s="7"/>
      <c r="AH167" s="7"/>
      <c r="AI167" s="7"/>
    </row>
    <row r="168" spans="2:35" ht="12" x14ac:dyDescent="0.7">
      <c r="B168" s="10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6">
        <v>0</v>
      </c>
      <c r="O168" s="6">
        <v>215</v>
      </c>
      <c r="P168" s="6">
        <v>234</v>
      </c>
      <c r="Q168" s="6">
        <v>158</v>
      </c>
      <c r="R168" s="6">
        <v>94</v>
      </c>
      <c r="S168" s="6">
        <v>184</v>
      </c>
      <c r="T168" s="6">
        <v>97</v>
      </c>
      <c r="U168" s="6">
        <v>118</v>
      </c>
      <c r="V168" s="6">
        <v>170</v>
      </c>
      <c r="W168" s="6">
        <v>79</v>
      </c>
      <c r="X168" s="6">
        <v>187</v>
      </c>
      <c r="Y168" s="6">
        <v>152</v>
      </c>
      <c r="Z168" s="6">
        <v>148</v>
      </c>
      <c r="AA168" s="6">
        <v>252</v>
      </c>
      <c r="AB168" s="6">
        <v>179</v>
      </c>
      <c r="AC168" s="6">
        <v>5</v>
      </c>
      <c r="AD168" s="6">
        <v>98</v>
      </c>
      <c r="AE168" s="6">
        <v>96</v>
      </c>
      <c r="AF168" s="6">
        <v>153</v>
      </c>
      <c r="AG168" s="7"/>
      <c r="AH168" s="7"/>
      <c r="AI168" s="7"/>
    </row>
    <row r="169" spans="2:35" ht="12" x14ac:dyDescent="0.7">
      <c r="B169" s="10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>
        <f>N167-N168</f>
        <v>75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2:35" ht="12" x14ac:dyDescent="0.7">
      <c r="B170" s="10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>
        <f>IFERROR(VLOOKUP(N169,'c1'!$F$6:$G$260,2,FALSE),"na")</f>
        <v>179</v>
      </c>
      <c r="O170" s="7">
        <f>N170</f>
        <v>179</v>
      </c>
      <c r="P170" s="7">
        <f t="shared" ref="P170" si="937">O170</f>
        <v>179</v>
      </c>
      <c r="Q170" s="7">
        <f t="shared" ref="Q170" si="938">P170</f>
        <v>179</v>
      </c>
      <c r="R170" s="7">
        <f t="shared" ref="R170" si="939">Q170</f>
        <v>179</v>
      </c>
      <c r="S170" s="7">
        <f t="shared" ref="S170" si="940">R170</f>
        <v>179</v>
      </c>
      <c r="T170" s="7">
        <f t="shared" ref="T170" si="941">S170</f>
        <v>179</v>
      </c>
      <c r="U170" s="7">
        <f t="shared" ref="U170" si="942">T170</f>
        <v>179</v>
      </c>
      <c r="V170" s="7">
        <f t="shared" ref="V170" si="943">U170</f>
        <v>179</v>
      </c>
      <c r="W170" s="7">
        <f t="shared" ref="W170" si="944">V170</f>
        <v>179</v>
      </c>
      <c r="X170" s="7">
        <f t="shared" ref="X170" si="945">W170</f>
        <v>179</v>
      </c>
      <c r="Y170" s="7">
        <f t="shared" ref="Y170" si="946">X170</f>
        <v>179</v>
      </c>
      <c r="Z170" s="7">
        <f t="shared" ref="Z170" si="947">Y170</f>
        <v>179</v>
      </c>
      <c r="AA170" s="7">
        <f t="shared" ref="AA170" si="948">Z170</f>
        <v>179</v>
      </c>
      <c r="AB170" s="7">
        <f t="shared" ref="AB170" si="949">AA170</f>
        <v>179</v>
      </c>
      <c r="AC170" s="7">
        <f t="shared" ref="AC170" si="950">AB170</f>
        <v>179</v>
      </c>
      <c r="AD170" s="7">
        <f t="shared" ref="AD170" si="951">AC170</f>
        <v>179</v>
      </c>
      <c r="AE170" s="7">
        <f t="shared" ref="AE170" si="952">AD170</f>
        <v>179</v>
      </c>
      <c r="AF170" s="7">
        <f t="shared" ref="AF170" si="953">AE170</f>
        <v>179</v>
      </c>
      <c r="AG170" s="7"/>
      <c r="AH170" s="7"/>
      <c r="AI170" s="7"/>
    </row>
    <row r="171" spans="2:35" ht="12" x14ac:dyDescent="0.7">
      <c r="B171" s="10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>
        <f>IF(N168+N170&gt;255,N168+N170-255,N168+N170)</f>
        <v>179</v>
      </c>
      <c r="O171" s="9">
        <f t="shared" ref="O171:AF171" si="954">IF(O168+O170&gt;255,O168+O170-255,O168+O170)</f>
        <v>139</v>
      </c>
      <c r="P171" s="9">
        <f t="shared" si="954"/>
        <v>158</v>
      </c>
      <c r="Q171" s="9">
        <f t="shared" si="954"/>
        <v>82</v>
      </c>
      <c r="R171" s="9">
        <f t="shared" si="954"/>
        <v>18</v>
      </c>
      <c r="S171" s="9">
        <f t="shared" si="954"/>
        <v>108</v>
      </c>
      <c r="T171" s="9">
        <f t="shared" si="954"/>
        <v>21</v>
      </c>
      <c r="U171" s="9">
        <f t="shared" si="954"/>
        <v>42</v>
      </c>
      <c r="V171" s="9">
        <f t="shared" si="954"/>
        <v>94</v>
      </c>
      <c r="W171" s="9">
        <f t="shared" si="954"/>
        <v>3</v>
      </c>
      <c r="X171" s="9">
        <f t="shared" si="954"/>
        <v>111</v>
      </c>
      <c r="Y171" s="9">
        <f t="shared" si="954"/>
        <v>76</v>
      </c>
      <c r="Z171" s="9">
        <f t="shared" si="954"/>
        <v>72</v>
      </c>
      <c r="AA171" s="9">
        <f t="shared" si="954"/>
        <v>176</v>
      </c>
      <c r="AB171" s="9">
        <f t="shared" si="954"/>
        <v>103</v>
      </c>
      <c r="AC171" s="9">
        <f t="shared" si="954"/>
        <v>184</v>
      </c>
      <c r="AD171" s="9">
        <f t="shared" si="954"/>
        <v>22</v>
      </c>
      <c r="AE171" s="9">
        <f t="shared" si="954"/>
        <v>20</v>
      </c>
      <c r="AF171" s="9">
        <f t="shared" si="954"/>
        <v>77</v>
      </c>
      <c r="AG171" s="7"/>
      <c r="AH171" s="7"/>
      <c r="AI171" s="7"/>
    </row>
    <row r="172" spans="2:35" ht="12" x14ac:dyDescent="0.7">
      <c r="B172" s="10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>
        <f>VLOOKUP(N171,'c1'!$C$5:$D$260,2,FALSE)</f>
        <v>75</v>
      </c>
      <c r="O172" s="7">
        <f>VLOOKUP(O171,'c1'!$C$5:$D$260,2,FALSE)</f>
        <v>66</v>
      </c>
      <c r="P172" s="7">
        <f>VLOOKUP(P171,'c1'!$C$5:$D$260,2,FALSE)</f>
        <v>183</v>
      </c>
      <c r="Q172" s="7">
        <f>VLOOKUP(Q171,'c1'!$C$5:$D$260,2,FALSE)</f>
        <v>211</v>
      </c>
      <c r="R172" s="7">
        <f>VLOOKUP(R171,'c1'!$C$5:$D$260,2,FALSE)</f>
        <v>45</v>
      </c>
      <c r="S172" s="7">
        <f>VLOOKUP(S171,'c1'!$C$5:$D$260,2,FALSE)</f>
        <v>208</v>
      </c>
      <c r="T172" s="7">
        <f>VLOOKUP(T171,'c1'!$C$5:$D$260,2,FALSE)</f>
        <v>117</v>
      </c>
      <c r="U172" s="7">
        <f>VLOOKUP(U171,'c1'!$C$5:$D$260,2,FALSE)</f>
        <v>181</v>
      </c>
      <c r="V172" s="7">
        <f>VLOOKUP(V171,'c1'!$C$5:$D$260,2,FALSE)</f>
        <v>113</v>
      </c>
      <c r="W172" s="7">
        <f>VLOOKUP(W171,'c1'!$C$5:$D$260,2,FALSE)</f>
        <v>8</v>
      </c>
      <c r="X172" s="7">
        <f>VLOOKUP(X171,'c1'!$C$5:$D$260,2,FALSE)</f>
        <v>206</v>
      </c>
      <c r="Y172" s="7">
        <f>VLOOKUP(Y171,'c1'!$C$5:$D$260,2,FALSE)</f>
        <v>30</v>
      </c>
      <c r="Z172" s="7">
        <f>VLOOKUP(Z171,'c1'!$C$5:$D$260,2,FALSE)</f>
        <v>101</v>
      </c>
      <c r="AA172" s="7">
        <f>VLOOKUP(AA171,'c1'!$C$5:$D$260,2,FALSE)</f>
        <v>227</v>
      </c>
      <c r="AB172" s="7">
        <f>VLOOKUP(AB171,'c1'!$C$5:$D$260,2,FALSE)</f>
        <v>136</v>
      </c>
      <c r="AC172" s="7">
        <f>VLOOKUP(AC171,'c1'!$C$5:$D$260,2,FALSE)</f>
        <v>149</v>
      </c>
      <c r="AD172" s="7">
        <f>VLOOKUP(AD171,'c1'!$C$5:$D$260,2,FALSE)</f>
        <v>234</v>
      </c>
      <c r="AE172" s="7">
        <f>VLOOKUP(AE171,'c1'!$C$5:$D$260,2,FALSE)</f>
        <v>180</v>
      </c>
      <c r="AF172" s="7">
        <f>VLOOKUP(AF171,'c1'!$C$5:$D$260,2,FALSE)</f>
        <v>60</v>
      </c>
      <c r="AG172" s="7"/>
      <c r="AH172" s="7"/>
      <c r="AI172" s="7"/>
    </row>
    <row r="173" spans="2:35" ht="12" x14ac:dyDescent="0.7">
      <c r="B173" s="10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0">
        <f>IF(N170="na",N167,_xlfn.BITXOR(N167,N172))</f>
        <v>0</v>
      </c>
      <c r="O173" s="10">
        <f t="shared" ref="O173" si="955">IF(O170="na",O167,_xlfn.BITXOR(O167,O172))</f>
        <v>111</v>
      </c>
      <c r="P173" s="10">
        <f t="shared" ref="P173" si="956">IF(P170="na",P167,_xlfn.BITXOR(P167,P172))</f>
        <v>234</v>
      </c>
      <c r="Q173" s="10">
        <f t="shared" ref="Q173" si="957">IF(Q170="na",Q167,_xlfn.BITXOR(Q167,Q172))</f>
        <v>95</v>
      </c>
      <c r="R173" s="10">
        <f t="shared" ref="R173" si="958">IF(R170="na",R167,_xlfn.BITXOR(R167,R172))</f>
        <v>219</v>
      </c>
      <c r="S173" s="10">
        <f t="shared" ref="S173" si="959">IF(S170="na",S167,_xlfn.BITXOR(S167,S172))</f>
        <v>238</v>
      </c>
      <c r="T173" s="10">
        <f t="shared" ref="T173" si="960">IF(T170="na",T167,_xlfn.BITXOR(T167,T172))</f>
        <v>185</v>
      </c>
      <c r="U173" s="10">
        <f t="shared" ref="U173" si="961">IF(U170="na",U167,_xlfn.BITXOR(U167,U172))</f>
        <v>189</v>
      </c>
      <c r="V173" s="10">
        <f t="shared" ref="V173" si="962">IF(V170="na",V167,_xlfn.BITXOR(V167,V172))</f>
        <v>43</v>
      </c>
      <c r="W173" s="10">
        <f t="shared" ref="W173" si="963">IF(W170="na",W167,_xlfn.BITXOR(W167,W172))</f>
        <v>160</v>
      </c>
      <c r="X173" s="10">
        <f t="shared" ref="X173" si="964">IF(X170="na",X167,_xlfn.BITXOR(X167,X172))</f>
        <v>124</v>
      </c>
      <c r="Y173" s="10">
        <f t="shared" ref="Y173" si="965">IF(Y170="na",Y167,_xlfn.BITXOR(Y167,Y172))</f>
        <v>9</v>
      </c>
      <c r="Z173" s="10">
        <f t="shared" ref="Z173" si="966">IF(Z170="na",Z167,_xlfn.BITXOR(Z167,Z172))</f>
        <v>223</v>
      </c>
      <c r="AA173" s="10">
        <f t="shared" ref="AA173" si="967">IF(AA170="na",AA167,_xlfn.BITXOR(AA167,AA172))</f>
        <v>188</v>
      </c>
      <c r="AB173" s="10">
        <f t="shared" ref="AB173" si="968">IF(AB170="na",AB167,_xlfn.BITXOR(AB167,AB172))</f>
        <v>63</v>
      </c>
      <c r="AC173" s="10">
        <f t="shared" ref="AC173" si="969">IF(AC170="na",AC167,_xlfn.BITXOR(AC167,AC172))</f>
        <v>215</v>
      </c>
      <c r="AD173" s="10">
        <f t="shared" ref="AD173" si="970">IF(AD170="na",AD167,_xlfn.BITXOR(AD167,AD172))</f>
        <v>62</v>
      </c>
      <c r="AE173" s="10">
        <f t="shared" ref="AE173" si="971">IF(AE170="na",AE167,_xlfn.BITXOR(AE167,AE172))</f>
        <v>200</v>
      </c>
      <c r="AF173" s="10">
        <f t="shared" ref="AF173" si="972">IF(AF170="na",AF167,_xlfn.BITXOR(AF167,AF172))</f>
        <v>60</v>
      </c>
      <c r="AG173" s="7"/>
      <c r="AH173" s="7"/>
      <c r="AI173" s="7"/>
    </row>
    <row r="174" spans="2:35" ht="12" x14ac:dyDescent="0.7">
      <c r="B174" s="10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6">
        <v>0</v>
      </c>
      <c r="P174" s="6">
        <v>215</v>
      </c>
      <c r="Q174" s="6">
        <v>234</v>
      </c>
      <c r="R174" s="6">
        <v>158</v>
      </c>
      <c r="S174" s="6">
        <v>94</v>
      </c>
      <c r="T174" s="6">
        <v>184</v>
      </c>
      <c r="U174" s="6">
        <v>97</v>
      </c>
      <c r="V174" s="6">
        <v>118</v>
      </c>
      <c r="W174" s="6">
        <v>170</v>
      </c>
      <c r="X174" s="6">
        <v>79</v>
      </c>
      <c r="Y174" s="6">
        <v>187</v>
      </c>
      <c r="Z174" s="6">
        <v>152</v>
      </c>
      <c r="AA174" s="6">
        <v>148</v>
      </c>
      <c r="AB174" s="6">
        <v>252</v>
      </c>
      <c r="AC174" s="6">
        <v>179</v>
      </c>
      <c r="AD174" s="6">
        <v>5</v>
      </c>
      <c r="AE174" s="6">
        <v>98</v>
      </c>
      <c r="AF174" s="6">
        <v>96</v>
      </c>
      <c r="AG174" s="6">
        <v>153</v>
      </c>
      <c r="AH174" s="7"/>
      <c r="AI174" s="7"/>
    </row>
    <row r="175" spans="2:35" ht="12" x14ac:dyDescent="0.7">
      <c r="B175" s="10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>
        <f>O173-O174</f>
        <v>111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2:35" ht="12" x14ac:dyDescent="0.7">
      <c r="B176" s="10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8">
        <f>IFERROR(VLOOKUP(O175,'c1'!$F$6:$G$260,2,FALSE),"na")</f>
        <v>61</v>
      </c>
      <c r="P176" s="7">
        <f>O176</f>
        <v>61</v>
      </c>
      <c r="Q176" s="7">
        <f t="shared" ref="Q176" si="973">P176</f>
        <v>61</v>
      </c>
      <c r="R176" s="7">
        <f t="shared" ref="R176" si="974">Q176</f>
        <v>61</v>
      </c>
      <c r="S176" s="7">
        <f t="shared" ref="S176" si="975">R176</f>
        <v>61</v>
      </c>
      <c r="T176" s="7">
        <f t="shared" ref="T176" si="976">S176</f>
        <v>61</v>
      </c>
      <c r="U176" s="7">
        <f t="shared" ref="U176" si="977">T176</f>
        <v>61</v>
      </c>
      <c r="V176" s="7">
        <f t="shared" ref="V176" si="978">U176</f>
        <v>61</v>
      </c>
      <c r="W176" s="7">
        <f t="shared" ref="W176" si="979">V176</f>
        <v>61</v>
      </c>
      <c r="X176" s="7">
        <f t="shared" ref="X176" si="980">W176</f>
        <v>61</v>
      </c>
      <c r="Y176" s="7">
        <f t="shared" ref="Y176" si="981">X176</f>
        <v>61</v>
      </c>
      <c r="Z176" s="7">
        <f t="shared" ref="Z176" si="982">Y176</f>
        <v>61</v>
      </c>
      <c r="AA176" s="7">
        <f t="shared" ref="AA176" si="983">Z176</f>
        <v>61</v>
      </c>
      <c r="AB176" s="7">
        <f t="shared" ref="AB176" si="984">AA176</f>
        <v>61</v>
      </c>
      <c r="AC176" s="7">
        <f t="shared" ref="AC176" si="985">AB176</f>
        <v>61</v>
      </c>
      <c r="AD176" s="7">
        <f t="shared" ref="AD176" si="986">AC176</f>
        <v>61</v>
      </c>
      <c r="AE176" s="7">
        <f t="shared" ref="AE176" si="987">AD176</f>
        <v>61</v>
      </c>
      <c r="AF176" s="7">
        <f t="shared" ref="AF176" si="988">AE176</f>
        <v>61</v>
      </c>
      <c r="AG176" s="7">
        <f t="shared" ref="AG176" si="989">AF176</f>
        <v>61</v>
      </c>
      <c r="AH176" s="7"/>
      <c r="AI176" s="7"/>
    </row>
    <row r="177" spans="2:35" ht="12" x14ac:dyDescent="0.7">
      <c r="B177" s="10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9">
        <f>IF(O174+O176&gt;255,O174+O176-255,O174+O176)</f>
        <v>61</v>
      </c>
      <c r="P177" s="9">
        <f t="shared" ref="P177:AG177" si="990">IF(P174+P176&gt;255,P174+P176-255,P174+P176)</f>
        <v>21</v>
      </c>
      <c r="Q177" s="9">
        <f t="shared" si="990"/>
        <v>40</v>
      </c>
      <c r="R177" s="9">
        <f t="shared" si="990"/>
        <v>219</v>
      </c>
      <c r="S177" s="9">
        <f t="shared" si="990"/>
        <v>155</v>
      </c>
      <c r="T177" s="9">
        <f t="shared" si="990"/>
        <v>245</v>
      </c>
      <c r="U177" s="9">
        <f t="shared" si="990"/>
        <v>158</v>
      </c>
      <c r="V177" s="9">
        <f t="shared" si="990"/>
        <v>179</v>
      </c>
      <c r="W177" s="9">
        <f t="shared" si="990"/>
        <v>231</v>
      </c>
      <c r="X177" s="9">
        <f t="shared" si="990"/>
        <v>140</v>
      </c>
      <c r="Y177" s="9">
        <f t="shared" si="990"/>
        <v>248</v>
      </c>
      <c r="Z177" s="9">
        <f t="shared" si="990"/>
        <v>213</v>
      </c>
      <c r="AA177" s="9">
        <f t="shared" si="990"/>
        <v>209</v>
      </c>
      <c r="AB177" s="9">
        <f t="shared" si="990"/>
        <v>58</v>
      </c>
      <c r="AC177" s="9">
        <f t="shared" si="990"/>
        <v>240</v>
      </c>
      <c r="AD177" s="9">
        <f t="shared" si="990"/>
        <v>66</v>
      </c>
      <c r="AE177" s="9">
        <f t="shared" si="990"/>
        <v>159</v>
      </c>
      <c r="AF177" s="9">
        <f t="shared" si="990"/>
        <v>157</v>
      </c>
      <c r="AG177" s="9">
        <f t="shared" si="990"/>
        <v>214</v>
      </c>
      <c r="AH177" s="7"/>
      <c r="AI177" s="7"/>
    </row>
    <row r="178" spans="2:35" ht="12" x14ac:dyDescent="0.7">
      <c r="B178" s="10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>
        <f>VLOOKUP(O177,'c1'!$C$5:$D$260,2,FALSE)</f>
        <v>111</v>
      </c>
      <c r="P178" s="7">
        <f>VLOOKUP(P177,'c1'!$C$5:$D$260,2,FALSE)</f>
        <v>117</v>
      </c>
      <c r="Q178" s="7">
        <f>VLOOKUP(Q177,'c1'!$C$5:$D$260,2,FALSE)</f>
        <v>106</v>
      </c>
      <c r="R178" s="7">
        <f>VLOOKUP(R177,'c1'!$C$5:$D$260,2,FALSE)</f>
        <v>86</v>
      </c>
      <c r="S178" s="7">
        <f>VLOOKUP(S177,'c1'!$C$5:$D$260,2,FALSE)</f>
        <v>114</v>
      </c>
      <c r="T178" s="7">
        <f>VLOOKUP(T177,'c1'!$C$5:$D$260,2,FALSE)</f>
        <v>233</v>
      </c>
      <c r="U178" s="7">
        <f>VLOOKUP(U177,'c1'!$C$5:$D$260,2,FALSE)</f>
        <v>183</v>
      </c>
      <c r="V178" s="7">
        <f>VLOOKUP(V177,'c1'!$C$5:$D$260,2,FALSE)</f>
        <v>75</v>
      </c>
      <c r="W178" s="7">
        <f>VLOOKUP(W177,'c1'!$C$5:$D$260,2,FALSE)</f>
        <v>245</v>
      </c>
      <c r="X178" s="7">
        <f>VLOOKUP(X177,'c1'!$C$5:$D$260,2,FALSE)</f>
        <v>132</v>
      </c>
      <c r="Y178" s="7">
        <f>VLOOKUP(Y177,'c1'!$C$5:$D$260,2,FALSE)</f>
        <v>27</v>
      </c>
      <c r="Z178" s="7">
        <f>VLOOKUP(Z177,'c1'!$C$5:$D$260,2,FALSE)</f>
        <v>242</v>
      </c>
      <c r="AA178" s="7">
        <f>VLOOKUP(AA177,'c1'!$C$5:$D$260,2,FALSE)</f>
        <v>162</v>
      </c>
      <c r="AB178" s="7">
        <f>VLOOKUP(AB177,'c1'!$C$5:$D$260,2,FALSE)</f>
        <v>105</v>
      </c>
      <c r="AC178" s="7">
        <f>VLOOKUP(AC177,'c1'!$C$5:$D$260,2,FALSE)</f>
        <v>44</v>
      </c>
      <c r="AD178" s="7">
        <f>VLOOKUP(AD177,'c1'!$C$5:$D$260,2,FALSE)</f>
        <v>97</v>
      </c>
      <c r="AE178" s="7">
        <f>VLOOKUP(AE177,'c1'!$C$5:$D$260,2,FALSE)</f>
        <v>115</v>
      </c>
      <c r="AF178" s="7">
        <f>VLOOKUP(AF177,'c1'!$C$5:$D$260,2,FALSE)</f>
        <v>213</v>
      </c>
      <c r="AG178" s="7">
        <f>VLOOKUP(AG177,'c1'!$C$5:$D$260,2,FALSE)</f>
        <v>249</v>
      </c>
      <c r="AH178" s="7"/>
      <c r="AI178" s="7"/>
    </row>
    <row r="179" spans="2:35" ht="12" x14ac:dyDescent="0.7">
      <c r="B179" s="10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10">
        <f>IF(O176="na",O173,_xlfn.BITXOR(O173,O178))</f>
        <v>0</v>
      </c>
      <c r="P179" s="10">
        <f t="shared" ref="P179" si="991">IF(P176="na",P173,_xlfn.BITXOR(P173,P178))</f>
        <v>159</v>
      </c>
      <c r="Q179" s="10">
        <f t="shared" ref="Q179" si="992">IF(Q176="na",Q173,_xlfn.BITXOR(Q173,Q178))</f>
        <v>53</v>
      </c>
      <c r="R179" s="10">
        <f t="shared" ref="R179" si="993">IF(R176="na",R173,_xlfn.BITXOR(R173,R178))</f>
        <v>141</v>
      </c>
      <c r="S179" s="10">
        <f t="shared" ref="S179" si="994">IF(S176="na",S173,_xlfn.BITXOR(S173,S178))</f>
        <v>156</v>
      </c>
      <c r="T179" s="10">
        <f t="shared" ref="T179" si="995">IF(T176="na",T173,_xlfn.BITXOR(T173,T178))</f>
        <v>80</v>
      </c>
      <c r="U179" s="10">
        <f t="shared" ref="U179" si="996">IF(U176="na",U173,_xlfn.BITXOR(U173,U178))</f>
        <v>10</v>
      </c>
      <c r="V179" s="10">
        <f t="shared" ref="V179" si="997">IF(V176="na",V173,_xlfn.BITXOR(V173,V178))</f>
        <v>96</v>
      </c>
      <c r="W179" s="10">
        <f t="shared" ref="W179" si="998">IF(W176="na",W173,_xlfn.BITXOR(W173,W178))</f>
        <v>85</v>
      </c>
      <c r="X179" s="10">
        <f t="shared" ref="X179" si="999">IF(X176="na",X173,_xlfn.BITXOR(X173,X178))</f>
        <v>248</v>
      </c>
      <c r="Y179" s="10">
        <f t="shared" ref="Y179" si="1000">IF(Y176="na",Y173,_xlfn.BITXOR(Y173,Y178))</f>
        <v>18</v>
      </c>
      <c r="Z179" s="10">
        <f t="shared" ref="Z179" si="1001">IF(Z176="na",Z173,_xlfn.BITXOR(Z173,Z178))</f>
        <v>45</v>
      </c>
      <c r="AA179" s="10">
        <f t="shared" ref="AA179" si="1002">IF(AA176="na",AA173,_xlfn.BITXOR(AA173,AA178))</f>
        <v>30</v>
      </c>
      <c r="AB179" s="10">
        <f t="shared" ref="AB179" si="1003">IF(AB176="na",AB173,_xlfn.BITXOR(AB173,AB178))</f>
        <v>86</v>
      </c>
      <c r="AC179" s="10">
        <f t="shared" ref="AC179" si="1004">IF(AC176="na",AC173,_xlfn.BITXOR(AC173,AC178))</f>
        <v>251</v>
      </c>
      <c r="AD179" s="10">
        <f t="shared" ref="AD179" si="1005">IF(AD176="na",AD173,_xlfn.BITXOR(AD173,AD178))</f>
        <v>95</v>
      </c>
      <c r="AE179" s="10">
        <f t="shared" ref="AE179" si="1006">IF(AE176="na",AE173,_xlfn.BITXOR(AE173,AE178))</f>
        <v>187</v>
      </c>
      <c r="AF179" s="10">
        <f t="shared" ref="AF179" si="1007">IF(AF176="na",AF173,_xlfn.BITXOR(AF173,AF178))</f>
        <v>233</v>
      </c>
      <c r="AG179" s="10">
        <f t="shared" ref="AG179" si="1008">IF(AG176="na",AG173,_xlfn.BITXOR(AG173,AG178))</f>
        <v>249</v>
      </c>
      <c r="AH179" s="7"/>
      <c r="AI179" s="7"/>
    </row>
    <row r="180" spans="2:35" ht="12" x14ac:dyDescent="0.7">
      <c r="B180" s="10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6">
        <v>0</v>
      </c>
      <c r="Q180" s="6">
        <v>215</v>
      </c>
      <c r="R180" s="6">
        <v>234</v>
      </c>
      <c r="S180" s="6">
        <v>158</v>
      </c>
      <c r="T180" s="6">
        <v>94</v>
      </c>
      <c r="U180" s="6">
        <v>184</v>
      </c>
      <c r="V180" s="6">
        <v>97</v>
      </c>
      <c r="W180" s="6">
        <v>118</v>
      </c>
      <c r="X180" s="6">
        <v>170</v>
      </c>
      <c r="Y180" s="6">
        <v>79</v>
      </c>
      <c r="Z180" s="6">
        <v>187</v>
      </c>
      <c r="AA180" s="6">
        <v>152</v>
      </c>
      <c r="AB180" s="6">
        <v>148</v>
      </c>
      <c r="AC180" s="6">
        <v>252</v>
      </c>
      <c r="AD180" s="6">
        <v>179</v>
      </c>
      <c r="AE180" s="6">
        <v>5</v>
      </c>
      <c r="AF180" s="6">
        <v>98</v>
      </c>
      <c r="AG180" s="6">
        <v>96</v>
      </c>
      <c r="AH180" s="6">
        <v>153</v>
      </c>
      <c r="AI180" s="7"/>
    </row>
    <row r="181" spans="2:35" ht="12" x14ac:dyDescent="0.7">
      <c r="B181" s="10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>
        <f>P179-P180</f>
        <v>159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2:35" ht="12" x14ac:dyDescent="0.7">
      <c r="B182" s="10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8">
        <f>IFERROR(VLOOKUP(P181,'c1'!$F$6:$G$260,2,FALSE),"na")</f>
        <v>46</v>
      </c>
      <c r="Q182" s="7">
        <f>P182</f>
        <v>46</v>
      </c>
      <c r="R182" s="7">
        <f t="shared" ref="R182" si="1009">Q182</f>
        <v>46</v>
      </c>
      <c r="S182" s="7">
        <f t="shared" ref="S182" si="1010">R182</f>
        <v>46</v>
      </c>
      <c r="T182" s="7">
        <f t="shared" ref="T182" si="1011">S182</f>
        <v>46</v>
      </c>
      <c r="U182" s="7">
        <f t="shared" ref="U182" si="1012">T182</f>
        <v>46</v>
      </c>
      <c r="V182" s="7">
        <f t="shared" ref="V182" si="1013">U182</f>
        <v>46</v>
      </c>
      <c r="W182" s="7">
        <f t="shared" ref="W182" si="1014">V182</f>
        <v>46</v>
      </c>
      <c r="X182" s="7">
        <f t="shared" ref="X182" si="1015">W182</f>
        <v>46</v>
      </c>
      <c r="Y182" s="7">
        <f t="shared" ref="Y182" si="1016">X182</f>
        <v>46</v>
      </c>
      <c r="Z182" s="7">
        <f t="shared" ref="Z182" si="1017">Y182</f>
        <v>46</v>
      </c>
      <c r="AA182" s="7">
        <f t="shared" ref="AA182" si="1018">Z182</f>
        <v>46</v>
      </c>
      <c r="AB182" s="7">
        <f t="shared" ref="AB182" si="1019">AA182</f>
        <v>46</v>
      </c>
      <c r="AC182" s="7">
        <f t="shared" ref="AC182" si="1020">AB182</f>
        <v>46</v>
      </c>
      <c r="AD182" s="7">
        <f t="shared" ref="AD182" si="1021">AC182</f>
        <v>46</v>
      </c>
      <c r="AE182" s="7">
        <f t="shared" ref="AE182" si="1022">AD182</f>
        <v>46</v>
      </c>
      <c r="AF182" s="7">
        <f t="shared" ref="AF182" si="1023">AE182</f>
        <v>46</v>
      </c>
      <c r="AG182" s="7">
        <f t="shared" ref="AG182" si="1024">AF182</f>
        <v>46</v>
      </c>
      <c r="AH182" s="7">
        <f t="shared" ref="AH182" si="1025">AG182</f>
        <v>46</v>
      </c>
      <c r="AI182" s="7"/>
    </row>
    <row r="183" spans="2:35" ht="12" x14ac:dyDescent="0.7">
      <c r="B183" s="10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9">
        <f>IF(P180+P182&gt;255,P180+P182-255,P180+P182)</f>
        <v>46</v>
      </c>
      <c r="Q183" s="9">
        <f t="shared" ref="Q183:AH183" si="1026">IF(Q180+Q182&gt;255,Q180+Q182-255,Q180+Q182)</f>
        <v>6</v>
      </c>
      <c r="R183" s="9">
        <f t="shared" si="1026"/>
        <v>25</v>
      </c>
      <c r="S183" s="9">
        <f t="shared" si="1026"/>
        <v>204</v>
      </c>
      <c r="T183" s="9">
        <f t="shared" si="1026"/>
        <v>140</v>
      </c>
      <c r="U183" s="9">
        <f t="shared" si="1026"/>
        <v>230</v>
      </c>
      <c r="V183" s="9">
        <f t="shared" si="1026"/>
        <v>143</v>
      </c>
      <c r="W183" s="9">
        <f t="shared" si="1026"/>
        <v>164</v>
      </c>
      <c r="X183" s="9">
        <f t="shared" si="1026"/>
        <v>216</v>
      </c>
      <c r="Y183" s="9">
        <f t="shared" si="1026"/>
        <v>125</v>
      </c>
      <c r="Z183" s="9">
        <f t="shared" si="1026"/>
        <v>233</v>
      </c>
      <c r="AA183" s="9">
        <f t="shared" si="1026"/>
        <v>198</v>
      </c>
      <c r="AB183" s="9">
        <f t="shared" si="1026"/>
        <v>194</v>
      </c>
      <c r="AC183" s="9">
        <f t="shared" si="1026"/>
        <v>43</v>
      </c>
      <c r="AD183" s="9">
        <f t="shared" si="1026"/>
        <v>225</v>
      </c>
      <c r="AE183" s="9">
        <f t="shared" si="1026"/>
        <v>51</v>
      </c>
      <c r="AF183" s="9">
        <f t="shared" si="1026"/>
        <v>144</v>
      </c>
      <c r="AG183" s="9">
        <f t="shared" si="1026"/>
        <v>142</v>
      </c>
      <c r="AH183" s="9">
        <f t="shared" si="1026"/>
        <v>199</v>
      </c>
      <c r="AI183" s="7"/>
    </row>
    <row r="184" spans="2:35" ht="12" x14ac:dyDescent="0.7">
      <c r="B184" s="10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>
        <f>VLOOKUP(P183,'c1'!$C$5:$D$260,2,FALSE)</f>
        <v>159</v>
      </c>
      <c r="Q184" s="7">
        <f>VLOOKUP(Q183,'c1'!$C$5:$D$260,2,FALSE)</f>
        <v>64</v>
      </c>
      <c r="R184" s="7">
        <f>VLOOKUP(R183,'c1'!$C$5:$D$260,2,FALSE)</f>
        <v>3</v>
      </c>
      <c r="S184" s="7">
        <f>VLOOKUP(S183,'c1'!$C$5:$D$260,2,FALSE)</f>
        <v>221</v>
      </c>
      <c r="T184" s="7">
        <f>VLOOKUP(T183,'c1'!$C$5:$D$260,2,FALSE)</f>
        <v>132</v>
      </c>
      <c r="U184" s="7">
        <f>VLOOKUP(U183,'c1'!$C$5:$D$260,2,FALSE)</f>
        <v>244</v>
      </c>
      <c r="V184" s="7">
        <f>VLOOKUP(V183,'c1'!$C$5:$D$260,2,FALSE)</f>
        <v>84</v>
      </c>
      <c r="W184" s="7">
        <f>VLOOKUP(W183,'c1'!$C$5:$D$260,2,FALSE)</f>
        <v>198</v>
      </c>
      <c r="X184" s="7">
        <f>VLOOKUP(X183,'c1'!$C$5:$D$260,2,FALSE)</f>
        <v>195</v>
      </c>
      <c r="Y184" s="7">
        <f>VLOOKUP(Y183,'c1'!$C$5:$D$260,2,FALSE)</f>
        <v>51</v>
      </c>
      <c r="Z184" s="7">
        <f>VLOOKUP(Z183,'c1'!$C$5:$D$260,2,FALSE)</f>
        <v>243</v>
      </c>
      <c r="AA184" s="7">
        <f>VLOOKUP(AA183,'c1'!$C$5:$D$260,2,FALSE)</f>
        <v>7</v>
      </c>
      <c r="AB184" s="7">
        <f>VLOOKUP(AB183,'c1'!$C$5:$D$260,2,FALSE)</f>
        <v>50</v>
      </c>
      <c r="AC184" s="7">
        <f>VLOOKUP(AC183,'c1'!$C$5:$D$260,2,FALSE)</f>
        <v>119</v>
      </c>
      <c r="AD184" s="7">
        <f>VLOOKUP(AD183,'c1'!$C$5:$D$260,2,FALSE)</f>
        <v>36</v>
      </c>
      <c r="AE184" s="7">
        <f>VLOOKUP(AE183,'c1'!$C$5:$D$260,2,FALSE)</f>
        <v>10</v>
      </c>
      <c r="AF184" s="7">
        <f>VLOOKUP(AF183,'c1'!$C$5:$D$260,2,FALSE)</f>
        <v>168</v>
      </c>
      <c r="AG184" s="7">
        <f>VLOOKUP(AG183,'c1'!$C$5:$D$260,2,FALSE)</f>
        <v>42</v>
      </c>
      <c r="AH184" s="7">
        <f>VLOOKUP(AH183,'c1'!$C$5:$D$260,2,FALSE)</f>
        <v>14</v>
      </c>
      <c r="AI184" s="7"/>
    </row>
    <row r="185" spans="2:35" ht="12" x14ac:dyDescent="0.7">
      <c r="B185" s="10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10">
        <f>IF(P182="na",P179,_xlfn.BITXOR(P179,P184))</f>
        <v>0</v>
      </c>
      <c r="Q185" s="10">
        <f t="shared" ref="Q185" si="1027">IF(Q182="na",Q179,_xlfn.BITXOR(Q179,Q184))</f>
        <v>117</v>
      </c>
      <c r="R185" s="10">
        <f t="shared" ref="R185" si="1028">IF(R182="na",R179,_xlfn.BITXOR(R179,R184))</f>
        <v>142</v>
      </c>
      <c r="S185" s="10">
        <f t="shared" ref="S185" si="1029">IF(S182="na",S179,_xlfn.BITXOR(S179,S184))</f>
        <v>65</v>
      </c>
      <c r="T185" s="10">
        <f t="shared" ref="T185" si="1030">IF(T182="na",T179,_xlfn.BITXOR(T179,T184))</f>
        <v>212</v>
      </c>
      <c r="U185" s="10">
        <f t="shared" ref="U185" si="1031">IF(U182="na",U179,_xlfn.BITXOR(U179,U184))</f>
        <v>254</v>
      </c>
      <c r="V185" s="10">
        <f t="shared" ref="V185" si="1032">IF(V182="na",V179,_xlfn.BITXOR(V179,V184))</f>
        <v>52</v>
      </c>
      <c r="W185" s="10">
        <f t="shared" ref="W185" si="1033">IF(W182="na",W179,_xlfn.BITXOR(W179,W184))</f>
        <v>147</v>
      </c>
      <c r="X185" s="10">
        <f t="shared" ref="X185" si="1034">IF(X182="na",X179,_xlfn.BITXOR(X179,X184))</f>
        <v>59</v>
      </c>
      <c r="Y185" s="10">
        <f t="shared" ref="Y185" si="1035">IF(Y182="na",Y179,_xlfn.BITXOR(Y179,Y184))</f>
        <v>33</v>
      </c>
      <c r="Z185" s="10">
        <f t="shared" ref="Z185" si="1036">IF(Z182="na",Z179,_xlfn.BITXOR(Z179,Z184))</f>
        <v>222</v>
      </c>
      <c r="AA185" s="10">
        <f t="shared" ref="AA185" si="1037">IF(AA182="na",AA179,_xlfn.BITXOR(AA179,AA184))</f>
        <v>25</v>
      </c>
      <c r="AB185" s="10">
        <f t="shared" ref="AB185" si="1038">IF(AB182="na",AB179,_xlfn.BITXOR(AB179,AB184))</f>
        <v>100</v>
      </c>
      <c r="AC185" s="10">
        <f t="shared" ref="AC185" si="1039">IF(AC182="na",AC179,_xlfn.BITXOR(AC179,AC184))</f>
        <v>140</v>
      </c>
      <c r="AD185" s="10">
        <f t="shared" ref="AD185" si="1040">IF(AD182="na",AD179,_xlfn.BITXOR(AD179,AD184))</f>
        <v>123</v>
      </c>
      <c r="AE185" s="10">
        <f t="shared" ref="AE185" si="1041">IF(AE182="na",AE179,_xlfn.BITXOR(AE179,AE184))</f>
        <v>177</v>
      </c>
      <c r="AF185" s="10">
        <f t="shared" ref="AF185" si="1042">IF(AF182="na",AF179,_xlfn.BITXOR(AF179,AF184))</f>
        <v>65</v>
      </c>
      <c r="AG185" s="10">
        <f t="shared" ref="AG185" si="1043">IF(AG182="na",AG179,_xlfn.BITXOR(AG179,AG184))</f>
        <v>211</v>
      </c>
      <c r="AH185" s="10">
        <f t="shared" ref="AH185" si="1044">IF(AH182="na",AH179,_xlfn.BITXOR(AH179,AH184))</f>
        <v>14</v>
      </c>
      <c r="AI185" s="7"/>
    </row>
    <row r="186" spans="2:35" ht="12" x14ac:dyDescent="0.7">
      <c r="B186" s="10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6">
        <v>0</v>
      </c>
      <c r="R186" s="6">
        <v>215</v>
      </c>
      <c r="S186" s="6">
        <v>234</v>
      </c>
      <c r="T186" s="6">
        <v>158</v>
      </c>
      <c r="U186" s="6">
        <v>94</v>
      </c>
      <c r="V186" s="6">
        <v>184</v>
      </c>
      <c r="W186" s="6">
        <v>97</v>
      </c>
      <c r="X186" s="6">
        <v>118</v>
      </c>
      <c r="Y186" s="6">
        <v>170</v>
      </c>
      <c r="Z186" s="6">
        <v>79</v>
      </c>
      <c r="AA186" s="6">
        <v>187</v>
      </c>
      <c r="AB186" s="6">
        <v>152</v>
      </c>
      <c r="AC186" s="6">
        <v>148</v>
      </c>
      <c r="AD186" s="6">
        <v>252</v>
      </c>
      <c r="AE186" s="6">
        <v>179</v>
      </c>
      <c r="AF186" s="6">
        <v>5</v>
      </c>
      <c r="AG186" s="6">
        <v>98</v>
      </c>
      <c r="AH186" s="6">
        <v>96</v>
      </c>
      <c r="AI186" s="6">
        <v>153</v>
      </c>
    </row>
    <row r="187" spans="2:35" ht="12" x14ac:dyDescent="0.7">
      <c r="B187" s="10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>
        <f>Q185-Q186</f>
        <v>117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2:35" ht="12" x14ac:dyDescent="0.7">
      <c r="B188" s="10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8">
        <f>IFERROR(VLOOKUP(Q187,'c1'!$F$6:$G$260,2,FALSE),"na")</f>
        <v>21</v>
      </c>
      <c r="R188" s="7">
        <f>Q188</f>
        <v>21</v>
      </c>
      <c r="S188" s="7">
        <f t="shared" ref="S188" si="1045">R188</f>
        <v>21</v>
      </c>
      <c r="T188" s="7">
        <f t="shared" ref="T188" si="1046">S188</f>
        <v>21</v>
      </c>
      <c r="U188" s="7">
        <f t="shared" ref="U188" si="1047">T188</f>
        <v>21</v>
      </c>
      <c r="V188" s="7">
        <f t="shared" ref="V188" si="1048">U188</f>
        <v>21</v>
      </c>
      <c r="W188" s="7">
        <f t="shared" ref="W188" si="1049">V188</f>
        <v>21</v>
      </c>
      <c r="X188" s="7">
        <f t="shared" ref="X188" si="1050">W188</f>
        <v>21</v>
      </c>
      <c r="Y188" s="7">
        <f t="shared" ref="Y188" si="1051">X188</f>
        <v>21</v>
      </c>
      <c r="Z188" s="7">
        <f t="shared" ref="Z188" si="1052">Y188</f>
        <v>21</v>
      </c>
      <c r="AA188" s="7">
        <f t="shared" ref="AA188" si="1053">Z188</f>
        <v>21</v>
      </c>
      <c r="AB188" s="7">
        <f t="shared" ref="AB188" si="1054">AA188</f>
        <v>21</v>
      </c>
      <c r="AC188" s="7">
        <f t="shared" ref="AC188" si="1055">AB188</f>
        <v>21</v>
      </c>
      <c r="AD188" s="7">
        <f t="shared" ref="AD188" si="1056">AC188</f>
        <v>21</v>
      </c>
      <c r="AE188" s="7">
        <f t="shared" ref="AE188" si="1057">AD188</f>
        <v>21</v>
      </c>
      <c r="AF188" s="7">
        <f t="shared" ref="AF188" si="1058">AE188</f>
        <v>21</v>
      </c>
      <c r="AG188" s="7">
        <f t="shared" ref="AG188" si="1059">AF188</f>
        <v>21</v>
      </c>
      <c r="AH188" s="7">
        <f t="shared" ref="AH188" si="1060">AG188</f>
        <v>21</v>
      </c>
      <c r="AI188" s="7">
        <f t="shared" ref="AI188" si="1061">AH188</f>
        <v>21</v>
      </c>
    </row>
    <row r="189" spans="2:35" ht="12" x14ac:dyDescent="0.7">
      <c r="B189" s="10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9">
        <f>IF(Q186+Q188&gt;255,Q186+Q188-255,Q186+Q188)</f>
        <v>21</v>
      </c>
      <c r="R189" s="9">
        <f t="shared" ref="R189:AI189" si="1062">IF(R186+R188&gt;255,R186+R188-255,R186+R188)</f>
        <v>236</v>
      </c>
      <c r="S189" s="9">
        <f t="shared" si="1062"/>
        <v>255</v>
      </c>
      <c r="T189" s="9">
        <f t="shared" si="1062"/>
        <v>179</v>
      </c>
      <c r="U189" s="9">
        <f t="shared" si="1062"/>
        <v>115</v>
      </c>
      <c r="V189" s="9">
        <f t="shared" si="1062"/>
        <v>205</v>
      </c>
      <c r="W189" s="9">
        <f t="shared" si="1062"/>
        <v>118</v>
      </c>
      <c r="X189" s="9">
        <f t="shared" si="1062"/>
        <v>139</v>
      </c>
      <c r="Y189" s="9">
        <f t="shared" si="1062"/>
        <v>191</v>
      </c>
      <c r="Z189" s="9">
        <f t="shared" si="1062"/>
        <v>100</v>
      </c>
      <c r="AA189" s="9">
        <f t="shared" si="1062"/>
        <v>208</v>
      </c>
      <c r="AB189" s="9">
        <f t="shared" si="1062"/>
        <v>173</v>
      </c>
      <c r="AC189" s="9">
        <f t="shared" si="1062"/>
        <v>169</v>
      </c>
      <c r="AD189" s="9">
        <f t="shared" si="1062"/>
        <v>18</v>
      </c>
      <c r="AE189" s="9">
        <f t="shared" si="1062"/>
        <v>200</v>
      </c>
      <c r="AF189" s="9">
        <f t="shared" si="1062"/>
        <v>26</v>
      </c>
      <c r="AG189" s="9">
        <f t="shared" si="1062"/>
        <v>119</v>
      </c>
      <c r="AH189" s="9">
        <f t="shared" si="1062"/>
        <v>117</v>
      </c>
      <c r="AI189" s="9">
        <f t="shared" si="1062"/>
        <v>174</v>
      </c>
    </row>
    <row r="190" spans="2:35" ht="12" x14ac:dyDescent="0.7">
      <c r="B190" s="10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>
        <f>VLOOKUP(Q189,'c1'!$C$5:$D$260,2,FALSE)</f>
        <v>117</v>
      </c>
      <c r="R190" s="7">
        <f>VLOOKUP(R189,'c1'!$C$5:$D$260,2,FALSE)</f>
        <v>203</v>
      </c>
      <c r="S190" s="7">
        <f>VLOOKUP(S189,'c1'!$C$5:$D$260,2,FALSE)</f>
        <v>1</v>
      </c>
      <c r="T190" s="7">
        <f>VLOOKUP(T189,'c1'!$C$5:$D$260,2,FALSE)</f>
        <v>75</v>
      </c>
      <c r="U190" s="7">
        <f>VLOOKUP(U189,'c1'!$C$5:$D$260,2,FALSE)</f>
        <v>124</v>
      </c>
      <c r="V190" s="7">
        <f>VLOOKUP(V189,'c1'!$C$5:$D$260,2,FALSE)</f>
        <v>167</v>
      </c>
      <c r="W190" s="7">
        <f>VLOOKUP(W189,'c1'!$C$5:$D$260,2,FALSE)</f>
        <v>199</v>
      </c>
      <c r="X190" s="7">
        <f>VLOOKUP(X189,'c1'!$C$5:$D$260,2,FALSE)</f>
        <v>66</v>
      </c>
      <c r="Y190" s="7">
        <f>VLOOKUP(Y189,'c1'!$C$5:$D$260,2,FALSE)</f>
        <v>65</v>
      </c>
      <c r="Z190" s="7">
        <f>VLOOKUP(Z189,'c1'!$C$5:$D$260,2,FALSE)</f>
        <v>17</v>
      </c>
      <c r="AA190" s="7">
        <f>VLOOKUP(AA189,'c1'!$C$5:$D$260,2,FALSE)</f>
        <v>81</v>
      </c>
      <c r="AB190" s="7">
        <f>VLOOKUP(AB189,'c1'!$C$5:$D$260,2,FALSE)</f>
        <v>246</v>
      </c>
      <c r="AC190" s="7">
        <f>VLOOKUP(AC189,'c1'!$C$5:$D$260,2,FALSE)</f>
        <v>229</v>
      </c>
      <c r="AD190" s="7">
        <f>VLOOKUP(AD189,'c1'!$C$5:$D$260,2,FALSE)</f>
        <v>45</v>
      </c>
      <c r="AE190" s="7">
        <f>VLOOKUP(AE189,'c1'!$C$5:$D$260,2,FALSE)</f>
        <v>28</v>
      </c>
      <c r="AF190" s="7">
        <f>VLOOKUP(AF189,'c1'!$C$5:$D$260,2,FALSE)</f>
        <v>6</v>
      </c>
      <c r="AG190" s="7">
        <f>VLOOKUP(AG189,'c1'!$C$5:$D$260,2,FALSE)</f>
        <v>147</v>
      </c>
      <c r="AH190" s="7">
        <f>VLOOKUP(AH189,'c1'!$C$5:$D$260,2,FALSE)</f>
        <v>237</v>
      </c>
      <c r="AI190" s="7">
        <f>VLOOKUP(AI189,'c1'!$C$5:$D$260,2,FALSE)</f>
        <v>241</v>
      </c>
    </row>
    <row r="191" spans="2:35" ht="12" x14ac:dyDescent="0.7">
      <c r="B191" s="10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10">
        <f>IF(Q188="na",Q185,_xlfn.BITXOR(Q185,Q190))</f>
        <v>0</v>
      </c>
      <c r="R191" s="10">
        <f t="shared" ref="R191" si="1063">IF(R188="na",R185,_xlfn.BITXOR(R185,R190))</f>
        <v>69</v>
      </c>
      <c r="S191" s="10">
        <f t="shared" ref="S191" si="1064">IF(S188="na",S185,_xlfn.BITXOR(S185,S190))</f>
        <v>64</v>
      </c>
      <c r="T191" s="10">
        <f t="shared" ref="T191" si="1065">IF(T188="na",T185,_xlfn.BITXOR(T185,T190))</f>
        <v>159</v>
      </c>
      <c r="U191" s="10">
        <f t="shared" ref="U191" si="1066">IF(U188="na",U185,_xlfn.BITXOR(U185,U190))</f>
        <v>130</v>
      </c>
      <c r="V191" s="10">
        <f t="shared" ref="V191" si="1067">IF(V188="na",V185,_xlfn.BITXOR(V185,V190))</f>
        <v>147</v>
      </c>
      <c r="W191" s="10">
        <f t="shared" ref="W191" si="1068">IF(W188="na",W185,_xlfn.BITXOR(W185,W190))</f>
        <v>84</v>
      </c>
      <c r="X191" s="10">
        <f t="shared" ref="X191" si="1069">IF(X188="na",X185,_xlfn.BITXOR(X185,X190))</f>
        <v>121</v>
      </c>
      <c r="Y191" s="10">
        <f t="shared" ref="Y191" si="1070">IF(Y188="na",Y185,_xlfn.BITXOR(Y185,Y190))</f>
        <v>96</v>
      </c>
      <c r="Z191" s="10">
        <f t="shared" ref="Z191" si="1071">IF(Z188="na",Z185,_xlfn.BITXOR(Z185,Z190))</f>
        <v>207</v>
      </c>
      <c r="AA191" s="10">
        <f t="shared" ref="AA191" si="1072">IF(AA188="na",AA185,_xlfn.BITXOR(AA185,AA190))</f>
        <v>72</v>
      </c>
      <c r="AB191" s="10">
        <f t="shared" ref="AB191" si="1073">IF(AB188="na",AB185,_xlfn.BITXOR(AB185,AB190))</f>
        <v>146</v>
      </c>
      <c r="AC191" s="10">
        <f t="shared" ref="AC191" si="1074">IF(AC188="na",AC185,_xlfn.BITXOR(AC185,AC190))</f>
        <v>105</v>
      </c>
      <c r="AD191" s="10">
        <f t="shared" ref="AD191" si="1075">IF(AD188="na",AD185,_xlfn.BITXOR(AD185,AD190))</f>
        <v>86</v>
      </c>
      <c r="AE191" s="10">
        <f t="shared" ref="AE191" si="1076">IF(AE188="na",AE185,_xlfn.BITXOR(AE185,AE190))</f>
        <v>173</v>
      </c>
      <c r="AF191" s="10">
        <f t="shared" ref="AF191" si="1077">IF(AF188="na",AF185,_xlfn.BITXOR(AF185,AF190))</f>
        <v>71</v>
      </c>
      <c r="AG191" s="10">
        <f t="shared" ref="AG191" si="1078">IF(AG188="na",AG185,_xlfn.BITXOR(AG185,AG190))</f>
        <v>64</v>
      </c>
      <c r="AH191" s="10">
        <f t="shared" ref="AH191" si="1079">IF(AH188="na",AH185,_xlfn.BITXOR(AH185,AH190))</f>
        <v>227</v>
      </c>
      <c r="AI191" s="10">
        <f t="shared" ref="AI191" si="1080">IF(AI188="na",AI185,_xlfn.BITXOR(AI185,AI190))</f>
        <v>241</v>
      </c>
    </row>
    <row r="192" spans="2:35" ht="12" x14ac:dyDescent="0.7">
      <c r="B192" s="10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2:36" x14ac:dyDescent="0.7">
      <c r="B193" s="10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01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2:36" x14ac:dyDescent="0.7">
      <c r="B194" s="105"/>
      <c r="C194" s="100">
        <v>32</v>
      </c>
      <c r="D194" s="100">
        <v>31</v>
      </c>
      <c r="E194" s="100">
        <v>30</v>
      </c>
      <c r="F194" s="100">
        <v>29</v>
      </c>
      <c r="G194" s="100">
        <v>28</v>
      </c>
      <c r="H194" s="100">
        <v>27</v>
      </c>
      <c r="I194" s="100">
        <v>26</v>
      </c>
      <c r="J194" s="100">
        <v>25</v>
      </c>
      <c r="K194" s="100">
        <v>24</v>
      </c>
      <c r="L194" s="100">
        <v>23</v>
      </c>
      <c r="M194" s="100">
        <v>22</v>
      </c>
      <c r="N194" s="100">
        <v>21</v>
      </c>
      <c r="O194" s="100">
        <v>20</v>
      </c>
      <c r="P194" s="100">
        <v>19</v>
      </c>
      <c r="Q194" s="100">
        <v>18</v>
      </c>
      <c r="R194" s="100">
        <v>17</v>
      </c>
      <c r="S194" s="100">
        <v>16</v>
      </c>
      <c r="T194" s="100">
        <v>15</v>
      </c>
      <c r="U194" s="100">
        <v>14</v>
      </c>
      <c r="V194" s="100">
        <v>13</v>
      </c>
      <c r="W194" s="100">
        <v>12</v>
      </c>
      <c r="X194" s="100">
        <v>11</v>
      </c>
      <c r="Y194" s="100">
        <v>10</v>
      </c>
      <c r="Z194" s="100">
        <v>9</v>
      </c>
      <c r="AA194" s="100">
        <v>8</v>
      </c>
      <c r="AB194" s="100">
        <v>7</v>
      </c>
      <c r="AC194" s="100">
        <v>6</v>
      </c>
      <c r="AD194" s="100">
        <v>5</v>
      </c>
      <c r="AE194" s="100">
        <v>4</v>
      </c>
      <c r="AF194" s="100">
        <v>3</v>
      </c>
      <c r="AG194" s="100">
        <v>2</v>
      </c>
      <c r="AH194" s="100">
        <v>1</v>
      </c>
      <c r="AI194" s="100">
        <v>0</v>
      </c>
    </row>
    <row r="195" spans="2:36" x14ac:dyDescent="0.7">
      <c r="B195" s="10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115" t="str">
        <f t="shared" ref="R195:AI195" ca="1" si="1081">CELL("address",R191)</f>
        <v>$R$191</v>
      </c>
      <c r="S195" s="115" t="str">
        <f t="shared" ca="1" si="1081"/>
        <v>$S$191</v>
      </c>
      <c r="T195" s="115" t="str">
        <f t="shared" ca="1" si="1081"/>
        <v>$T$191</v>
      </c>
      <c r="U195" s="115" t="str">
        <f t="shared" ca="1" si="1081"/>
        <v>$U$191</v>
      </c>
      <c r="V195" s="115" t="str">
        <f t="shared" ca="1" si="1081"/>
        <v>$V$191</v>
      </c>
      <c r="W195" s="115" t="str">
        <f t="shared" ca="1" si="1081"/>
        <v>$W$191</v>
      </c>
      <c r="X195" s="115" t="str">
        <f t="shared" ca="1" si="1081"/>
        <v>$X$191</v>
      </c>
      <c r="Y195" s="115" t="str">
        <f t="shared" ca="1" si="1081"/>
        <v>$Y$191</v>
      </c>
      <c r="Z195" s="115" t="str">
        <f t="shared" ca="1" si="1081"/>
        <v>$Z$191</v>
      </c>
      <c r="AA195" s="115" t="str">
        <f t="shared" ca="1" si="1081"/>
        <v>$AA$191</v>
      </c>
      <c r="AB195" s="115" t="str">
        <f t="shared" ca="1" si="1081"/>
        <v>$AB$191</v>
      </c>
      <c r="AC195" s="115" t="str">
        <f t="shared" ca="1" si="1081"/>
        <v>$AC$191</v>
      </c>
      <c r="AD195" s="115" t="str">
        <f t="shared" ca="1" si="1081"/>
        <v>$AD$191</v>
      </c>
      <c r="AE195" s="115" t="str">
        <f t="shared" ca="1" si="1081"/>
        <v>$AE$191</v>
      </c>
      <c r="AF195" s="115" t="str">
        <f t="shared" ca="1" si="1081"/>
        <v>$AF$191</v>
      </c>
      <c r="AG195" s="115" t="str">
        <f t="shared" ca="1" si="1081"/>
        <v>$AG$191</v>
      </c>
      <c r="AH195" s="115" t="str">
        <f t="shared" ca="1" si="1081"/>
        <v>$AH$191</v>
      </c>
      <c r="AI195" s="115" t="str">
        <f t="shared" ca="1" si="1081"/>
        <v>$AI$191</v>
      </c>
    </row>
    <row r="197" spans="2:36" x14ac:dyDescent="0.7">
      <c r="B197" s="104"/>
      <c r="C197" s="5">
        <v>33</v>
      </c>
      <c r="D197" s="5">
        <v>32</v>
      </c>
      <c r="E197" s="5">
        <v>31</v>
      </c>
      <c r="F197" s="5">
        <v>30</v>
      </c>
      <c r="G197" s="5">
        <v>29</v>
      </c>
      <c r="H197" s="5">
        <v>28</v>
      </c>
      <c r="I197" s="5">
        <v>27</v>
      </c>
      <c r="J197" s="5">
        <v>26</v>
      </c>
      <c r="K197" s="5">
        <v>25</v>
      </c>
      <c r="L197" s="5">
        <v>24</v>
      </c>
      <c r="M197" s="5">
        <v>23</v>
      </c>
      <c r="N197" s="5">
        <v>22</v>
      </c>
      <c r="O197" s="5">
        <v>21</v>
      </c>
      <c r="P197" s="5">
        <v>20</v>
      </c>
      <c r="Q197" s="5">
        <v>19</v>
      </c>
      <c r="R197" s="5">
        <v>18</v>
      </c>
      <c r="S197" s="5">
        <v>17</v>
      </c>
      <c r="T197" s="5">
        <v>16</v>
      </c>
      <c r="U197" s="5">
        <v>15</v>
      </c>
      <c r="V197" s="5">
        <v>14</v>
      </c>
      <c r="W197" s="5">
        <v>13</v>
      </c>
      <c r="X197" s="5">
        <v>12</v>
      </c>
      <c r="Y197" s="5">
        <v>11</v>
      </c>
      <c r="Z197" s="5">
        <v>10</v>
      </c>
      <c r="AA197" s="5">
        <v>9</v>
      </c>
      <c r="AB197" s="5">
        <v>8</v>
      </c>
      <c r="AC197" s="5">
        <v>7</v>
      </c>
      <c r="AD197" s="5">
        <v>6</v>
      </c>
      <c r="AE197" s="5">
        <v>5</v>
      </c>
      <c r="AF197" s="5">
        <v>4</v>
      </c>
      <c r="AG197" s="5">
        <v>3</v>
      </c>
      <c r="AH197" s="5">
        <v>2</v>
      </c>
      <c r="AI197" s="5">
        <v>1</v>
      </c>
      <c r="AJ197" s="5">
        <v>0</v>
      </c>
    </row>
    <row r="198" spans="2:36" ht="12" x14ac:dyDescent="0.7">
      <c r="B198" s="103" t="s">
        <v>1346</v>
      </c>
      <c r="C198" s="9">
        <f>'b3'!D33</f>
        <v>17</v>
      </c>
      <c r="D198" s="9">
        <f>'b3'!D34</f>
        <v>236</v>
      </c>
      <c r="E198" s="9">
        <f>'b3'!D35</f>
        <v>17</v>
      </c>
      <c r="F198" s="9">
        <f>'b3'!D36</f>
        <v>236</v>
      </c>
      <c r="G198" s="9">
        <f>'b3'!D37</f>
        <v>17</v>
      </c>
      <c r="H198" s="9">
        <f>'b3'!D38</f>
        <v>236</v>
      </c>
      <c r="I198" s="9">
        <f>'b3'!D39</f>
        <v>17</v>
      </c>
      <c r="J198" s="9">
        <f>'b3'!D40</f>
        <v>236</v>
      </c>
      <c r="K198" s="9">
        <f>'b3'!D41</f>
        <v>17</v>
      </c>
      <c r="L198" s="9">
        <f>'b3'!D42</f>
        <v>236</v>
      </c>
      <c r="M198" s="9">
        <f>'b3'!D43</f>
        <v>17</v>
      </c>
      <c r="N198" s="9">
        <f>'b3'!D44</f>
        <v>236</v>
      </c>
      <c r="O198" s="9">
        <f>'b3'!D45</f>
        <v>17</v>
      </c>
      <c r="P198" s="9">
        <f>'b3'!D46</f>
        <v>236</v>
      </c>
      <c r="Q198" s="9">
        <f>'b3'!D47</f>
        <v>17</v>
      </c>
      <c r="R198" s="9">
        <f>'b3'!D48</f>
        <v>236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</row>
    <row r="199" spans="2:36" ht="12" x14ac:dyDescent="0.7">
      <c r="B199" s="104"/>
      <c r="C199" s="6">
        <v>0</v>
      </c>
      <c r="D199" s="6">
        <v>215</v>
      </c>
      <c r="E199" s="6">
        <v>234</v>
      </c>
      <c r="F199" s="6">
        <v>158</v>
      </c>
      <c r="G199" s="6">
        <v>94</v>
      </c>
      <c r="H199" s="6">
        <v>184</v>
      </c>
      <c r="I199" s="6">
        <v>97</v>
      </c>
      <c r="J199" s="6">
        <v>118</v>
      </c>
      <c r="K199" s="6">
        <v>170</v>
      </c>
      <c r="L199" s="6">
        <v>79</v>
      </c>
      <c r="M199" s="6">
        <v>187</v>
      </c>
      <c r="N199" s="6">
        <v>152</v>
      </c>
      <c r="O199" s="6">
        <v>148</v>
      </c>
      <c r="P199" s="6">
        <v>252</v>
      </c>
      <c r="Q199" s="6">
        <v>179</v>
      </c>
      <c r="R199" s="6">
        <v>5</v>
      </c>
      <c r="S199" s="6">
        <v>98</v>
      </c>
      <c r="T199" s="6">
        <v>96</v>
      </c>
      <c r="U199" s="6">
        <v>153</v>
      </c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2:36" ht="12" x14ac:dyDescent="0.7">
      <c r="B200" s="104"/>
      <c r="C200" s="7">
        <f>C198-C199</f>
        <v>17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2:36" ht="12" x14ac:dyDescent="0.7">
      <c r="B201" s="104"/>
      <c r="C201" s="8">
        <f>IFERROR(VLOOKUP(C200,'c1'!$F$6:$G$260,2,FALSE),"na")</f>
        <v>100</v>
      </c>
      <c r="D201" s="7">
        <f>C201</f>
        <v>100</v>
      </c>
      <c r="E201" s="7">
        <f t="shared" ref="E201" si="1082">D201</f>
        <v>100</v>
      </c>
      <c r="F201" s="7">
        <f t="shared" ref="F201" si="1083">E201</f>
        <v>100</v>
      </c>
      <c r="G201" s="7">
        <f t="shared" ref="G201" si="1084">F201</f>
        <v>100</v>
      </c>
      <c r="H201" s="7">
        <f t="shared" ref="H201" si="1085">G201</f>
        <v>100</v>
      </c>
      <c r="I201" s="7">
        <f t="shared" ref="I201" si="1086">H201</f>
        <v>100</v>
      </c>
      <c r="J201" s="7">
        <f t="shared" ref="J201" si="1087">I201</f>
        <v>100</v>
      </c>
      <c r="K201" s="7">
        <f t="shared" ref="K201" si="1088">J201</f>
        <v>100</v>
      </c>
      <c r="L201" s="7">
        <f t="shared" ref="L201" si="1089">K201</f>
        <v>100</v>
      </c>
      <c r="M201" s="7">
        <f t="shared" ref="M201" si="1090">L201</f>
        <v>100</v>
      </c>
      <c r="N201" s="7">
        <f t="shared" ref="N201" si="1091">M201</f>
        <v>100</v>
      </c>
      <c r="O201" s="7">
        <f t="shared" ref="O201" si="1092">N201</f>
        <v>100</v>
      </c>
      <c r="P201" s="7">
        <f t="shared" ref="P201" si="1093">O201</f>
        <v>100</v>
      </c>
      <c r="Q201" s="7">
        <f t="shared" ref="Q201" si="1094">P201</f>
        <v>100</v>
      </c>
      <c r="R201" s="7">
        <f t="shared" ref="R201" si="1095">Q201</f>
        <v>100</v>
      </c>
      <c r="S201" s="7">
        <f t="shared" ref="S201" si="1096">R201</f>
        <v>100</v>
      </c>
      <c r="T201" s="7">
        <f t="shared" ref="T201" si="1097">S201</f>
        <v>100</v>
      </c>
      <c r="U201" s="7">
        <f t="shared" ref="U201" si="1098">T201</f>
        <v>100</v>
      </c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2:36" ht="12" x14ac:dyDescent="0.7">
      <c r="B202" s="104"/>
      <c r="C202" s="9">
        <f>IF(C199+C201&gt;255,C199+C201-255,C199+C201)</f>
        <v>100</v>
      </c>
      <c r="D202" s="9">
        <f t="shared" ref="D202:U202" si="1099">IF(D199+D201&gt;255,D199+D201-255,D199+D201)</f>
        <v>60</v>
      </c>
      <c r="E202" s="9">
        <f t="shared" si="1099"/>
        <v>79</v>
      </c>
      <c r="F202" s="9">
        <f t="shared" si="1099"/>
        <v>3</v>
      </c>
      <c r="G202" s="9">
        <f t="shared" si="1099"/>
        <v>194</v>
      </c>
      <c r="H202" s="9">
        <f t="shared" si="1099"/>
        <v>29</v>
      </c>
      <c r="I202" s="9">
        <f t="shared" si="1099"/>
        <v>197</v>
      </c>
      <c r="J202" s="9">
        <f t="shared" si="1099"/>
        <v>218</v>
      </c>
      <c r="K202" s="9">
        <f t="shared" si="1099"/>
        <v>15</v>
      </c>
      <c r="L202" s="9">
        <f t="shared" si="1099"/>
        <v>179</v>
      </c>
      <c r="M202" s="9">
        <f t="shared" si="1099"/>
        <v>32</v>
      </c>
      <c r="N202" s="9">
        <f t="shared" si="1099"/>
        <v>252</v>
      </c>
      <c r="O202" s="9">
        <f t="shared" si="1099"/>
        <v>248</v>
      </c>
      <c r="P202" s="9">
        <f t="shared" si="1099"/>
        <v>97</v>
      </c>
      <c r="Q202" s="9">
        <f t="shared" si="1099"/>
        <v>24</v>
      </c>
      <c r="R202" s="9">
        <f t="shared" si="1099"/>
        <v>105</v>
      </c>
      <c r="S202" s="9">
        <f t="shared" si="1099"/>
        <v>198</v>
      </c>
      <c r="T202" s="9">
        <f t="shared" si="1099"/>
        <v>196</v>
      </c>
      <c r="U202" s="9">
        <f t="shared" si="1099"/>
        <v>253</v>
      </c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2:36" ht="12" x14ac:dyDescent="0.7">
      <c r="B203" s="104"/>
      <c r="C203" s="7">
        <f>VLOOKUP(C202,'c1'!$C$5:$D$260,2,FALSE)</f>
        <v>17</v>
      </c>
      <c r="D203" s="7">
        <f>VLOOKUP(D202,'c1'!$C$5:$D$260,2,FALSE)</f>
        <v>185</v>
      </c>
      <c r="E203" s="7">
        <f>VLOOKUP(E202,'c1'!$C$5:$D$260,2,FALSE)</f>
        <v>240</v>
      </c>
      <c r="F203" s="7">
        <f>VLOOKUP(F202,'c1'!$C$5:$D$260,2,FALSE)</f>
        <v>8</v>
      </c>
      <c r="G203" s="7">
        <f>VLOOKUP(G202,'c1'!$C$5:$D$260,2,FALSE)</f>
        <v>50</v>
      </c>
      <c r="H203" s="7">
        <f>VLOOKUP(H202,'c1'!$C$5:$D$260,2,FALSE)</f>
        <v>48</v>
      </c>
      <c r="I203" s="7">
        <f>VLOOKUP(I202,'c1'!$C$5:$D$260,2,FALSE)</f>
        <v>141</v>
      </c>
      <c r="J203" s="7">
        <f>VLOOKUP(J202,'c1'!$C$5:$D$260,2,FALSE)</f>
        <v>43</v>
      </c>
      <c r="K203" s="7">
        <f>VLOOKUP(K202,'c1'!$C$5:$D$260,2,FALSE)</f>
        <v>38</v>
      </c>
      <c r="L203" s="7">
        <f>VLOOKUP(L202,'c1'!$C$5:$D$260,2,FALSE)</f>
        <v>75</v>
      </c>
      <c r="M203" s="7">
        <f>VLOOKUP(M202,'c1'!$C$5:$D$260,2,FALSE)</f>
        <v>157</v>
      </c>
      <c r="N203" s="7">
        <f>VLOOKUP(N202,'c1'!$C$5:$D$260,2,FALSE)</f>
        <v>173</v>
      </c>
      <c r="O203" s="7">
        <f>VLOOKUP(O202,'c1'!$C$5:$D$260,2,FALSE)</f>
        <v>27</v>
      </c>
      <c r="P203" s="7">
        <f>VLOOKUP(P202,'c1'!$C$5:$D$260,2,FALSE)</f>
        <v>175</v>
      </c>
      <c r="Q203" s="7">
        <f>VLOOKUP(Q202,'c1'!$C$5:$D$260,2,FALSE)</f>
        <v>143</v>
      </c>
      <c r="R203" s="7">
        <f>VLOOKUP(R202,'c1'!$C$5:$D$260,2,FALSE)</f>
        <v>26</v>
      </c>
      <c r="S203" s="7">
        <f>VLOOKUP(S202,'c1'!$C$5:$D$260,2,FALSE)</f>
        <v>7</v>
      </c>
      <c r="T203" s="7">
        <f>VLOOKUP(T202,'c1'!$C$5:$D$260,2,FALSE)</f>
        <v>200</v>
      </c>
      <c r="U203" s="7">
        <f>VLOOKUP(U202,'c1'!$C$5:$D$260,2,FALSE)</f>
        <v>71</v>
      </c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2:36" ht="12" x14ac:dyDescent="0.7">
      <c r="B204" s="104"/>
      <c r="C204" s="10">
        <f>IF(C201="na",C198,_xlfn.BITXOR(C198,C203))</f>
        <v>0</v>
      </c>
      <c r="D204" s="10">
        <f t="shared" ref="D204" si="1100">IF(D201="na",D198,_xlfn.BITXOR(D198,D203))</f>
        <v>85</v>
      </c>
      <c r="E204" s="10">
        <f t="shared" ref="E204" si="1101">IF(E201="na",E198,_xlfn.BITXOR(E198,E203))</f>
        <v>225</v>
      </c>
      <c r="F204" s="10">
        <f t="shared" ref="F204" si="1102">IF(F201="na",F198,_xlfn.BITXOR(F198,F203))</f>
        <v>228</v>
      </c>
      <c r="G204" s="10">
        <f t="shared" ref="G204" si="1103">IF(G201="na",G198,_xlfn.BITXOR(G198,G203))</f>
        <v>35</v>
      </c>
      <c r="H204" s="10">
        <f t="shared" ref="H204" si="1104">IF(H201="na",H198,_xlfn.BITXOR(H198,H203))</f>
        <v>220</v>
      </c>
      <c r="I204" s="10">
        <f t="shared" ref="I204" si="1105">IF(I201="na",I198,_xlfn.BITXOR(I198,I203))</f>
        <v>156</v>
      </c>
      <c r="J204" s="10">
        <f t="shared" ref="J204" si="1106">IF(J201="na",J198,_xlfn.BITXOR(J198,J203))</f>
        <v>199</v>
      </c>
      <c r="K204" s="10">
        <f t="shared" ref="K204" si="1107">IF(K201="na",K198,_xlfn.BITXOR(K198,K203))</f>
        <v>55</v>
      </c>
      <c r="L204" s="10">
        <f t="shared" ref="L204" si="1108">IF(L201="na",L198,_xlfn.BITXOR(L198,L203))</f>
        <v>167</v>
      </c>
      <c r="M204" s="10">
        <f t="shared" ref="M204" si="1109">IF(M201="na",M198,_xlfn.BITXOR(M198,M203))</f>
        <v>140</v>
      </c>
      <c r="N204" s="10">
        <f t="shared" ref="N204" si="1110">IF(N201="na",N198,_xlfn.BITXOR(N198,N203))</f>
        <v>65</v>
      </c>
      <c r="O204" s="10">
        <f t="shared" ref="O204" si="1111">IF(O201="na",O198,_xlfn.BITXOR(O198,O203))</f>
        <v>10</v>
      </c>
      <c r="P204" s="10">
        <f t="shared" ref="P204" si="1112">IF(P201="na",P198,_xlfn.BITXOR(P198,P203))</f>
        <v>67</v>
      </c>
      <c r="Q204" s="10">
        <f t="shared" ref="Q204" si="1113">IF(Q201="na",Q198,_xlfn.BITXOR(Q198,Q203))</f>
        <v>158</v>
      </c>
      <c r="R204" s="10">
        <f t="shared" ref="R204" si="1114">IF(R201="na",R198,_xlfn.BITXOR(R198,R203))</f>
        <v>246</v>
      </c>
      <c r="S204" s="10">
        <f t="shared" ref="S204" si="1115">IF(S201="na",S198,_xlfn.BITXOR(S198,S203))</f>
        <v>7</v>
      </c>
      <c r="T204" s="10">
        <f t="shared" ref="T204" si="1116">IF(T201="na",T198,_xlfn.BITXOR(T198,T203))</f>
        <v>200</v>
      </c>
      <c r="U204" s="10">
        <f t="shared" ref="U204" si="1117">IF(U201="na",U198,_xlfn.BITXOR(U198,U203))</f>
        <v>71</v>
      </c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2:36" ht="12" x14ac:dyDescent="0.7">
      <c r="B205" s="104"/>
      <c r="C205" s="11"/>
      <c r="D205" s="6">
        <v>0</v>
      </c>
      <c r="E205" s="6">
        <v>215</v>
      </c>
      <c r="F205" s="6">
        <v>234</v>
      </c>
      <c r="G205" s="6">
        <v>158</v>
      </c>
      <c r="H205" s="6">
        <v>94</v>
      </c>
      <c r="I205" s="6">
        <v>184</v>
      </c>
      <c r="J205" s="6">
        <v>97</v>
      </c>
      <c r="K205" s="6">
        <v>118</v>
      </c>
      <c r="L205" s="6">
        <v>170</v>
      </c>
      <c r="M205" s="6">
        <v>79</v>
      </c>
      <c r="N205" s="6">
        <v>187</v>
      </c>
      <c r="O205" s="6">
        <v>152</v>
      </c>
      <c r="P205" s="6">
        <v>148</v>
      </c>
      <c r="Q205" s="6">
        <v>252</v>
      </c>
      <c r="R205" s="6">
        <v>179</v>
      </c>
      <c r="S205" s="6">
        <v>5</v>
      </c>
      <c r="T205" s="6">
        <v>98</v>
      </c>
      <c r="U205" s="6">
        <v>96</v>
      </c>
      <c r="V205" s="6">
        <v>153</v>
      </c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2:36" ht="12" x14ac:dyDescent="0.7">
      <c r="B206" s="104"/>
      <c r="C206" s="7"/>
      <c r="D206" s="7">
        <f>D204-D205</f>
        <v>85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2:36" ht="12" x14ac:dyDescent="0.7">
      <c r="B207" s="104"/>
      <c r="C207" s="7"/>
      <c r="D207" s="8">
        <f>IFERROR(VLOOKUP(D206,'c1'!$F$6:$G$260,2,FALSE),"na")</f>
        <v>150</v>
      </c>
      <c r="E207" s="7">
        <f>D207</f>
        <v>150</v>
      </c>
      <c r="F207" s="7">
        <f t="shared" ref="F207" si="1118">E207</f>
        <v>150</v>
      </c>
      <c r="G207" s="7">
        <f t="shared" ref="G207" si="1119">F207</f>
        <v>150</v>
      </c>
      <c r="H207" s="7">
        <f t="shared" ref="H207" si="1120">G207</f>
        <v>150</v>
      </c>
      <c r="I207" s="7">
        <f t="shared" ref="I207" si="1121">H207</f>
        <v>150</v>
      </c>
      <c r="J207" s="7">
        <f t="shared" ref="J207" si="1122">I207</f>
        <v>150</v>
      </c>
      <c r="K207" s="7">
        <f t="shared" ref="K207" si="1123">J207</f>
        <v>150</v>
      </c>
      <c r="L207" s="7">
        <f t="shared" ref="L207" si="1124">K207</f>
        <v>150</v>
      </c>
      <c r="M207" s="7">
        <f t="shared" ref="M207" si="1125">L207</f>
        <v>150</v>
      </c>
      <c r="N207" s="7">
        <f t="shared" ref="N207" si="1126">M207</f>
        <v>150</v>
      </c>
      <c r="O207" s="7">
        <f t="shared" ref="O207" si="1127">N207</f>
        <v>150</v>
      </c>
      <c r="P207" s="7">
        <f t="shared" ref="P207" si="1128">O207</f>
        <v>150</v>
      </c>
      <c r="Q207" s="7">
        <f t="shared" ref="Q207" si="1129">P207</f>
        <v>150</v>
      </c>
      <c r="R207" s="7">
        <f t="shared" ref="R207" si="1130">Q207</f>
        <v>150</v>
      </c>
      <c r="S207" s="7">
        <f t="shared" ref="S207" si="1131">R207</f>
        <v>150</v>
      </c>
      <c r="T207" s="7">
        <f t="shared" ref="T207" si="1132">S207</f>
        <v>150</v>
      </c>
      <c r="U207" s="7">
        <f t="shared" ref="U207" si="1133">T207</f>
        <v>150</v>
      </c>
      <c r="V207" s="7">
        <f t="shared" ref="V207" si="1134">U207</f>
        <v>150</v>
      </c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2:36" ht="12" x14ac:dyDescent="0.7">
      <c r="B208" s="104"/>
      <c r="C208" s="7"/>
      <c r="D208" s="9">
        <f>IF(D205+D207&gt;255,D205+D207-255,D205+D207)</f>
        <v>150</v>
      </c>
      <c r="E208" s="9">
        <f t="shared" ref="E208:V208" si="1135">IF(E205+E207&gt;255,E205+E207-255,E205+E207)</f>
        <v>110</v>
      </c>
      <c r="F208" s="9">
        <f t="shared" si="1135"/>
        <v>129</v>
      </c>
      <c r="G208" s="9">
        <f t="shared" si="1135"/>
        <v>53</v>
      </c>
      <c r="H208" s="9">
        <f t="shared" si="1135"/>
        <v>244</v>
      </c>
      <c r="I208" s="9">
        <f t="shared" si="1135"/>
        <v>79</v>
      </c>
      <c r="J208" s="9">
        <f t="shared" si="1135"/>
        <v>247</v>
      </c>
      <c r="K208" s="9">
        <f t="shared" si="1135"/>
        <v>13</v>
      </c>
      <c r="L208" s="9">
        <f t="shared" si="1135"/>
        <v>65</v>
      </c>
      <c r="M208" s="9">
        <f t="shared" si="1135"/>
        <v>229</v>
      </c>
      <c r="N208" s="9">
        <f t="shared" si="1135"/>
        <v>82</v>
      </c>
      <c r="O208" s="9">
        <f t="shared" si="1135"/>
        <v>47</v>
      </c>
      <c r="P208" s="9">
        <f t="shared" si="1135"/>
        <v>43</v>
      </c>
      <c r="Q208" s="9">
        <f t="shared" si="1135"/>
        <v>147</v>
      </c>
      <c r="R208" s="9">
        <f t="shared" si="1135"/>
        <v>74</v>
      </c>
      <c r="S208" s="9">
        <f t="shared" si="1135"/>
        <v>155</v>
      </c>
      <c r="T208" s="9">
        <f t="shared" si="1135"/>
        <v>248</v>
      </c>
      <c r="U208" s="9">
        <f t="shared" si="1135"/>
        <v>246</v>
      </c>
      <c r="V208" s="9">
        <f t="shared" si="1135"/>
        <v>48</v>
      </c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2:35" ht="12" x14ac:dyDescent="0.7">
      <c r="B209" s="104"/>
      <c r="C209" s="7"/>
      <c r="D209" s="7">
        <f>VLOOKUP(D208,'c1'!$C$5:$D$260,2,FALSE)</f>
        <v>85</v>
      </c>
      <c r="E209" s="7">
        <f>VLOOKUP(E208,'c1'!$C$5:$D$260,2,FALSE)</f>
        <v>103</v>
      </c>
      <c r="F209" s="7">
        <f>VLOOKUP(F208,'c1'!$C$5:$D$260,2,FALSE)</f>
        <v>23</v>
      </c>
      <c r="G209" s="7">
        <f>VLOOKUP(G208,'c1'!$C$5:$D$260,2,FALSE)</f>
        <v>40</v>
      </c>
      <c r="H209" s="7">
        <f>VLOOKUP(H208,'c1'!$C$5:$D$260,2,FALSE)</f>
        <v>250</v>
      </c>
      <c r="I209" s="7">
        <f>VLOOKUP(I208,'c1'!$C$5:$D$260,2,FALSE)</f>
        <v>240</v>
      </c>
      <c r="J209" s="7">
        <f>VLOOKUP(J208,'c1'!$C$5:$D$260,2,FALSE)</f>
        <v>131</v>
      </c>
      <c r="K209" s="7">
        <f>VLOOKUP(K208,'c1'!$C$5:$D$260,2,FALSE)</f>
        <v>135</v>
      </c>
      <c r="L209" s="7">
        <f>VLOOKUP(L208,'c1'!$C$5:$D$260,2,FALSE)</f>
        <v>190</v>
      </c>
      <c r="M209" s="7">
        <f>VLOOKUP(M208,'c1'!$C$5:$D$260,2,FALSE)</f>
        <v>122</v>
      </c>
      <c r="N209" s="7">
        <f>VLOOKUP(N208,'c1'!$C$5:$D$260,2,FALSE)</f>
        <v>211</v>
      </c>
      <c r="O209" s="7">
        <f>VLOOKUP(O208,'c1'!$C$5:$D$260,2,FALSE)</f>
        <v>35</v>
      </c>
      <c r="P209" s="7">
        <f>VLOOKUP(P208,'c1'!$C$5:$D$260,2,FALSE)</f>
        <v>119</v>
      </c>
      <c r="Q209" s="7">
        <f>VLOOKUP(Q208,'c1'!$C$5:$D$260,2,FALSE)</f>
        <v>41</v>
      </c>
      <c r="R209" s="7">
        <f>VLOOKUP(R208,'c1'!$C$5:$D$260,2,FALSE)</f>
        <v>137</v>
      </c>
      <c r="S209" s="7">
        <f>VLOOKUP(S208,'c1'!$C$5:$D$260,2,FALSE)</f>
        <v>114</v>
      </c>
      <c r="T209" s="7">
        <f>VLOOKUP(T208,'c1'!$C$5:$D$260,2,FALSE)</f>
        <v>27</v>
      </c>
      <c r="U209" s="7">
        <f>VLOOKUP(U208,'c1'!$C$5:$D$260,2,FALSE)</f>
        <v>207</v>
      </c>
      <c r="V209" s="7">
        <f>VLOOKUP(V208,'c1'!$C$5:$D$260,2,FALSE)</f>
        <v>70</v>
      </c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2:35" ht="12" x14ac:dyDescent="0.7">
      <c r="B210" s="104"/>
      <c r="C210" s="7"/>
      <c r="D210" s="10">
        <f>IF(D207="na",D204,_xlfn.BITXOR(D204,D209))</f>
        <v>0</v>
      </c>
      <c r="E210" s="10">
        <f t="shared" ref="E210" si="1136">IF(E207="na",E204,_xlfn.BITXOR(E204,E209))</f>
        <v>134</v>
      </c>
      <c r="F210" s="10">
        <f t="shared" ref="F210" si="1137">IF(F207="na",F204,_xlfn.BITXOR(F204,F209))</f>
        <v>243</v>
      </c>
      <c r="G210" s="10">
        <f t="shared" ref="G210" si="1138">IF(G207="na",G204,_xlfn.BITXOR(G204,G209))</f>
        <v>11</v>
      </c>
      <c r="H210" s="10">
        <f t="shared" ref="H210" si="1139">IF(H207="na",H204,_xlfn.BITXOR(H204,H209))</f>
        <v>38</v>
      </c>
      <c r="I210" s="10">
        <f t="shared" ref="I210" si="1140">IF(I207="na",I204,_xlfn.BITXOR(I204,I209))</f>
        <v>108</v>
      </c>
      <c r="J210" s="10">
        <f t="shared" ref="J210" si="1141">IF(J207="na",J204,_xlfn.BITXOR(J204,J209))</f>
        <v>68</v>
      </c>
      <c r="K210" s="10">
        <f t="shared" ref="K210" si="1142">IF(K207="na",K204,_xlfn.BITXOR(K204,K209))</f>
        <v>176</v>
      </c>
      <c r="L210" s="10">
        <f t="shared" ref="L210" si="1143">IF(L207="na",L204,_xlfn.BITXOR(L204,L209))</f>
        <v>25</v>
      </c>
      <c r="M210" s="10">
        <f t="shared" ref="M210" si="1144">IF(M207="na",M204,_xlfn.BITXOR(M204,M209))</f>
        <v>246</v>
      </c>
      <c r="N210" s="10">
        <f t="shared" ref="N210" si="1145">IF(N207="na",N204,_xlfn.BITXOR(N204,N209))</f>
        <v>146</v>
      </c>
      <c r="O210" s="10">
        <f t="shared" ref="O210" si="1146">IF(O207="na",O204,_xlfn.BITXOR(O204,O209))</f>
        <v>41</v>
      </c>
      <c r="P210" s="10">
        <f t="shared" ref="P210" si="1147">IF(P207="na",P204,_xlfn.BITXOR(P204,P209))</f>
        <v>52</v>
      </c>
      <c r="Q210" s="10">
        <f t="shared" ref="Q210" si="1148">IF(Q207="na",Q204,_xlfn.BITXOR(Q204,Q209))</f>
        <v>183</v>
      </c>
      <c r="R210" s="10">
        <f t="shared" ref="R210" si="1149">IF(R207="na",R204,_xlfn.BITXOR(R204,R209))</f>
        <v>127</v>
      </c>
      <c r="S210" s="10">
        <f t="shared" ref="S210" si="1150">IF(S207="na",S204,_xlfn.BITXOR(S204,S209))</f>
        <v>117</v>
      </c>
      <c r="T210" s="10">
        <f t="shared" ref="T210" si="1151">IF(T207="na",T204,_xlfn.BITXOR(T204,T209))</f>
        <v>211</v>
      </c>
      <c r="U210" s="10">
        <f t="shared" ref="U210" si="1152">IF(U207="na",U204,_xlfn.BITXOR(U204,U209))</f>
        <v>136</v>
      </c>
      <c r="V210" s="10">
        <f t="shared" ref="V210" si="1153">IF(V207="na",V204,_xlfn.BITXOR(V204,V209))</f>
        <v>70</v>
      </c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2:35" ht="12" x14ac:dyDescent="0.7">
      <c r="B211" s="104"/>
      <c r="C211" s="7"/>
      <c r="D211" s="7"/>
      <c r="E211" s="6">
        <v>0</v>
      </c>
      <c r="F211" s="6">
        <v>215</v>
      </c>
      <c r="G211" s="6">
        <v>234</v>
      </c>
      <c r="H211" s="6">
        <v>158</v>
      </c>
      <c r="I211" s="6">
        <v>94</v>
      </c>
      <c r="J211" s="6">
        <v>184</v>
      </c>
      <c r="K211" s="6">
        <v>97</v>
      </c>
      <c r="L211" s="6">
        <v>118</v>
      </c>
      <c r="M211" s="6">
        <v>170</v>
      </c>
      <c r="N211" s="6">
        <v>79</v>
      </c>
      <c r="O211" s="6">
        <v>187</v>
      </c>
      <c r="P211" s="6">
        <v>152</v>
      </c>
      <c r="Q211" s="6">
        <v>148</v>
      </c>
      <c r="R211" s="6">
        <v>252</v>
      </c>
      <c r="S211" s="6">
        <v>179</v>
      </c>
      <c r="T211" s="6">
        <v>5</v>
      </c>
      <c r="U211" s="6">
        <v>98</v>
      </c>
      <c r="V211" s="6">
        <v>96</v>
      </c>
      <c r="W211" s="6">
        <v>153</v>
      </c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2:35" ht="12" x14ac:dyDescent="0.7">
      <c r="B212" s="104"/>
      <c r="C212" s="7"/>
      <c r="D212" s="7"/>
      <c r="E212" s="7">
        <f>E210-E211</f>
        <v>134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2:35" ht="12" x14ac:dyDescent="0.7">
      <c r="B213" s="104"/>
      <c r="C213" s="7"/>
      <c r="D213" s="7"/>
      <c r="E213" s="8">
        <f>IFERROR(VLOOKUP(E212,'c1'!$F$6:$G$260,2,FALSE),"na")</f>
        <v>99</v>
      </c>
      <c r="F213" s="7">
        <f>E213</f>
        <v>99</v>
      </c>
      <c r="G213" s="7">
        <f t="shared" ref="G213" si="1154">F213</f>
        <v>99</v>
      </c>
      <c r="H213" s="7">
        <f t="shared" ref="H213" si="1155">G213</f>
        <v>99</v>
      </c>
      <c r="I213" s="7">
        <f t="shared" ref="I213" si="1156">H213</f>
        <v>99</v>
      </c>
      <c r="J213" s="7">
        <f t="shared" ref="J213" si="1157">I213</f>
        <v>99</v>
      </c>
      <c r="K213" s="7">
        <f t="shared" ref="K213" si="1158">J213</f>
        <v>99</v>
      </c>
      <c r="L213" s="7">
        <f t="shared" ref="L213" si="1159">K213</f>
        <v>99</v>
      </c>
      <c r="M213" s="7">
        <f t="shared" ref="M213" si="1160">L213</f>
        <v>99</v>
      </c>
      <c r="N213" s="7">
        <f t="shared" ref="N213" si="1161">M213</f>
        <v>99</v>
      </c>
      <c r="O213" s="7">
        <f t="shared" ref="O213" si="1162">N213</f>
        <v>99</v>
      </c>
      <c r="P213" s="7">
        <f t="shared" ref="P213" si="1163">O213</f>
        <v>99</v>
      </c>
      <c r="Q213" s="7">
        <f t="shared" ref="Q213" si="1164">P213</f>
        <v>99</v>
      </c>
      <c r="R213" s="7">
        <f t="shared" ref="R213" si="1165">Q213</f>
        <v>99</v>
      </c>
      <c r="S213" s="7">
        <f t="shared" ref="S213" si="1166">R213</f>
        <v>99</v>
      </c>
      <c r="T213" s="7">
        <f t="shared" ref="T213" si="1167">S213</f>
        <v>99</v>
      </c>
      <c r="U213" s="7">
        <f t="shared" ref="U213" si="1168">T213</f>
        <v>99</v>
      </c>
      <c r="V213" s="7">
        <f t="shared" ref="V213" si="1169">U213</f>
        <v>99</v>
      </c>
      <c r="W213" s="7">
        <f t="shared" ref="W213" si="1170">V213</f>
        <v>99</v>
      </c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2:35" ht="12" x14ac:dyDescent="0.7">
      <c r="B214" s="104"/>
      <c r="C214" s="7"/>
      <c r="D214" s="7"/>
      <c r="E214" s="9">
        <f>IF(E211+E213&gt;255,E211+E213-255,E211+E213)</f>
        <v>99</v>
      </c>
      <c r="F214" s="9">
        <f t="shared" ref="F214:W214" si="1171">IF(F211+F213&gt;255,F211+F213-255,F211+F213)</f>
        <v>59</v>
      </c>
      <c r="G214" s="9">
        <f t="shared" si="1171"/>
        <v>78</v>
      </c>
      <c r="H214" s="9">
        <f t="shared" si="1171"/>
        <v>2</v>
      </c>
      <c r="I214" s="9">
        <f t="shared" si="1171"/>
        <v>193</v>
      </c>
      <c r="J214" s="9">
        <f t="shared" si="1171"/>
        <v>28</v>
      </c>
      <c r="K214" s="9">
        <f t="shared" si="1171"/>
        <v>196</v>
      </c>
      <c r="L214" s="9">
        <f t="shared" si="1171"/>
        <v>217</v>
      </c>
      <c r="M214" s="9">
        <f t="shared" si="1171"/>
        <v>14</v>
      </c>
      <c r="N214" s="9">
        <f t="shared" si="1171"/>
        <v>178</v>
      </c>
      <c r="O214" s="9">
        <f t="shared" si="1171"/>
        <v>31</v>
      </c>
      <c r="P214" s="9">
        <f t="shared" si="1171"/>
        <v>251</v>
      </c>
      <c r="Q214" s="9">
        <f t="shared" si="1171"/>
        <v>247</v>
      </c>
      <c r="R214" s="9">
        <f t="shared" si="1171"/>
        <v>96</v>
      </c>
      <c r="S214" s="9">
        <f t="shared" si="1171"/>
        <v>23</v>
      </c>
      <c r="T214" s="9">
        <f t="shared" si="1171"/>
        <v>104</v>
      </c>
      <c r="U214" s="9">
        <f t="shared" si="1171"/>
        <v>197</v>
      </c>
      <c r="V214" s="9">
        <f t="shared" si="1171"/>
        <v>195</v>
      </c>
      <c r="W214" s="9">
        <f t="shared" si="1171"/>
        <v>252</v>
      </c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2:35" ht="12" x14ac:dyDescent="0.7">
      <c r="B215" s="104"/>
      <c r="C215" s="7"/>
      <c r="D215" s="7"/>
      <c r="E215" s="7">
        <f>VLOOKUP(E214,'c1'!$C$5:$D$260,2,FALSE)</f>
        <v>134</v>
      </c>
      <c r="F215" s="7">
        <f>VLOOKUP(F214,'c1'!$C$5:$D$260,2,FALSE)</f>
        <v>210</v>
      </c>
      <c r="G215" s="7">
        <f>VLOOKUP(G214,'c1'!$C$5:$D$260,2,FALSE)</f>
        <v>120</v>
      </c>
      <c r="H215" s="7">
        <f>VLOOKUP(H214,'c1'!$C$5:$D$260,2,FALSE)</f>
        <v>4</v>
      </c>
      <c r="I215" s="7">
        <f>VLOOKUP(I214,'c1'!$C$5:$D$260,2,FALSE)</f>
        <v>25</v>
      </c>
      <c r="J215" s="7">
        <f>VLOOKUP(J214,'c1'!$C$5:$D$260,2,FALSE)</f>
        <v>24</v>
      </c>
      <c r="K215" s="7">
        <f>VLOOKUP(K214,'c1'!$C$5:$D$260,2,FALSE)</f>
        <v>200</v>
      </c>
      <c r="L215" s="7">
        <f>VLOOKUP(L214,'c1'!$C$5:$D$260,2,FALSE)</f>
        <v>155</v>
      </c>
      <c r="M215" s="7">
        <f>VLOOKUP(M214,'c1'!$C$5:$D$260,2,FALSE)</f>
        <v>19</v>
      </c>
      <c r="N215" s="7">
        <f>VLOOKUP(N214,'c1'!$C$5:$D$260,2,FALSE)</f>
        <v>171</v>
      </c>
      <c r="O215" s="7">
        <f>VLOOKUP(O214,'c1'!$C$5:$D$260,2,FALSE)</f>
        <v>192</v>
      </c>
      <c r="P215" s="7">
        <f>VLOOKUP(P214,'c1'!$C$5:$D$260,2,FALSE)</f>
        <v>216</v>
      </c>
      <c r="Q215" s="7">
        <f>VLOOKUP(Q214,'c1'!$C$5:$D$260,2,FALSE)</f>
        <v>131</v>
      </c>
      <c r="R215" s="7">
        <f>VLOOKUP(R214,'c1'!$C$5:$D$260,2,FALSE)</f>
        <v>217</v>
      </c>
      <c r="S215" s="7">
        <f>VLOOKUP(S214,'c1'!$C$5:$D$260,2,FALSE)</f>
        <v>201</v>
      </c>
      <c r="T215" s="7">
        <f>VLOOKUP(T214,'c1'!$C$5:$D$260,2,FALSE)</f>
        <v>13</v>
      </c>
      <c r="U215" s="7">
        <f>VLOOKUP(U214,'c1'!$C$5:$D$260,2,FALSE)</f>
        <v>141</v>
      </c>
      <c r="V215" s="7">
        <f>VLOOKUP(V214,'c1'!$C$5:$D$260,2,FALSE)</f>
        <v>100</v>
      </c>
      <c r="W215" s="7">
        <f>VLOOKUP(W214,'c1'!$C$5:$D$260,2,FALSE)</f>
        <v>173</v>
      </c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2:35" ht="12" x14ac:dyDescent="0.7">
      <c r="B216" s="104"/>
      <c r="C216" s="7"/>
      <c r="D216" s="7"/>
      <c r="E216" s="10">
        <f>IF(E213="na",E210,_xlfn.BITXOR(E210,E215))</f>
        <v>0</v>
      </c>
      <c r="F216" s="10">
        <f t="shared" ref="F216" si="1172">IF(F213="na",F210,_xlfn.BITXOR(F210,F215))</f>
        <v>33</v>
      </c>
      <c r="G216" s="10">
        <f t="shared" ref="G216" si="1173">IF(G213="na",G210,_xlfn.BITXOR(G210,G215))</f>
        <v>115</v>
      </c>
      <c r="H216" s="10">
        <f t="shared" ref="H216" si="1174">IF(H213="na",H210,_xlfn.BITXOR(H210,H215))</f>
        <v>34</v>
      </c>
      <c r="I216" s="10">
        <f t="shared" ref="I216" si="1175">IF(I213="na",I210,_xlfn.BITXOR(I210,I215))</f>
        <v>117</v>
      </c>
      <c r="J216" s="10">
        <f t="shared" ref="J216" si="1176">IF(J213="na",J210,_xlfn.BITXOR(J210,J215))</f>
        <v>92</v>
      </c>
      <c r="K216" s="10">
        <f t="shared" ref="K216" si="1177">IF(K213="na",K210,_xlfn.BITXOR(K210,K215))</f>
        <v>120</v>
      </c>
      <c r="L216" s="10">
        <f t="shared" ref="L216" si="1178">IF(L213="na",L210,_xlfn.BITXOR(L210,L215))</f>
        <v>130</v>
      </c>
      <c r="M216" s="10">
        <f t="shared" ref="M216" si="1179">IF(M213="na",M210,_xlfn.BITXOR(M210,M215))</f>
        <v>229</v>
      </c>
      <c r="N216" s="10">
        <f t="shared" ref="N216" si="1180">IF(N213="na",N210,_xlfn.BITXOR(N210,N215))</f>
        <v>57</v>
      </c>
      <c r="O216" s="10">
        <f t="shared" ref="O216" si="1181">IF(O213="na",O210,_xlfn.BITXOR(O210,O215))</f>
        <v>233</v>
      </c>
      <c r="P216" s="10">
        <f t="shared" ref="P216" si="1182">IF(P213="na",P210,_xlfn.BITXOR(P210,P215))</f>
        <v>236</v>
      </c>
      <c r="Q216" s="10">
        <f t="shared" ref="Q216" si="1183">IF(Q213="na",Q210,_xlfn.BITXOR(Q210,Q215))</f>
        <v>52</v>
      </c>
      <c r="R216" s="10">
        <f t="shared" ref="R216" si="1184">IF(R213="na",R210,_xlfn.BITXOR(R210,R215))</f>
        <v>166</v>
      </c>
      <c r="S216" s="10">
        <f t="shared" ref="S216" si="1185">IF(S213="na",S210,_xlfn.BITXOR(S210,S215))</f>
        <v>188</v>
      </c>
      <c r="T216" s="10">
        <f t="shared" ref="T216" si="1186">IF(T213="na",T210,_xlfn.BITXOR(T210,T215))</f>
        <v>222</v>
      </c>
      <c r="U216" s="10">
        <f t="shared" ref="U216" si="1187">IF(U213="na",U210,_xlfn.BITXOR(U210,U215))</f>
        <v>5</v>
      </c>
      <c r="V216" s="10">
        <f t="shared" ref="V216" si="1188">IF(V213="na",V210,_xlfn.BITXOR(V210,V215))</f>
        <v>34</v>
      </c>
      <c r="W216" s="10">
        <f t="shared" ref="W216" si="1189">IF(W213="na",W210,_xlfn.BITXOR(W210,W215))</f>
        <v>173</v>
      </c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2:35" ht="12" x14ac:dyDescent="0.7">
      <c r="B217" s="104"/>
      <c r="C217" s="7"/>
      <c r="D217" s="7"/>
      <c r="E217" s="7"/>
      <c r="F217" s="6">
        <v>0</v>
      </c>
      <c r="G217" s="6">
        <v>215</v>
      </c>
      <c r="H217" s="6">
        <v>234</v>
      </c>
      <c r="I217" s="6">
        <v>158</v>
      </c>
      <c r="J217" s="6">
        <v>94</v>
      </c>
      <c r="K217" s="6">
        <v>184</v>
      </c>
      <c r="L217" s="6">
        <v>97</v>
      </c>
      <c r="M217" s="6">
        <v>118</v>
      </c>
      <c r="N217" s="6">
        <v>170</v>
      </c>
      <c r="O217" s="6">
        <v>79</v>
      </c>
      <c r="P217" s="6">
        <v>187</v>
      </c>
      <c r="Q217" s="6">
        <v>152</v>
      </c>
      <c r="R217" s="6">
        <v>148</v>
      </c>
      <c r="S217" s="6">
        <v>252</v>
      </c>
      <c r="T217" s="6">
        <v>179</v>
      </c>
      <c r="U217" s="6">
        <v>5</v>
      </c>
      <c r="V217" s="6">
        <v>98</v>
      </c>
      <c r="W217" s="6">
        <v>96</v>
      </c>
      <c r="X217" s="6">
        <v>153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2:35" ht="12" x14ac:dyDescent="0.7">
      <c r="B218" s="104"/>
      <c r="C218" s="7"/>
      <c r="D218" s="7"/>
      <c r="E218" s="7"/>
      <c r="F218" s="7">
        <f>F216-F217</f>
        <v>33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2:35" ht="12" x14ac:dyDescent="0.7">
      <c r="B219" s="104"/>
      <c r="C219" s="7"/>
      <c r="D219" s="7"/>
      <c r="E219" s="7"/>
      <c r="F219" s="8">
        <f>IFERROR(VLOOKUP(F218,'c1'!$F$6:$G$260,2,FALSE),"na")</f>
        <v>138</v>
      </c>
      <c r="G219" s="7">
        <f>F219</f>
        <v>138</v>
      </c>
      <c r="H219" s="7">
        <f t="shared" ref="H219" si="1190">G219</f>
        <v>138</v>
      </c>
      <c r="I219" s="7">
        <f t="shared" ref="I219" si="1191">H219</f>
        <v>138</v>
      </c>
      <c r="J219" s="7">
        <f t="shared" ref="J219" si="1192">I219</f>
        <v>138</v>
      </c>
      <c r="K219" s="7">
        <f t="shared" ref="K219" si="1193">J219</f>
        <v>138</v>
      </c>
      <c r="L219" s="7">
        <f t="shared" ref="L219" si="1194">K219</f>
        <v>138</v>
      </c>
      <c r="M219" s="7">
        <f t="shared" ref="M219" si="1195">L219</f>
        <v>138</v>
      </c>
      <c r="N219" s="7">
        <f t="shared" ref="N219" si="1196">M219</f>
        <v>138</v>
      </c>
      <c r="O219" s="7">
        <f t="shared" ref="O219" si="1197">N219</f>
        <v>138</v>
      </c>
      <c r="P219" s="7">
        <f t="shared" ref="P219" si="1198">O219</f>
        <v>138</v>
      </c>
      <c r="Q219" s="7">
        <f t="shared" ref="Q219" si="1199">P219</f>
        <v>138</v>
      </c>
      <c r="R219" s="7">
        <f t="shared" ref="R219" si="1200">Q219</f>
        <v>138</v>
      </c>
      <c r="S219" s="7">
        <f t="shared" ref="S219" si="1201">R219</f>
        <v>138</v>
      </c>
      <c r="T219" s="7">
        <f t="shared" ref="T219" si="1202">S219</f>
        <v>138</v>
      </c>
      <c r="U219" s="7">
        <f t="shared" ref="U219" si="1203">T219</f>
        <v>138</v>
      </c>
      <c r="V219" s="7">
        <f t="shared" ref="V219" si="1204">U219</f>
        <v>138</v>
      </c>
      <c r="W219" s="7">
        <f t="shared" ref="W219" si="1205">V219</f>
        <v>138</v>
      </c>
      <c r="X219" s="7">
        <f t="shared" ref="X219" si="1206">W219</f>
        <v>138</v>
      </c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2:35" ht="12" x14ac:dyDescent="0.7">
      <c r="B220" s="104"/>
      <c r="C220" s="7"/>
      <c r="D220" s="7"/>
      <c r="E220" s="7"/>
      <c r="F220" s="9">
        <f>IF(F217+F219&gt;255,F217+F219-255,F217+F219)</f>
        <v>138</v>
      </c>
      <c r="G220" s="9">
        <f t="shared" ref="G220:X220" si="1207">IF(G217+G219&gt;255,G217+G219-255,G217+G219)</f>
        <v>98</v>
      </c>
      <c r="H220" s="9">
        <f t="shared" si="1207"/>
        <v>117</v>
      </c>
      <c r="I220" s="9">
        <f t="shared" si="1207"/>
        <v>41</v>
      </c>
      <c r="J220" s="9">
        <f t="shared" si="1207"/>
        <v>232</v>
      </c>
      <c r="K220" s="9">
        <f t="shared" si="1207"/>
        <v>67</v>
      </c>
      <c r="L220" s="9">
        <f t="shared" si="1207"/>
        <v>235</v>
      </c>
      <c r="M220" s="9">
        <f t="shared" si="1207"/>
        <v>1</v>
      </c>
      <c r="N220" s="9">
        <f t="shared" si="1207"/>
        <v>53</v>
      </c>
      <c r="O220" s="9">
        <f t="shared" si="1207"/>
        <v>217</v>
      </c>
      <c r="P220" s="9">
        <f t="shared" si="1207"/>
        <v>70</v>
      </c>
      <c r="Q220" s="9">
        <f t="shared" si="1207"/>
        <v>35</v>
      </c>
      <c r="R220" s="9">
        <f t="shared" si="1207"/>
        <v>31</v>
      </c>
      <c r="S220" s="9">
        <f t="shared" si="1207"/>
        <v>135</v>
      </c>
      <c r="T220" s="9">
        <f t="shared" si="1207"/>
        <v>62</v>
      </c>
      <c r="U220" s="9">
        <f t="shared" si="1207"/>
        <v>143</v>
      </c>
      <c r="V220" s="9">
        <f t="shared" si="1207"/>
        <v>236</v>
      </c>
      <c r="W220" s="9">
        <f t="shared" si="1207"/>
        <v>234</v>
      </c>
      <c r="X220" s="9">
        <f t="shared" si="1207"/>
        <v>36</v>
      </c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2:35" ht="12" x14ac:dyDescent="0.7">
      <c r="B221" s="104"/>
      <c r="C221" s="7"/>
      <c r="D221" s="7"/>
      <c r="E221" s="7"/>
      <c r="F221" s="7">
        <f>VLOOKUP(F220,'c1'!$C$5:$D$260,2,FALSE)</f>
        <v>33</v>
      </c>
      <c r="G221" s="7">
        <f>VLOOKUP(G220,'c1'!$C$5:$D$260,2,FALSE)</f>
        <v>67</v>
      </c>
      <c r="H221" s="7">
        <f>VLOOKUP(H220,'c1'!$C$5:$D$260,2,FALSE)</f>
        <v>237</v>
      </c>
      <c r="I221" s="7">
        <f>VLOOKUP(I220,'c1'!$C$5:$D$260,2,FALSE)</f>
        <v>212</v>
      </c>
      <c r="J221" s="7">
        <f>VLOOKUP(J220,'c1'!$C$5:$D$260,2,FALSE)</f>
        <v>247</v>
      </c>
      <c r="K221" s="7">
        <f>VLOOKUP(K220,'c1'!$C$5:$D$260,2,FALSE)</f>
        <v>194</v>
      </c>
      <c r="L221" s="7">
        <f>VLOOKUP(L220,'c1'!$C$5:$D$260,2,FALSE)</f>
        <v>235</v>
      </c>
      <c r="M221" s="7">
        <f>VLOOKUP(M220,'c1'!$C$5:$D$260,2,FALSE)</f>
        <v>2</v>
      </c>
      <c r="N221" s="7">
        <f>VLOOKUP(N220,'c1'!$C$5:$D$260,2,FALSE)</f>
        <v>40</v>
      </c>
      <c r="O221" s="7">
        <f>VLOOKUP(O220,'c1'!$C$5:$D$260,2,FALSE)</f>
        <v>155</v>
      </c>
      <c r="P221" s="7">
        <f>VLOOKUP(P220,'c1'!$C$5:$D$260,2,FALSE)</f>
        <v>94</v>
      </c>
      <c r="Q221" s="7">
        <f>VLOOKUP(Q220,'c1'!$C$5:$D$260,2,FALSE)</f>
        <v>156</v>
      </c>
      <c r="R221" s="7">
        <f>VLOOKUP(R220,'c1'!$C$5:$D$260,2,FALSE)</f>
        <v>192</v>
      </c>
      <c r="S221" s="7">
        <f>VLOOKUP(S220,'c1'!$C$5:$D$260,2,FALSE)</f>
        <v>169</v>
      </c>
      <c r="T221" s="7">
        <f>VLOOKUP(T220,'c1'!$C$5:$D$260,2,FALSE)</f>
        <v>222</v>
      </c>
      <c r="U221" s="7">
        <f>VLOOKUP(U220,'c1'!$C$5:$D$260,2,FALSE)</f>
        <v>84</v>
      </c>
      <c r="V221" s="7">
        <f>VLOOKUP(V220,'c1'!$C$5:$D$260,2,FALSE)</f>
        <v>203</v>
      </c>
      <c r="W221" s="7">
        <f>VLOOKUP(W220,'c1'!$C$5:$D$260,2,FALSE)</f>
        <v>251</v>
      </c>
      <c r="X221" s="7">
        <f>VLOOKUP(X220,'c1'!$C$5:$D$260,2,FALSE)</f>
        <v>37</v>
      </c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2:35" ht="12" x14ac:dyDescent="0.7">
      <c r="B222" s="104"/>
      <c r="C222" s="7"/>
      <c r="D222" s="7"/>
      <c r="E222" s="7"/>
      <c r="F222" s="10">
        <f>IF(F219="na",F216,_xlfn.BITXOR(F216,F221))</f>
        <v>0</v>
      </c>
      <c r="G222" s="10">
        <f t="shared" ref="G222" si="1208">IF(G219="na",G216,_xlfn.BITXOR(G216,G221))</f>
        <v>48</v>
      </c>
      <c r="H222" s="10">
        <f t="shared" ref="H222" si="1209">IF(H219="na",H216,_xlfn.BITXOR(H216,H221))</f>
        <v>207</v>
      </c>
      <c r="I222" s="10">
        <f t="shared" ref="I222" si="1210">IF(I219="na",I216,_xlfn.BITXOR(I216,I221))</f>
        <v>161</v>
      </c>
      <c r="J222" s="10">
        <f t="shared" ref="J222" si="1211">IF(J219="na",J216,_xlfn.BITXOR(J216,J221))</f>
        <v>171</v>
      </c>
      <c r="K222" s="10">
        <f t="shared" ref="K222" si="1212">IF(K219="na",K216,_xlfn.BITXOR(K216,K221))</f>
        <v>186</v>
      </c>
      <c r="L222" s="10">
        <f t="shared" ref="L222" si="1213">IF(L219="na",L216,_xlfn.BITXOR(L216,L221))</f>
        <v>105</v>
      </c>
      <c r="M222" s="10">
        <f t="shared" ref="M222" si="1214">IF(M219="na",M216,_xlfn.BITXOR(M216,M221))</f>
        <v>231</v>
      </c>
      <c r="N222" s="10">
        <f t="shared" ref="N222" si="1215">IF(N219="na",N216,_xlfn.BITXOR(N216,N221))</f>
        <v>17</v>
      </c>
      <c r="O222" s="10">
        <f t="shared" ref="O222" si="1216">IF(O219="na",O216,_xlfn.BITXOR(O216,O221))</f>
        <v>114</v>
      </c>
      <c r="P222" s="10">
        <f t="shared" ref="P222" si="1217">IF(P219="na",P216,_xlfn.BITXOR(P216,P221))</f>
        <v>178</v>
      </c>
      <c r="Q222" s="10">
        <f t="shared" ref="Q222" si="1218">IF(Q219="na",Q216,_xlfn.BITXOR(Q216,Q221))</f>
        <v>168</v>
      </c>
      <c r="R222" s="10">
        <f t="shared" ref="R222" si="1219">IF(R219="na",R216,_xlfn.BITXOR(R216,R221))</f>
        <v>102</v>
      </c>
      <c r="S222" s="10">
        <f t="shared" ref="S222" si="1220">IF(S219="na",S216,_xlfn.BITXOR(S216,S221))</f>
        <v>21</v>
      </c>
      <c r="T222" s="10">
        <f t="shared" ref="T222" si="1221">IF(T219="na",T216,_xlfn.BITXOR(T216,T221))</f>
        <v>0</v>
      </c>
      <c r="U222" s="10">
        <f t="shared" ref="U222" si="1222">IF(U219="na",U216,_xlfn.BITXOR(U216,U221))</f>
        <v>81</v>
      </c>
      <c r="V222" s="10">
        <f t="shared" ref="V222" si="1223">IF(V219="na",V216,_xlfn.BITXOR(V216,V221))</f>
        <v>233</v>
      </c>
      <c r="W222" s="10">
        <f t="shared" ref="W222" si="1224">IF(W219="na",W216,_xlfn.BITXOR(W216,W221))</f>
        <v>86</v>
      </c>
      <c r="X222" s="10">
        <f t="shared" ref="X222" si="1225">IF(X219="na",X216,_xlfn.BITXOR(X216,X221))</f>
        <v>37</v>
      </c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2:35" ht="12" x14ac:dyDescent="0.7">
      <c r="B223" s="104"/>
      <c r="C223" s="7"/>
      <c r="D223" s="7"/>
      <c r="E223" s="7"/>
      <c r="F223" s="7"/>
      <c r="G223" s="6">
        <v>0</v>
      </c>
      <c r="H223" s="6">
        <v>215</v>
      </c>
      <c r="I223" s="6">
        <v>234</v>
      </c>
      <c r="J223" s="6">
        <v>158</v>
      </c>
      <c r="K223" s="6">
        <v>94</v>
      </c>
      <c r="L223" s="6">
        <v>184</v>
      </c>
      <c r="M223" s="6">
        <v>97</v>
      </c>
      <c r="N223" s="6">
        <v>118</v>
      </c>
      <c r="O223" s="6">
        <v>170</v>
      </c>
      <c r="P223" s="6">
        <v>79</v>
      </c>
      <c r="Q223" s="6">
        <v>187</v>
      </c>
      <c r="R223" s="6">
        <v>152</v>
      </c>
      <c r="S223" s="6">
        <v>148</v>
      </c>
      <c r="T223" s="6">
        <v>252</v>
      </c>
      <c r="U223" s="6">
        <v>179</v>
      </c>
      <c r="V223" s="6">
        <v>5</v>
      </c>
      <c r="W223" s="6">
        <v>98</v>
      </c>
      <c r="X223" s="6">
        <v>96</v>
      </c>
      <c r="Y223" s="6">
        <v>153</v>
      </c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2:35" ht="12" x14ac:dyDescent="0.7">
      <c r="B224" s="104"/>
      <c r="C224" s="7"/>
      <c r="D224" s="7"/>
      <c r="E224" s="7"/>
      <c r="F224" s="7"/>
      <c r="G224" s="7">
        <f>G222-G223</f>
        <v>48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2:35" ht="12" x14ac:dyDescent="0.7">
      <c r="B225" s="104"/>
      <c r="C225" s="7"/>
      <c r="D225" s="7"/>
      <c r="E225" s="7"/>
      <c r="F225" s="7"/>
      <c r="G225" s="8">
        <f>IFERROR(VLOOKUP(G224,'c1'!$F$6:$G$260,2,FALSE),"na")</f>
        <v>29</v>
      </c>
      <c r="H225" s="7">
        <f>G225</f>
        <v>29</v>
      </c>
      <c r="I225" s="7">
        <f t="shared" ref="I225" si="1226">H225</f>
        <v>29</v>
      </c>
      <c r="J225" s="7">
        <f t="shared" ref="J225" si="1227">I225</f>
        <v>29</v>
      </c>
      <c r="K225" s="7">
        <f t="shared" ref="K225" si="1228">J225</f>
        <v>29</v>
      </c>
      <c r="L225" s="7">
        <f t="shared" ref="L225" si="1229">K225</f>
        <v>29</v>
      </c>
      <c r="M225" s="7">
        <f t="shared" ref="M225" si="1230">L225</f>
        <v>29</v>
      </c>
      <c r="N225" s="7">
        <f t="shared" ref="N225" si="1231">M225</f>
        <v>29</v>
      </c>
      <c r="O225" s="7">
        <f t="shared" ref="O225" si="1232">N225</f>
        <v>29</v>
      </c>
      <c r="P225" s="7">
        <f t="shared" ref="P225" si="1233">O225</f>
        <v>29</v>
      </c>
      <c r="Q225" s="7">
        <f t="shared" ref="Q225" si="1234">P225</f>
        <v>29</v>
      </c>
      <c r="R225" s="7">
        <f t="shared" ref="R225" si="1235">Q225</f>
        <v>29</v>
      </c>
      <c r="S225" s="7">
        <f t="shared" ref="S225" si="1236">R225</f>
        <v>29</v>
      </c>
      <c r="T225" s="7">
        <f t="shared" ref="T225" si="1237">S225</f>
        <v>29</v>
      </c>
      <c r="U225" s="7">
        <f t="shared" ref="U225" si="1238">T225</f>
        <v>29</v>
      </c>
      <c r="V225" s="7">
        <f t="shared" ref="V225" si="1239">U225</f>
        <v>29</v>
      </c>
      <c r="W225" s="7">
        <f t="shared" ref="W225" si="1240">V225</f>
        <v>29</v>
      </c>
      <c r="X225" s="7">
        <f t="shared" ref="X225" si="1241">W225</f>
        <v>29</v>
      </c>
      <c r="Y225" s="7">
        <f t="shared" ref="Y225" si="1242">X225</f>
        <v>29</v>
      </c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2:35" ht="12" x14ac:dyDescent="0.7">
      <c r="B226" s="104"/>
      <c r="C226" s="7"/>
      <c r="D226" s="7"/>
      <c r="E226" s="7"/>
      <c r="F226" s="7"/>
      <c r="G226" s="9">
        <f>IF(G223+G225&gt;255,G223+G225-255,G223+G225)</f>
        <v>29</v>
      </c>
      <c r="H226" s="9">
        <f t="shared" ref="H226:Y226" si="1243">IF(H223+H225&gt;255,H223+H225-255,H223+H225)</f>
        <v>244</v>
      </c>
      <c r="I226" s="9">
        <f t="shared" si="1243"/>
        <v>8</v>
      </c>
      <c r="J226" s="9">
        <f t="shared" si="1243"/>
        <v>187</v>
      </c>
      <c r="K226" s="9">
        <f t="shared" si="1243"/>
        <v>123</v>
      </c>
      <c r="L226" s="9">
        <f t="shared" si="1243"/>
        <v>213</v>
      </c>
      <c r="M226" s="9">
        <f t="shared" si="1243"/>
        <v>126</v>
      </c>
      <c r="N226" s="9">
        <f t="shared" si="1243"/>
        <v>147</v>
      </c>
      <c r="O226" s="9">
        <f t="shared" si="1243"/>
        <v>199</v>
      </c>
      <c r="P226" s="9">
        <f t="shared" si="1243"/>
        <v>108</v>
      </c>
      <c r="Q226" s="9">
        <f t="shared" si="1243"/>
        <v>216</v>
      </c>
      <c r="R226" s="9">
        <f t="shared" si="1243"/>
        <v>181</v>
      </c>
      <c r="S226" s="9">
        <f t="shared" si="1243"/>
        <v>177</v>
      </c>
      <c r="T226" s="9">
        <f t="shared" si="1243"/>
        <v>26</v>
      </c>
      <c r="U226" s="9">
        <f t="shared" si="1243"/>
        <v>208</v>
      </c>
      <c r="V226" s="9">
        <f t="shared" si="1243"/>
        <v>34</v>
      </c>
      <c r="W226" s="9">
        <f t="shared" si="1243"/>
        <v>127</v>
      </c>
      <c r="X226" s="9">
        <f t="shared" si="1243"/>
        <v>125</v>
      </c>
      <c r="Y226" s="9">
        <f t="shared" si="1243"/>
        <v>182</v>
      </c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2:35" ht="12" x14ac:dyDescent="0.7">
      <c r="B227" s="104"/>
      <c r="C227" s="7"/>
      <c r="D227" s="7"/>
      <c r="E227" s="7"/>
      <c r="F227" s="7"/>
      <c r="G227" s="7">
        <f>VLOOKUP(G226,'c1'!$C$5:$D$260,2,FALSE)</f>
        <v>48</v>
      </c>
      <c r="H227" s="7">
        <f>VLOOKUP(H226,'c1'!$C$5:$D$260,2,FALSE)</f>
        <v>250</v>
      </c>
      <c r="I227" s="7">
        <f>VLOOKUP(I226,'c1'!$C$5:$D$260,2,FALSE)</f>
        <v>29</v>
      </c>
      <c r="J227" s="7">
        <f>VLOOKUP(J226,'c1'!$C$5:$D$260,2,FALSE)</f>
        <v>220</v>
      </c>
      <c r="K227" s="7">
        <f>VLOOKUP(K226,'c1'!$C$5:$D$260,2,FALSE)</f>
        <v>197</v>
      </c>
      <c r="L227" s="7">
        <f>VLOOKUP(L226,'c1'!$C$5:$D$260,2,FALSE)</f>
        <v>242</v>
      </c>
      <c r="M227" s="7">
        <f>VLOOKUP(M226,'c1'!$C$5:$D$260,2,FALSE)</f>
        <v>102</v>
      </c>
      <c r="N227" s="7">
        <f>VLOOKUP(N226,'c1'!$C$5:$D$260,2,FALSE)</f>
        <v>41</v>
      </c>
      <c r="O227" s="7">
        <f>VLOOKUP(O226,'c1'!$C$5:$D$260,2,FALSE)</f>
        <v>14</v>
      </c>
      <c r="P227" s="7">
        <f>VLOOKUP(P226,'c1'!$C$5:$D$260,2,FALSE)</f>
        <v>208</v>
      </c>
      <c r="Q227" s="7">
        <f>VLOOKUP(Q226,'c1'!$C$5:$D$260,2,FALSE)</f>
        <v>195</v>
      </c>
      <c r="R227" s="7">
        <f>VLOOKUP(R226,'c1'!$C$5:$D$260,2,FALSE)</f>
        <v>49</v>
      </c>
      <c r="S227" s="7">
        <f>VLOOKUP(S226,'c1'!$C$5:$D$260,2,FALSE)</f>
        <v>219</v>
      </c>
      <c r="T227" s="7">
        <f>VLOOKUP(T226,'c1'!$C$5:$D$260,2,FALSE)</f>
        <v>6</v>
      </c>
      <c r="U227" s="7">
        <f>VLOOKUP(U226,'c1'!$C$5:$D$260,2,FALSE)</f>
        <v>81</v>
      </c>
      <c r="V227" s="7">
        <f>VLOOKUP(V226,'c1'!$C$5:$D$260,2,FALSE)</f>
        <v>78</v>
      </c>
      <c r="W227" s="7">
        <f>VLOOKUP(W226,'c1'!$C$5:$D$260,2,FALSE)</f>
        <v>204</v>
      </c>
      <c r="X227" s="7">
        <f>VLOOKUP(X226,'c1'!$C$5:$D$260,2,FALSE)</f>
        <v>51</v>
      </c>
      <c r="Y227" s="7">
        <f>VLOOKUP(Y226,'c1'!$C$5:$D$260,2,FALSE)</f>
        <v>98</v>
      </c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2:35" ht="12" x14ac:dyDescent="0.7">
      <c r="B228" s="104"/>
      <c r="C228" s="7"/>
      <c r="D228" s="7"/>
      <c r="E228" s="7"/>
      <c r="F228" s="7"/>
      <c r="G228" s="10">
        <f>IF(G225="na",G222,_xlfn.BITXOR(G222,G227))</f>
        <v>0</v>
      </c>
      <c r="H228" s="10">
        <f t="shared" ref="H228" si="1244">IF(H225="na",H222,_xlfn.BITXOR(H222,H227))</f>
        <v>53</v>
      </c>
      <c r="I228" s="10">
        <f t="shared" ref="I228" si="1245">IF(I225="na",I222,_xlfn.BITXOR(I222,I227))</f>
        <v>188</v>
      </c>
      <c r="J228" s="10">
        <f t="shared" ref="J228" si="1246">IF(J225="na",J222,_xlfn.BITXOR(J222,J227))</f>
        <v>119</v>
      </c>
      <c r="K228" s="10">
        <f t="shared" ref="K228" si="1247">IF(K225="na",K222,_xlfn.BITXOR(K222,K227))</f>
        <v>127</v>
      </c>
      <c r="L228" s="10">
        <f t="shared" ref="L228" si="1248">IF(L225="na",L222,_xlfn.BITXOR(L222,L227))</f>
        <v>155</v>
      </c>
      <c r="M228" s="10">
        <f t="shared" ref="M228" si="1249">IF(M225="na",M222,_xlfn.BITXOR(M222,M227))</f>
        <v>129</v>
      </c>
      <c r="N228" s="10">
        <f t="shared" ref="N228" si="1250">IF(N225="na",N222,_xlfn.BITXOR(N222,N227))</f>
        <v>56</v>
      </c>
      <c r="O228" s="10">
        <f t="shared" ref="O228" si="1251">IF(O225="na",O222,_xlfn.BITXOR(O222,O227))</f>
        <v>124</v>
      </c>
      <c r="P228" s="10">
        <f t="shared" ref="P228" si="1252">IF(P225="na",P222,_xlfn.BITXOR(P222,P227))</f>
        <v>98</v>
      </c>
      <c r="Q228" s="10">
        <f t="shared" ref="Q228" si="1253">IF(Q225="na",Q222,_xlfn.BITXOR(Q222,Q227))</f>
        <v>107</v>
      </c>
      <c r="R228" s="10">
        <f t="shared" ref="R228" si="1254">IF(R225="na",R222,_xlfn.BITXOR(R222,R227))</f>
        <v>87</v>
      </c>
      <c r="S228" s="10">
        <f t="shared" ref="S228" si="1255">IF(S225="na",S222,_xlfn.BITXOR(S222,S227))</f>
        <v>206</v>
      </c>
      <c r="T228" s="10">
        <f t="shared" ref="T228" si="1256">IF(T225="na",T222,_xlfn.BITXOR(T222,T227))</f>
        <v>6</v>
      </c>
      <c r="U228" s="10">
        <f t="shared" ref="U228" si="1257">IF(U225="na",U222,_xlfn.BITXOR(U222,U227))</f>
        <v>0</v>
      </c>
      <c r="V228" s="10">
        <f t="shared" ref="V228" si="1258">IF(V225="na",V222,_xlfn.BITXOR(V222,V227))</f>
        <v>167</v>
      </c>
      <c r="W228" s="10">
        <f t="shared" ref="W228" si="1259">IF(W225="na",W222,_xlfn.BITXOR(W222,W227))</f>
        <v>154</v>
      </c>
      <c r="X228" s="10">
        <f t="shared" ref="X228" si="1260">IF(X225="na",X222,_xlfn.BITXOR(X222,X227))</f>
        <v>22</v>
      </c>
      <c r="Y228" s="10">
        <f t="shared" ref="Y228" si="1261">IF(Y225="na",Y222,_xlfn.BITXOR(Y222,Y227))</f>
        <v>98</v>
      </c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2:35" ht="12" x14ac:dyDescent="0.7">
      <c r="B229" s="104"/>
      <c r="C229" s="7"/>
      <c r="D229" s="7"/>
      <c r="E229" s="7"/>
      <c r="F229" s="7"/>
      <c r="G229" s="7"/>
      <c r="H229" s="6">
        <v>0</v>
      </c>
      <c r="I229" s="6">
        <v>215</v>
      </c>
      <c r="J229" s="6">
        <v>234</v>
      </c>
      <c r="K229" s="6">
        <v>158</v>
      </c>
      <c r="L229" s="6">
        <v>94</v>
      </c>
      <c r="M229" s="6">
        <v>184</v>
      </c>
      <c r="N229" s="6">
        <v>97</v>
      </c>
      <c r="O229" s="6">
        <v>118</v>
      </c>
      <c r="P229" s="6">
        <v>170</v>
      </c>
      <c r="Q229" s="6">
        <v>79</v>
      </c>
      <c r="R229" s="6">
        <v>187</v>
      </c>
      <c r="S229" s="6">
        <v>152</v>
      </c>
      <c r="T229" s="6">
        <v>148</v>
      </c>
      <c r="U229" s="6">
        <v>252</v>
      </c>
      <c r="V229" s="6">
        <v>179</v>
      </c>
      <c r="W229" s="6">
        <v>5</v>
      </c>
      <c r="X229" s="6">
        <v>98</v>
      </c>
      <c r="Y229" s="6">
        <v>96</v>
      </c>
      <c r="Z229" s="6">
        <v>153</v>
      </c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2:35" ht="12" x14ac:dyDescent="0.7">
      <c r="B230" s="104"/>
      <c r="C230" s="7"/>
      <c r="D230" s="7"/>
      <c r="E230" s="7"/>
      <c r="F230" s="7"/>
      <c r="G230" s="7"/>
      <c r="H230" s="7">
        <f>H228-H229</f>
        <v>53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2:35" ht="12" x14ac:dyDescent="0.7">
      <c r="B231" s="104"/>
      <c r="C231" s="7"/>
      <c r="D231" s="7"/>
      <c r="E231" s="7"/>
      <c r="F231" s="7"/>
      <c r="G231" s="7"/>
      <c r="H231" s="8">
        <f>IFERROR(VLOOKUP(H230,'c1'!$F$6:$G$260,2,FALSE),"na")</f>
        <v>39</v>
      </c>
      <c r="I231" s="7">
        <f>H231</f>
        <v>39</v>
      </c>
      <c r="J231" s="7">
        <f t="shared" ref="J231" si="1262">I231</f>
        <v>39</v>
      </c>
      <c r="K231" s="7">
        <f t="shared" ref="K231" si="1263">J231</f>
        <v>39</v>
      </c>
      <c r="L231" s="7">
        <f t="shared" ref="L231" si="1264">K231</f>
        <v>39</v>
      </c>
      <c r="M231" s="7">
        <f t="shared" ref="M231" si="1265">L231</f>
        <v>39</v>
      </c>
      <c r="N231" s="7">
        <f t="shared" ref="N231" si="1266">M231</f>
        <v>39</v>
      </c>
      <c r="O231" s="7">
        <f t="shared" ref="O231" si="1267">N231</f>
        <v>39</v>
      </c>
      <c r="P231" s="7">
        <f t="shared" ref="P231" si="1268">O231</f>
        <v>39</v>
      </c>
      <c r="Q231" s="7">
        <f t="shared" ref="Q231" si="1269">P231</f>
        <v>39</v>
      </c>
      <c r="R231" s="7">
        <f t="shared" ref="R231" si="1270">Q231</f>
        <v>39</v>
      </c>
      <c r="S231" s="7">
        <f t="shared" ref="S231" si="1271">R231</f>
        <v>39</v>
      </c>
      <c r="T231" s="7">
        <f t="shared" ref="T231" si="1272">S231</f>
        <v>39</v>
      </c>
      <c r="U231" s="7">
        <f t="shared" ref="U231" si="1273">T231</f>
        <v>39</v>
      </c>
      <c r="V231" s="7">
        <f t="shared" ref="V231" si="1274">U231</f>
        <v>39</v>
      </c>
      <c r="W231" s="7">
        <f t="shared" ref="W231" si="1275">V231</f>
        <v>39</v>
      </c>
      <c r="X231" s="7">
        <f t="shared" ref="X231" si="1276">W231</f>
        <v>39</v>
      </c>
      <c r="Y231" s="7">
        <f t="shared" ref="Y231" si="1277">X231</f>
        <v>39</v>
      </c>
      <c r="Z231" s="7">
        <f t="shared" ref="Z231" si="1278">Y231</f>
        <v>39</v>
      </c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2:35" ht="12" x14ac:dyDescent="0.7">
      <c r="B232" s="104"/>
      <c r="C232" s="7"/>
      <c r="D232" s="7"/>
      <c r="E232" s="7"/>
      <c r="F232" s="7"/>
      <c r="G232" s="7"/>
      <c r="H232" s="9">
        <f>IF(H229+H231&gt;255,H229+H231-255,H229+H231)</f>
        <v>39</v>
      </c>
      <c r="I232" s="9">
        <f t="shared" ref="I232:Z232" si="1279">IF(I229+I231&gt;255,I229+I231-255,I229+I231)</f>
        <v>254</v>
      </c>
      <c r="J232" s="9">
        <f t="shared" si="1279"/>
        <v>18</v>
      </c>
      <c r="K232" s="9">
        <f t="shared" si="1279"/>
        <v>197</v>
      </c>
      <c r="L232" s="9">
        <f t="shared" si="1279"/>
        <v>133</v>
      </c>
      <c r="M232" s="9">
        <f t="shared" si="1279"/>
        <v>223</v>
      </c>
      <c r="N232" s="9">
        <f t="shared" si="1279"/>
        <v>136</v>
      </c>
      <c r="O232" s="9">
        <f t="shared" si="1279"/>
        <v>157</v>
      </c>
      <c r="P232" s="9">
        <f t="shared" si="1279"/>
        <v>209</v>
      </c>
      <c r="Q232" s="9">
        <f t="shared" si="1279"/>
        <v>118</v>
      </c>
      <c r="R232" s="9">
        <f t="shared" si="1279"/>
        <v>226</v>
      </c>
      <c r="S232" s="9">
        <f t="shared" si="1279"/>
        <v>191</v>
      </c>
      <c r="T232" s="9">
        <f t="shared" si="1279"/>
        <v>187</v>
      </c>
      <c r="U232" s="9">
        <f t="shared" si="1279"/>
        <v>36</v>
      </c>
      <c r="V232" s="9">
        <f t="shared" si="1279"/>
        <v>218</v>
      </c>
      <c r="W232" s="9">
        <f t="shared" si="1279"/>
        <v>44</v>
      </c>
      <c r="X232" s="9">
        <f t="shared" si="1279"/>
        <v>137</v>
      </c>
      <c r="Y232" s="9">
        <f t="shared" si="1279"/>
        <v>135</v>
      </c>
      <c r="Z232" s="9">
        <f t="shared" si="1279"/>
        <v>192</v>
      </c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2:35" ht="12" x14ac:dyDescent="0.7">
      <c r="B233" s="104"/>
      <c r="C233" s="7"/>
      <c r="D233" s="7"/>
      <c r="E233" s="7"/>
      <c r="F233" s="7"/>
      <c r="G233" s="7"/>
      <c r="H233" s="7">
        <f>VLOOKUP(H232,'c1'!$C$5:$D$260,2,FALSE)</f>
        <v>53</v>
      </c>
      <c r="I233" s="7">
        <f>VLOOKUP(I232,'c1'!$C$5:$D$260,2,FALSE)</f>
        <v>142</v>
      </c>
      <c r="J233" s="7">
        <f>VLOOKUP(J232,'c1'!$C$5:$D$260,2,FALSE)</f>
        <v>45</v>
      </c>
      <c r="K233" s="7">
        <f>VLOOKUP(K232,'c1'!$C$5:$D$260,2,FALSE)</f>
        <v>141</v>
      </c>
      <c r="L233" s="7">
        <f>VLOOKUP(L232,'c1'!$C$5:$D$260,2,FALSE)</f>
        <v>109</v>
      </c>
      <c r="M233" s="7">
        <f>VLOOKUP(M232,'c1'!$C$5:$D$260,2,FALSE)</f>
        <v>9</v>
      </c>
      <c r="N233" s="7">
        <f>VLOOKUP(N232,'c1'!$C$5:$D$260,2,FALSE)</f>
        <v>79</v>
      </c>
      <c r="O233" s="7">
        <f>VLOOKUP(O232,'c1'!$C$5:$D$260,2,FALSE)</f>
        <v>213</v>
      </c>
      <c r="P233" s="7">
        <f>VLOOKUP(P232,'c1'!$C$5:$D$260,2,FALSE)</f>
        <v>162</v>
      </c>
      <c r="Q233" s="7">
        <f>VLOOKUP(Q232,'c1'!$C$5:$D$260,2,FALSE)</f>
        <v>199</v>
      </c>
      <c r="R233" s="7">
        <f>VLOOKUP(R232,'c1'!$C$5:$D$260,2,FALSE)</f>
        <v>72</v>
      </c>
      <c r="S233" s="7">
        <f>VLOOKUP(S232,'c1'!$C$5:$D$260,2,FALSE)</f>
        <v>65</v>
      </c>
      <c r="T233" s="7">
        <f>VLOOKUP(T232,'c1'!$C$5:$D$260,2,FALSE)</f>
        <v>220</v>
      </c>
      <c r="U233" s="7">
        <f>VLOOKUP(U232,'c1'!$C$5:$D$260,2,FALSE)</f>
        <v>37</v>
      </c>
      <c r="V233" s="7">
        <f>VLOOKUP(V232,'c1'!$C$5:$D$260,2,FALSE)</f>
        <v>43</v>
      </c>
      <c r="W233" s="7">
        <f>VLOOKUP(W232,'c1'!$C$5:$D$260,2,FALSE)</f>
        <v>238</v>
      </c>
      <c r="X233" s="7">
        <f>VLOOKUP(X232,'c1'!$C$5:$D$260,2,FALSE)</f>
        <v>158</v>
      </c>
      <c r="Y233" s="7">
        <f>VLOOKUP(Y232,'c1'!$C$5:$D$260,2,FALSE)</f>
        <v>169</v>
      </c>
      <c r="Z233" s="7">
        <f>VLOOKUP(Z232,'c1'!$C$5:$D$260,2,FALSE)</f>
        <v>130</v>
      </c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2:35" ht="12" x14ac:dyDescent="0.7">
      <c r="B234" s="104"/>
      <c r="C234" s="7"/>
      <c r="D234" s="7"/>
      <c r="E234" s="7"/>
      <c r="F234" s="7"/>
      <c r="G234" s="7"/>
      <c r="H234" s="10">
        <f>IF(H231="na",H228,_xlfn.BITXOR(H228,H233))</f>
        <v>0</v>
      </c>
      <c r="I234" s="10">
        <f t="shared" ref="I234" si="1280">IF(I231="na",I228,_xlfn.BITXOR(I228,I233))</f>
        <v>50</v>
      </c>
      <c r="J234" s="10">
        <f t="shared" ref="J234" si="1281">IF(J231="na",J228,_xlfn.BITXOR(J228,J233))</f>
        <v>90</v>
      </c>
      <c r="K234" s="10">
        <f t="shared" ref="K234" si="1282">IF(K231="na",K228,_xlfn.BITXOR(K228,K233))</f>
        <v>242</v>
      </c>
      <c r="L234" s="10">
        <f t="shared" ref="L234" si="1283">IF(L231="na",L228,_xlfn.BITXOR(L228,L233))</f>
        <v>246</v>
      </c>
      <c r="M234" s="10">
        <f t="shared" ref="M234" si="1284">IF(M231="na",M228,_xlfn.BITXOR(M228,M233))</f>
        <v>136</v>
      </c>
      <c r="N234" s="10">
        <f t="shared" ref="N234" si="1285">IF(N231="na",N228,_xlfn.BITXOR(N228,N233))</f>
        <v>119</v>
      </c>
      <c r="O234" s="10">
        <f t="shared" ref="O234" si="1286">IF(O231="na",O228,_xlfn.BITXOR(O228,O233))</f>
        <v>169</v>
      </c>
      <c r="P234" s="10">
        <f t="shared" ref="P234" si="1287">IF(P231="na",P228,_xlfn.BITXOR(P228,P233))</f>
        <v>192</v>
      </c>
      <c r="Q234" s="10">
        <f t="shared" ref="Q234" si="1288">IF(Q231="na",Q228,_xlfn.BITXOR(Q228,Q233))</f>
        <v>172</v>
      </c>
      <c r="R234" s="10">
        <f t="shared" ref="R234" si="1289">IF(R231="na",R228,_xlfn.BITXOR(R228,R233))</f>
        <v>31</v>
      </c>
      <c r="S234" s="10">
        <f t="shared" ref="S234" si="1290">IF(S231="na",S228,_xlfn.BITXOR(S228,S233))</f>
        <v>143</v>
      </c>
      <c r="T234" s="10">
        <f t="shared" ref="T234" si="1291">IF(T231="na",T228,_xlfn.BITXOR(T228,T233))</f>
        <v>218</v>
      </c>
      <c r="U234" s="10">
        <f t="shared" ref="U234" si="1292">IF(U231="na",U228,_xlfn.BITXOR(U228,U233))</f>
        <v>37</v>
      </c>
      <c r="V234" s="10">
        <f t="shared" ref="V234" si="1293">IF(V231="na",V228,_xlfn.BITXOR(V228,V233))</f>
        <v>140</v>
      </c>
      <c r="W234" s="10">
        <f t="shared" ref="W234" si="1294">IF(W231="na",W228,_xlfn.BITXOR(W228,W233))</f>
        <v>116</v>
      </c>
      <c r="X234" s="10">
        <f t="shared" ref="X234" si="1295">IF(X231="na",X228,_xlfn.BITXOR(X228,X233))</f>
        <v>136</v>
      </c>
      <c r="Y234" s="10">
        <f t="shared" ref="Y234" si="1296">IF(Y231="na",Y228,_xlfn.BITXOR(Y228,Y233))</f>
        <v>203</v>
      </c>
      <c r="Z234" s="10">
        <f t="shared" ref="Z234" si="1297">IF(Z231="na",Z228,_xlfn.BITXOR(Z228,Z233))</f>
        <v>130</v>
      </c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2:35" ht="12" x14ac:dyDescent="0.7">
      <c r="B235" s="104"/>
      <c r="C235" s="7"/>
      <c r="D235" s="7"/>
      <c r="E235" s="7"/>
      <c r="F235" s="7"/>
      <c r="G235" s="7"/>
      <c r="H235" s="7"/>
      <c r="I235" s="6">
        <v>0</v>
      </c>
      <c r="J235" s="6">
        <v>215</v>
      </c>
      <c r="K235" s="6">
        <v>234</v>
      </c>
      <c r="L235" s="6">
        <v>158</v>
      </c>
      <c r="M235" s="6">
        <v>94</v>
      </c>
      <c r="N235" s="6">
        <v>184</v>
      </c>
      <c r="O235" s="6">
        <v>97</v>
      </c>
      <c r="P235" s="6">
        <v>118</v>
      </c>
      <c r="Q235" s="6">
        <v>170</v>
      </c>
      <c r="R235" s="6">
        <v>79</v>
      </c>
      <c r="S235" s="6">
        <v>187</v>
      </c>
      <c r="T235" s="6">
        <v>152</v>
      </c>
      <c r="U235" s="6">
        <v>148</v>
      </c>
      <c r="V235" s="6">
        <v>252</v>
      </c>
      <c r="W235" s="6">
        <v>179</v>
      </c>
      <c r="X235" s="6">
        <v>5</v>
      </c>
      <c r="Y235" s="6">
        <v>98</v>
      </c>
      <c r="Z235" s="6">
        <v>96</v>
      </c>
      <c r="AA235" s="6">
        <v>153</v>
      </c>
      <c r="AB235" s="7"/>
      <c r="AC235" s="7"/>
      <c r="AD235" s="7"/>
      <c r="AE235" s="7"/>
      <c r="AF235" s="7"/>
      <c r="AG235" s="7"/>
      <c r="AH235" s="7"/>
      <c r="AI235" s="7"/>
    </row>
    <row r="236" spans="2:35" ht="12" x14ac:dyDescent="0.7">
      <c r="B236" s="104"/>
      <c r="C236" s="7"/>
      <c r="D236" s="7"/>
      <c r="E236" s="7"/>
      <c r="F236" s="7"/>
      <c r="G236" s="7"/>
      <c r="H236" s="7"/>
      <c r="I236" s="7">
        <f>I234-I235</f>
        <v>50</v>
      </c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2:35" ht="12" x14ac:dyDescent="0.7">
      <c r="B237" s="104"/>
      <c r="C237" s="7"/>
      <c r="D237" s="7"/>
      <c r="E237" s="7"/>
      <c r="F237" s="7"/>
      <c r="G237" s="7"/>
      <c r="H237" s="7"/>
      <c r="I237" s="8">
        <f>IFERROR(VLOOKUP(I236,'c1'!$F$6:$G$260,2,FALSE),"na")</f>
        <v>194</v>
      </c>
      <c r="J237" s="7">
        <f>I237</f>
        <v>194</v>
      </c>
      <c r="K237" s="7">
        <f t="shared" ref="K237" si="1298">J237</f>
        <v>194</v>
      </c>
      <c r="L237" s="7">
        <f t="shared" ref="L237" si="1299">K237</f>
        <v>194</v>
      </c>
      <c r="M237" s="7">
        <f t="shared" ref="M237" si="1300">L237</f>
        <v>194</v>
      </c>
      <c r="N237" s="7">
        <f t="shared" ref="N237" si="1301">M237</f>
        <v>194</v>
      </c>
      <c r="O237" s="7">
        <f t="shared" ref="O237" si="1302">N237</f>
        <v>194</v>
      </c>
      <c r="P237" s="7">
        <f t="shared" ref="P237" si="1303">O237</f>
        <v>194</v>
      </c>
      <c r="Q237" s="7">
        <f t="shared" ref="Q237" si="1304">P237</f>
        <v>194</v>
      </c>
      <c r="R237" s="7">
        <f t="shared" ref="R237" si="1305">Q237</f>
        <v>194</v>
      </c>
      <c r="S237" s="7">
        <f t="shared" ref="S237" si="1306">R237</f>
        <v>194</v>
      </c>
      <c r="T237" s="7">
        <f t="shared" ref="T237" si="1307">S237</f>
        <v>194</v>
      </c>
      <c r="U237" s="7">
        <f t="shared" ref="U237" si="1308">T237</f>
        <v>194</v>
      </c>
      <c r="V237" s="7">
        <f t="shared" ref="V237" si="1309">U237</f>
        <v>194</v>
      </c>
      <c r="W237" s="7">
        <f t="shared" ref="W237" si="1310">V237</f>
        <v>194</v>
      </c>
      <c r="X237" s="7">
        <f t="shared" ref="X237" si="1311">W237</f>
        <v>194</v>
      </c>
      <c r="Y237" s="7">
        <f t="shared" ref="Y237" si="1312">X237</f>
        <v>194</v>
      </c>
      <c r="Z237" s="7">
        <f t="shared" ref="Z237" si="1313">Y237</f>
        <v>194</v>
      </c>
      <c r="AA237" s="7">
        <f t="shared" ref="AA237" si="1314">Z237</f>
        <v>194</v>
      </c>
      <c r="AB237" s="7"/>
      <c r="AC237" s="7"/>
      <c r="AD237" s="7"/>
      <c r="AE237" s="7"/>
      <c r="AF237" s="7"/>
      <c r="AG237" s="7"/>
      <c r="AH237" s="7"/>
      <c r="AI237" s="7"/>
    </row>
    <row r="238" spans="2:35" ht="12" x14ac:dyDescent="0.7">
      <c r="B238" s="104"/>
      <c r="C238" s="7"/>
      <c r="D238" s="7"/>
      <c r="E238" s="7"/>
      <c r="F238" s="7"/>
      <c r="G238" s="7"/>
      <c r="H238" s="7"/>
      <c r="I238" s="9">
        <f>IF(I235+I237&gt;255,I235+I237-255,I235+I237)</f>
        <v>194</v>
      </c>
      <c r="J238" s="9">
        <f t="shared" ref="J238:AA238" si="1315">IF(J235+J237&gt;255,J235+J237-255,J235+J237)</f>
        <v>154</v>
      </c>
      <c r="K238" s="9">
        <f t="shared" si="1315"/>
        <v>173</v>
      </c>
      <c r="L238" s="9">
        <f t="shared" si="1315"/>
        <v>97</v>
      </c>
      <c r="M238" s="9">
        <f t="shared" si="1315"/>
        <v>33</v>
      </c>
      <c r="N238" s="9">
        <f t="shared" si="1315"/>
        <v>123</v>
      </c>
      <c r="O238" s="9">
        <f t="shared" si="1315"/>
        <v>36</v>
      </c>
      <c r="P238" s="9">
        <f t="shared" si="1315"/>
        <v>57</v>
      </c>
      <c r="Q238" s="9">
        <f t="shared" si="1315"/>
        <v>109</v>
      </c>
      <c r="R238" s="9">
        <f t="shared" si="1315"/>
        <v>18</v>
      </c>
      <c r="S238" s="9">
        <f t="shared" si="1315"/>
        <v>126</v>
      </c>
      <c r="T238" s="9">
        <f t="shared" si="1315"/>
        <v>91</v>
      </c>
      <c r="U238" s="9">
        <f t="shared" si="1315"/>
        <v>87</v>
      </c>
      <c r="V238" s="9">
        <f t="shared" si="1315"/>
        <v>191</v>
      </c>
      <c r="W238" s="9">
        <f t="shared" si="1315"/>
        <v>118</v>
      </c>
      <c r="X238" s="9">
        <f t="shared" si="1315"/>
        <v>199</v>
      </c>
      <c r="Y238" s="9">
        <f t="shared" si="1315"/>
        <v>37</v>
      </c>
      <c r="Z238" s="9">
        <f t="shared" si="1315"/>
        <v>35</v>
      </c>
      <c r="AA238" s="9">
        <f t="shared" si="1315"/>
        <v>92</v>
      </c>
      <c r="AB238" s="7"/>
      <c r="AC238" s="7"/>
      <c r="AD238" s="7"/>
      <c r="AE238" s="7"/>
      <c r="AF238" s="7"/>
      <c r="AG238" s="7"/>
      <c r="AH238" s="7"/>
      <c r="AI238" s="7"/>
    </row>
    <row r="239" spans="2:35" ht="12" x14ac:dyDescent="0.7">
      <c r="B239" s="104"/>
      <c r="C239" s="7"/>
      <c r="D239" s="7"/>
      <c r="E239" s="7"/>
      <c r="F239" s="7"/>
      <c r="G239" s="7"/>
      <c r="H239" s="7"/>
      <c r="I239" s="7">
        <f>VLOOKUP(I238,'c1'!$C$5:$D$260,2,FALSE)</f>
        <v>50</v>
      </c>
      <c r="J239" s="7">
        <f>VLOOKUP(J238,'c1'!$C$5:$D$260,2,FALSE)</f>
        <v>57</v>
      </c>
      <c r="K239" s="7">
        <f>VLOOKUP(K238,'c1'!$C$5:$D$260,2,FALSE)</f>
        <v>246</v>
      </c>
      <c r="L239" s="7">
        <f>VLOOKUP(L238,'c1'!$C$5:$D$260,2,FALSE)</f>
        <v>175</v>
      </c>
      <c r="M239" s="7">
        <f>VLOOKUP(M238,'c1'!$C$5:$D$260,2,FALSE)</f>
        <v>39</v>
      </c>
      <c r="N239" s="7">
        <f>VLOOKUP(N238,'c1'!$C$5:$D$260,2,FALSE)</f>
        <v>197</v>
      </c>
      <c r="O239" s="7">
        <f>VLOOKUP(O238,'c1'!$C$5:$D$260,2,FALSE)</f>
        <v>37</v>
      </c>
      <c r="P239" s="7">
        <f>VLOOKUP(P238,'c1'!$C$5:$D$260,2,FALSE)</f>
        <v>186</v>
      </c>
      <c r="Q239" s="7">
        <f>VLOOKUP(Q238,'c1'!$C$5:$D$260,2,FALSE)</f>
        <v>189</v>
      </c>
      <c r="R239" s="7">
        <f>VLOOKUP(R238,'c1'!$C$5:$D$260,2,FALSE)</f>
        <v>45</v>
      </c>
      <c r="S239" s="7">
        <f>VLOOKUP(S238,'c1'!$C$5:$D$260,2,FALSE)</f>
        <v>102</v>
      </c>
      <c r="T239" s="7">
        <f>VLOOKUP(T238,'c1'!$C$5:$D$260,2,FALSE)</f>
        <v>163</v>
      </c>
      <c r="U239" s="7">
        <f>VLOOKUP(U238,'c1'!$C$5:$D$260,2,FALSE)</f>
        <v>127</v>
      </c>
      <c r="V239" s="7">
        <f>VLOOKUP(V238,'c1'!$C$5:$D$260,2,FALSE)</f>
        <v>65</v>
      </c>
      <c r="W239" s="7">
        <f>VLOOKUP(W238,'c1'!$C$5:$D$260,2,FALSE)</f>
        <v>199</v>
      </c>
      <c r="X239" s="7">
        <f>VLOOKUP(X238,'c1'!$C$5:$D$260,2,FALSE)</f>
        <v>14</v>
      </c>
      <c r="Y239" s="7">
        <f>VLOOKUP(Y238,'c1'!$C$5:$D$260,2,FALSE)</f>
        <v>74</v>
      </c>
      <c r="Z239" s="7">
        <f>VLOOKUP(Z238,'c1'!$C$5:$D$260,2,FALSE)</f>
        <v>156</v>
      </c>
      <c r="AA239" s="7">
        <f>VLOOKUP(AA238,'c1'!$C$5:$D$260,2,FALSE)</f>
        <v>91</v>
      </c>
      <c r="AB239" s="7"/>
      <c r="AC239" s="7"/>
      <c r="AD239" s="7"/>
      <c r="AE239" s="7"/>
      <c r="AF239" s="7"/>
      <c r="AG239" s="7"/>
      <c r="AH239" s="7"/>
      <c r="AI239" s="7"/>
    </row>
    <row r="240" spans="2:35" ht="12" x14ac:dyDescent="0.7">
      <c r="B240" s="104"/>
      <c r="C240" s="7"/>
      <c r="D240" s="7"/>
      <c r="E240" s="7"/>
      <c r="F240" s="7"/>
      <c r="G240" s="7"/>
      <c r="H240" s="7"/>
      <c r="I240" s="10">
        <f>IF(I237="na",I234,_xlfn.BITXOR(I234,I239))</f>
        <v>0</v>
      </c>
      <c r="J240" s="10">
        <f t="shared" ref="J240" si="1316">IF(J237="na",J234,_xlfn.BITXOR(J234,J239))</f>
        <v>99</v>
      </c>
      <c r="K240" s="10">
        <f t="shared" ref="K240" si="1317">IF(K237="na",K234,_xlfn.BITXOR(K234,K239))</f>
        <v>4</v>
      </c>
      <c r="L240" s="10">
        <f t="shared" ref="L240" si="1318">IF(L237="na",L234,_xlfn.BITXOR(L234,L239))</f>
        <v>89</v>
      </c>
      <c r="M240" s="10">
        <f t="shared" ref="M240" si="1319">IF(M237="na",M234,_xlfn.BITXOR(M234,M239))</f>
        <v>175</v>
      </c>
      <c r="N240" s="10">
        <f t="shared" ref="N240" si="1320">IF(N237="na",N234,_xlfn.BITXOR(N234,N239))</f>
        <v>178</v>
      </c>
      <c r="O240" s="10">
        <f t="shared" ref="O240" si="1321">IF(O237="na",O234,_xlfn.BITXOR(O234,O239))</f>
        <v>140</v>
      </c>
      <c r="P240" s="10">
        <f t="shared" ref="P240" si="1322">IF(P237="na",P234,_xlfn.BITXOR(P234,P239))</f>
        <v>122</v>
      </c>
      <c r="Q240" s="10">
        <f t="shared" ref="Q240" si="1323">IF(Q237="na",Q234,_xlfn.BITXOR(Q234,Q239))</f>
        <v>17</v>
      </c>
      <c r="R240" s="10">
        <f t="shared" ref="R240" si="1324">IF(R237="na",R234,_xlfn.BITXOR(R234,R239))</f>
        <v>50</v>
      </c>
      <c r="S240" s="10">
        <f t="shared" ref="S240" si="1325">IF(S237="na",S234,_xlfn.BITXOR(S234,S239))</f>
        <v>233</v>
      </c>
      <c r="T240" s="10">
        <f t="shared" ref="T240" si="1326">IF(T237="na",T234,_xlfn.BITXOR(T234,T239))</f>
        <v>121</v>
      </c>
      <c r="U240" s="10">
        <f t="shared" ref="U240" si="1327">IF(U237="na",U234,_xlfn.BITXOR(U234,U239))</f>
        <v>90</v>
      </c>
      <c r="V240" s="10">
        <f t="shared" ref="V240" si="1328">IF(V237="na",V234,_xlfn.BITXOR(V234,V239))</f>
        <v>205</v>
      </c>
      <c r="W240" s="10">
        <f t="shared" ref="W240" si="1329">IF(W237="na",W234,_xlfn.BITXOR(W234,W239))</f>
        <v>179</v>
      </c>
      <c r="X240" s="10">
        <f t="shared" ref="X240" si="1330">IF(X237="na",X234,_xlfn.BITXOR(X234,X239))</f>
        <v>134</v>
      </c>
      <c r="Y240" s="10">
        <f t="shared" ref="Y240" si="1331">IF(Y237="na",Y234,_xlfn.BITXOR(Y234,Y239))</f>
        <v>129</v>
      </c>
      <c r="Z240" s="10">
        <f t="shared" ref="Z240" si="1332">IF(Z237="na",Z234,_xlfn.BITXOR(Z234,Z239))</f>
        <v>30</v>
      </c>
      <c r="AA240" s="10">
        <f t="shared" ref="AA240" si="1333">IF(AA237="na",AA234,_xlfn.BITXOR(AA234,AA239))</f>
        <v>91</v>
      </c>
      <c r="AB240" s="7"/>
      <c r="AC240" s="7"/>
      <c r="AD240" s="7"/>
      <c r="AE240" s="7"/>
      <c r="AF240" s="7"/>
      <c r="AG240" s="7"/>
      <c r="AH240" s="7"/>
      <c r="AI240" s="7"/>
    </row>
    <row r="241" spans="2:35" ht="12" x14ac:dyDescent="0.7">
      <c r="B241" s="104"/>
      <c r="C241" s="7"/>
      <c r="D241" s="7"/>
      <c r="E241" s="7"/>
      <c r="F241" s="7"/>
      <c r="G241" s="7"/>
      <c r="H241" s="7"/>
      <c r="I241" s="7"/>
      <c r="J241" s="6">
        <v>0</v>
      </c>
      <c r="K241" s="6">
        <v>215</v>
      </c>
      <c r="L241" s="6">
        <v>234</v>
      </c>
      <c r="M241" s="6">
        <v>158</v>
      </c>
      <c r="N241" s="6">
        <v>94</v>
      </c>
      <c r="O241" s="6">
        <v>184</v>
      </c>
      <c r="P241" s="6">
        <v>97</v>
      </c>
      <c r="Q241" s="6">
        <v>118</v>
      </c>
      <c r="R241" s="6">
        <v>170</v>
      </c>
      <c r="S241" s="6">
        <v>79</v>
      </c>
      <c r="T241" s="6">
        <v>187</v>
      </c>
      <c r="U241" s="6">
        <v>152</v>
      </c>
      <c r="V241" s="6">
        <v>148</v>
      </c>
      <c r="W241" s="6">
        <v>252</v>
      </c>
      <c r="X241" s="6">
        <v>179</v>
      </c>
      <c r="Y241" s="6">
        <v>5</v>
      </c>
      <c r="Z241" s="6">
        <v>98</v>
      </c>
      <c r="AA241" s="6">
        <v>96</v>
      </c>
      <c r="AB241" s="6">
        <v>153</v>
      </c>
      <c r="AC241" s="7"/>
      <c r="AD241" s="7"/>
      <c r="AE241" s="7"/>
      <c r="AF241" s="7"/>
      <c r="AG241" s="7"/>
      <c r="AH241" s="7"/>
      <c r="AI241" s="7"/>
    </row>
    <row r="242" spans="2:35" ht="12" x14ac:dyDescent="0.7">
      <c r="B242" s="104"/>
      <c r="C242" s="7"/>
      <c r="D242" s="7"/>
      <c r="E242" s="7"/>
      <c r="F242" s="7"/>
      <c r="G242" s="7"/>
      <c r="H242" s="7"/>
      <c r="I242" s="7"/>
      <c r="J242" s="7">
        <f>J240-J241</f>
        <v>99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2:35" ht="12" x14ac:dyDescent="0.7">
      <c r="B243" s="104"/>
      <c r="C243" s="7"/>
      <c r="D243" s="7"/>
      <c r="E243" s="7"/>
      <c r="F243" s="7"/>
      <c r="G243" s="7"/>
      <c r="H243" s="7"/>
      <c r="I243" s="7"/>
      <c r="J243" s="8">
        <f>IFERROR(VLOOKUP(J242,'c1'!$F$6:$G$260,2,FALSE),"na")</f>
        <v>163</v>
      </c>
      <c r="K243" s="7">
        <f>J243</f>
        <v>163</v>
      </c>
      <c r="L243" s="7">
        <f t="shared" ref="L243" si="1334">K243</f>
        <v>163</v>
      </c>
      <c r="M243" s="7">
        <f t="shared" ref="M243" si="1335">L243</f>
        <v>163</v>
      </c>
      <c r="N243" s="7">
        <f t="shared" ref="N243" si="1336">M243</f>
        <v>163</v>
      </c>
      <c r="O243" s="7">
        <f t="shared" ref="O243" si="1337">N243</f>
        <v>163</v>
      </c>
      <c r="P243" s="7">
        <f t="shared" ref="P243" si="1338">O243</f>
        <v>163</v>
      </c>
      <c r="Q243" s="7">
        <f t="shared" ref="Q243" si="1339">P243</f>
        <v>163</v>
      </c>
      <c r="R243" s="7">
        <f t="shared" ref="R243" si="1340">Q243</f>
        <v>163</v>
      </c>
      <c r="S243" s="7">
        <f t="shared" ref="S243" si="1341">R243</f>
        <v>163</v>
      </c>
      <c r="T243" s="7">
        <f t="shared" ref="T243" si="1342">S243</f>
        <v>163</v>
      </c>
      <c r="U243" s="7">
        <f t="shared" ref="U243" si="1343">T243</f>
        <v>163</v>
      </c>
      <c r="V243" s="7">
        <f t="shared" ref="V243" si="1344">U243</f>
        <v>163</v>
      </c>
      <c r="W243" s="7">
        <f t="shared" ref="W243" si="1345">V243</f>
        <v>163</v>
      </c>
      <c r="X243" s="7">
        <f t="shared" ref="X243" si="1346">W243</f>
        <v>163</v>
      </c>
      <c r="Y243" s="7">
        <f t="shared" ref="Y243" si="1347">X243</f>
        <v>163</v>
      </c>
      <c r="Z243" s="7">
        <f t="shared" ref="Z243" si="1348">Y243</f>
        <v>163</v>
      </c>
      <c r="AA243" s="7">
        <f t="shared" ref="AA243" si="1349">Z243</f>
        <v>163</v>
      </c>
      <c r="AB243" s="7">
        <f t="shared" ref="AB243" si="1350">AA243</f>
        <v>163</v>
      </c>
      <c r="AC243" s="7"/>
      <c r="AD243" s="7"/>
      <c r="AE243" s="7"/>
      <c r="AF243" s="7"/>
      <c r="AG243" s="7"/>
      <c r="AH243" s="7"/>
      <c r="AI243" s="7"/>
    </row>
    <row r="244" spans="2:35" ht="12" x14ac:dyDescent="0.7">
      <c r="B244" s="104"/>
      <c r="C244" s="7"/>
      <c r="D244" s="7"/>
      <c r="E244" s="7"/>
      <c r="F244" s="7"/>
      <c r="G244" s="7"/>
      <c r="H244" s="7"/>
      <c r="I244" s="7"/>
      <c r="J244" s="9">
        <f>IF(J241+J243&gt;255,J241+J243-255,J241+J243)</f>
        <v>163</v>
      </c>
      <c r="K244" s="9">
        <f t="shared" ref="K244:AB244" si="1351">IF(K241+K243&gt;255,K241+K243-255,K241+K243)</f>
        <v>123</v>
      </c>
      <c r="L244" s="9">
        <f t="shared" si="1351"/>
        <v>142</v>
      </c>
      <c r="M244" s="9">
        <f t="shared" si="1351"/>
        <v>66</v>
      </c>
      <c r="N244" s="9">
        <f t="shared" si="1351"/>
        <v>2</v>
      </c>
      <c r="O244" s="9">
        <f t="shared" si="1351"/>
        <v>92</v>
      </c>
      <c r="P244" s="9">
        <f t="shared" si="1351"/>
        <v>5</v>
      </c>
      <c r="Q244" s="9">
        <f t="shared" si="1351"/>
        <v>26</v>
      </c>
      <c r="R244" s="9">
        <f t="shared" si="1351"/>
        <v>78</v>
      </c>
      <c r="S244" s="9">
        <f t="shared" si="1351"/>
        <v>242</v>
      </c>
      <c r="T244" s="9">
        <f t="shared" si="1351"/>
        <v>95</v>
      </c>
      <c r="U244" s="9">
        <f t="shared" si="1351"/>
        <v>60</v>
      </c>
      <c r="V244" s="9">
        <f t="shared" si="1351"/>
        <v>56</v>
      </c>
      <c r="W244" s="9">
        <f t="shared" si="1351"/>
        <v>160</v>
      </c>
      <c r="X244" s="9">
        <f t="shared" si="1351"/>
        <v>87</v>
      </c>
      <c r="Y244" s="9">
        <f t="shared" si="1351"/>
        <v>168</v>
      </c>
      <c r="Z244" s="9">
        <f t="shared" si="1351"/>
        <v>6</v>
      </c>
      <c r="AA244" s="9">
        <f t="shared" si="1351"/>
        <v>4</v>
      </c>
      <c r="AB244" s="9">
        <f t="shared" si="1351"/>
        <v>61</v>
      </c>
      <c r="AC244" s="7"/>
      <c r="AD244" s="7"/>
      <c r="AE244" s="7"/>
      <c r="AF244" s="7"/>
      <c r="AG244" s="7"/>
      <c r="AH244" s="7"/>
      <c r="AI244" s="7"/>
    </row>
    <row r="245" spans="2:35" ht="12" x14ac:dyDescent="0.7">
      <c r="B245" s="104"/>
      <c r="C245" s="7"/>
      <c r="D245" s="7"/>
      <c r="E245" s="7"/>
      <c r="F245" s="7"/>
      <c r="G245" s="7"/>
      <c r="H245" s="7"/>
      <c r="I245" s="7"/>
      <c r="J245" s="7">
        <f>VLOOKUP(J244,'c1'!$C$5:$D$260,2,FALSE)</f>
        <v>99</v>
      </c>
      <c r="K245" s="7">
        <f>VLOOKUP(K244,'c1'!$C$5:$D$260,2,FALSE)</f>
        <v>197</v>
      </c>
      <c r="L245" s="7">
        <f>VLOOKUP(L244,'c1'!$C$5:$D$260,2,FALSE)</f>
        <v>42</v>
      </c>
      <c r="M245" s="7">
        <f>VLOOKUP(M244,'c1'!$C$5:$D$260,2,FALSE)</f>
        <v>97</v>
      </c>
      <c r="N245" s="7">
        <f>VLOOKUP(N244,'c1'!$C$5:$D$260,2,FALSE)</f>
        <v>4</v>
      </c>
      <c r="O245" s="7">
        <f>VLOOKUP(O244,'c1'!$C$5:$D$260,2,FALSE)</f>
        <v>91</v>
      </c>
      <c r="P245" s="7">
        <f>VLOOKUP(P244,'c1'!$C$5:$D$260,2,FALSE)</f>
        <v>32</v>
      </c>
      <c r="Q245" s="7">
        <f>VLOOKUP(Q244,'c1'!$C$5:$D$260,2,FALSE)</f>
        <v>6</v>
      </c>
      <c r="R245" s="7">
        <f>VLOOKUP(R244,'c1'!$C$5:$D$260,2,FALSE)</f>
        <v>120</v>
      </c>
      <c r="S245" s="7">
        <f>VLOOKUP(S244,'c1'!$C$5:$D$260,2,FALSE)</f>
        <v>176</v>
      </c>
      <c r="T245" s="7">
        <f>VLOOKUP(T244,'c1'!$C$5:$D$260,2,FALSE)</f>
        <v>226</v>
      </c>
      <c r="U245" s="7">
        <f>VLOOKUP(U244,'c1'!$C$5:$D$260,2,FALSE)</f>
        <v>185</v>
      </c>
      <c r="V245" s="7">
        <f>VLOOKUP(V244,'c1'!$C$5:$D$260,2,FALSE)</f>
        <v>93</v>
      </c>
      <c r="W245" s="7">
        <f>VLOOKUP(W244,'c1'!$C$5:$D$260,2,FALSE)</f>
        <v>230</v>
      </c>
      <c r="X245" s="7">
        <f>VLOOKUP(X244,'c1'!$C$5:$D$260,2,FALSE)</f>
        <v>127</v>
      </c>
      <c r="Y245" s="7">
        <f>VLOOKUP(Y244,'c1'!$C$5:$D$260,2,FALSE)</f>
        <v>252</v>
      </c>
      <c r="Z245" s="7">
        <f>VLOOKUP(Z244,'c1'!$C$5:$D$260,2,FALSE)</f>
        <v>64</v>
      </c>
      <c r="AA245" s="7">
        <f>VLOOKUP(AA244,'c1'!$C$5:$D$260,2,FALSE)</f>
        <v>16</v>
      </c>
      <c r="AB245" s="7">
        <f>VLOOKUP(AB244,'c1'!$C$5:$D$260,2,FALSE)</f>
        <v>111</v>
      </c>
      <c r="AC245" s="7"/>
      <c r="AD245" s="7"/>
      <c r="AE245" s="7"/>
      <c r="AF245" s="7"/>
      <c r="AG245" s="7"/>
      <c r="AH245" s="7"/>
      <c r="AI245" s="7"/>
    </row>
    <row r="246" spans="2:35" ht="12" x14ac:dyDescent="0.7">
      <c r="B246" s="104"/>
      <c r="C246" s="7"/>
      <c r="D246" s="7"/>
      <c r="E246" s="7"/>
      <c r="F246" s="7"/>
      <c r="G246" s="7"/>
      <c r="H246" s="7"/>
      <c r="I246" s="7"/>
      <c r="J246" s="10">
        <f>IF(J243="na",J240,_xlfn.BITXOR(J240,J245))</f>
        <v>0</v>
      </c>
      <c r="K246" s="10">
        <f t="shared" ref="K246" si="1352">IF(K243="na",K240,_xlfn.BITXOR(K240,K245))</f>
        <v>193</v>
      </c>
      <c r="L246" s="10">
        <f t="shared" ref="L246" si="1353">IF(L243="na",L240,_xlfn.BITXOR(L240,L245))</f>
        <v>115</v>
      </c>
      <c r="M246" s="10">
        <f t="shared" ref="M246" si="1354">IF(M243="na",M240,_xlfn.BITXOR(M240,M245))</f>
        <v>206</v>
      </c>
      <c r="N246" s="10">
        <f t="shared" ref="N246" si="1355">IF(N243="na",N240,_xlfn.BITXOR(N240,N245))</f>
        <v>182</v>
      </c>
      <c r="O246" s="10">
        <f t="shared" ref="O246" si="1356">IF(O243="na",O240,_xlfn.BITXOR(O240,O245))</f>
        <v>215</v>
      </c>
      <c r="P246" s="10">
        <f t="shared" ref="P246" si="1357">IF(P243="na",P240,_xlfn.BITXOR(P240,P245))</f>
        <v>90</v>
      </c>
      <c r="Q246" s="10">
        <f t="shared" ref="Q246" si="1358">IF(Q243="na",Q240,_xlfn.BITXOR(Q240,Q245))</f>
        <v>23</v>
      </c>
      <c r="R246" s="10">
        <f t="shared" ref="R246" si="1359">IF(R243="na",R240,_xlfn.BITXOR(R240,R245))</f>
        <v>74</v>
      </c>
      <c r="S246" s="10">
        <f t="shared" ref="S246" si="1360">IF(S243="na",S240,_xlfn.BITXOR(S240,S245))</f>
        <v>89</v>
      </c>
      <c r="T246" s="10">
        <f t="shared" ref="T246" si="1361">IF(T243="na",T240,_xlfn.BITXOR(T240,T245))</f>
        <v>155</v>
      </c>
      <c r="U246" s="10">
        <f t="shared" ref="U246" si="1362">IF(U243="na",U240,_xlfn.BITXOR(U240,U245))</f>
        <v>227</v>
      </c>
      <c r="V246" s="10">
        <f t="shared" ref="V246" si="1363">IF(V243="na",V240,_xlfn.BITXOR(V240,V245))</f>
        <v>144</v>
      </c>
      <c r="W246" s="10">
        <f t="shared" ref="W246" si="1364">IF(W243="na",W240,_xlfn.BITXOR(W240,W245))</f>
        <v>85</v>
      </c>
      <c r="X246" s="10">
        <f t="shared" ref="X246" si="1365">IF(X243="na",X240,_xlfn.BITXOR(X240,X245))</f>
        <v>249</v>
      </c>
      <c r="Y246" s="10">
        <f t="shared" ref="Y246" si="1366">IF(Y243="na",Y240,_xlfn.BITXOR(Y240,Y245))</f>
        <v>125</v>
      </c>
      <c r="Z246" s="10">
        <f t="shared" ref="Z246" si="1367">IF(Z243="na",Z240,_xlfn.BITXOR(Z240,Z245))</f>
        <v>94</v>
      </c>
      <c r="AA246" s="10">
        <f t="shared" ref="AA246" si="1368">IF(AA243="na",AA240,_xlfn.BITXOR(AA240,AA245))</f>
        <v>75</v>
      </c>
      <c r="AB246" s="10">
        <f t="shared" ref="AB246" si="1369">IF(AB243="na",AB240,_xlfn.BITXOR(AB240,AB245))</f>
        <v>111</v>
      </c>
      <c r="AC246" s="7"/>
      <c r="AD246" s="7"/>
      <c r="AE246" s="7"/>
      <c r="AF246" s="7"/>
      <c r="AG246" s="7"/>
      <c r="AH246" s="7"/>
      <c r="AI246" s="7"/>
    </row>
    <row r="247" spans="2:35" ht="12" x14ac:dyDescent="0.7">
      <c r="B247" s="104"/>
      <c r="C247" s="7"/>
      <c r="D247" s="7"/>
      <c r="E247" s="7"/>
      <c r="F247" s="7"/>
      <c r="G247" s="7"/>
      <c r="H247" s="7"/>
      <c r="I247" s="7"/>
      <c r="J247" s="7"/>
      <c r="K247" s="6">
        <v>0</v>
      </c>
      <c r="L247" s="6">
        <v>215</v>
      </c>
      <c r="M247" s="6">
        <v>234</v>
      </c>
      <c r="N247" s="6">
        <v>158</v>
      </c>
      <c r="O247" s="6">
        <v>94</v>
      </c>
      <c r="P247" s="6">
        <v>184</v>
      </c>
      <c r="Q247" s="6">
        <v>97</v>
      </c>
      <c r="R247" s="6">
        <v>118</v>
      </c>
      <c r="S247" s="6">
        <v>170</v>
      </c>
      <c r="T247" s="6">
        <v>79</v>
      </c>
      <c r="U247" s="6">
        <v>187</v>
      </c>
      <c r="V247" s="6">
        <v>152</v>
      </c>
      <c r="W247" s="6">
        <v>148</v>
      </c>
      <c r="X247" s="6">
        <v>252</v>
      </c>
      <c r="Y247" s="6">
        <v>179</v>
      </c>
      <c r="Z247" s="6">
        <v>5</v>
      </c>
      <c r="AA247" s="6">
        <v>98</v>
      </c>
      <c r="AB247" s="6">
        <v>96</v>
      </c>
      <c r="AC247" s="6">
        <v>153</v>
      </c>
      <c r="AD247" s="7"/>
      <c r="AE247" s="7"/>
      <c r="AF247" s="7"/>
      <c r="AG247" s="7"/>
      <c r="AH247" s="7"/>
      <c r="AI247" s="7"/>
    </row>
    <row r="248" spans="2:35" ht="12" x14ac:dyDescent="0.7">
      <c r="B248" s="104"/>
      <c r="C248" s="7"/>
      <c r="D248" s="7"/>
      <c r="E248" s="7"/>
      <c r="F248" s="7"/>
      <c r="G248" s="7"/>
      <c r="H248" s="7"/>
      <c r="I248" s="7"/>
      <c r="J248" s="7"/>
      <c r="K248" s="7">
        <f>K246-K247</f>
        <v>193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2:35" ht="12" x14ac:dyDescent="0.7">
      <c r="B249" s="104"/>
      <c r="C249" s="7"/>
      <c r="D249" s="7"/>
      <c r="E249" s="7"/>
      <c r="F249" s="7"/>
      <c r="G249" s="7"/>
      <c r="H249" s="7"/>
      <c r="I249" s="7"/>
      <c r="J249" s="7"/>
      <c r="K249" s="8">
        <f>IFERROR(VLOOKUP(K248,'c1'!$F$6:$G$260,2,FALSE),"na")</f>
        <v>45</v>
      </c>
      <c r="L249" s="7">
        <f>K249</f>
        <v>45</v>
      </c>
      <c r="M249" s="7">
        <f t="shared" ref="M249" si="1370">L249</f>
        <v>45</v>
      </c>
      <c r="N249" s="7">
        <f t="shared" ref="N249" si="1371">M249</f>
        <v>45</v>
      </c>
      <c r="O249" s="7">
        <f t="shared" ref="O249" si="1372">N249</f>
        <v>45</v>
      </c>
      <c r="P249" s="7">
        <f t="shared" ref="P249" si="1373">O249</f>
        <v>45</v>
      </c>
      <c r="Q249" s="7">
        <f t="shared" ref="Q249" si="1374">P249</f>
        <v>45</v>
      </c>
      <c r="R249" s="7">
        <f t="shared" ref="R249" si="1375">Q249</f>
        <v>45</v>
      </c>
      <c r="S249" s="7">
        <f t="shared" ref="S249" si="1376">R249</f>
        <v>45</v>
      </c>
      <c r="T249" s="7">
        <f t="shared" ref="T249" si="1377">S249</f>
        <v>45</v>
      </c>
      <c r="U249" s="7">
        <f t="shared" ref="U249" si="1378">T249</f>
        <v>45</v>
      </c>
      <c r="V249" s="7">
        <f t="shared" ref="V249" si="1379">U249</f>
        <v>45</v>
      </c>
      <c r="W249" s="7">
        <f t="shared" ref="W249" si="1380">V249</f>
        <v>45</v>
      </c>
      <c r="X249" s="7">
        <f t="shared" ref="X249" si="1381">W249</f>
        <v>45</v>
      </c>
      <c r="Y249" s="7">
        <f t="shared" ref="Y249" si="1382">X249</f>
        <v>45</v>
      </c>
      <c r="Z249" s="7">
        <f t="shared" ref="Z249" si="1383">Y249</f>
        <v>45</v>
      </c>
      <c r="AA249" s="7">
        <f t="shared" ref="AA249" si="1384">Z249</f>
        <v>45</v>
      </c>
      <c r="AB249" s="7">
        <f t="shared" ref="AB249" si="1385">AA249</f>
        <v>45</v>
      </c>
      <c r="AC249" s="7">
        <f t="shared" ref="AC249" si="1386">AB249</f>
        <v>45</v>
      </c>
      <c r="AD249" s="7"/>
      <c r="AE249" s="7"/>
      <c r="AF249" s="7"/>
      <c r="AG249" s="7"/>
      <c r="AH249" s="7"/>
      <c r="AI249" s="7"/>
    </row>
    <row r="250" spans="2:35" ht="12" x14ac:dyDescent="0.7">
      <c r="B250" s="104"/>
      <c r="C250" s="7"/>
      <c r="D250" s="7"/>
      <c r="E250" s="7"/>
      <c r="F250" s="7"/>
      <c r="G250" s="7"/>
      <c r="H250" s="7"/>
      <c r="I250" s="7"/>
      <c r="J250" s="7"/>
      <c r="K250" s="9">
        <f>IF(K247+K249&gt;255,K247+K249-255,K247+K249)</f>
        <v>45</v>
      </c>
      <c r="L250" s="9">
        <f t="shared" ref="L250:AC250" si="1387">IF(L247+L249&gt;255,L247+L249-255,L247+L249)</f>
        <v>5</v>
      </c>
      <c r="M250" s="9">
        <f t="shared" si="1387"/>
        <v>24</v>
      </c>
      <c r="N250" s="9">
        <f t="shared" si="1387"/>
        <v>203</v>
      </c>
      <c r="O250" s="9">
        <f t="shared" si="1387"/>
        <v>139</v>
      </c>
      <c r="P250" s="9">
        <f t="shared" si="1387"/>
        <v>229</v>
      </c>
      <c r="Q250" s="9">
        <f t="shared" si="1387"/>
        <v>142</v>
      </c>
      <c r="R250" s="9">
        <f t="shared" si="1387"/>
        <v>163</v>
      </c>
      <c r="S250" s="9">
        <f t="shared" si="1387"/>
        <v>215</v>
      </c>
      <c r="T250" s="9">
        <f t="shared" si="1387"/>
        <v>124</v>
      </c>
      <c r="U250" s="9">
        <f t="shared" si="1387"/>
        <v>232</v>
      </c>
      <c r="V250" s="9">
        <f t="shared" si="1387"/>
        <v>197</v>
      </c>
      <c r="W250" s="9">
        <f t="shared" si="1387"/>
        <v>193</v>
      </c>
      <c r="X250" s="9">
        <f t="shared" si="1387"/>
        <v>42</v>
      </c>
      <c r="Y250" s="9">
        <f t="shared" si="1387"/>
        <v>224</v>
      </c>
      <c r="Z250" s="9">
        <f t="shared" si="1387"/>
        <v>50</v>
      </c>
      <c r="AA250" s="9">
        <f t="shared" si="1387"/>
        <v>143</v>
      </c>
      <c r="AB250" s="9">
        <f t="shared" si="1387"/>
        <v>141</v>
      </c>
      <c r="AC250" s="9">
        <f t="shared" si="1387"/>
        <v>198</v>
      </c>
      <c r="AD250" s="7"/>
      <c r="AE250" s="7"/>
      <c r="AF250" s="7"/>
      <c r="AG250" s="7"/>
      <c r="AH250" s="7"/>
      <c r="AI250" s="7"/>
    </row>
    <row r="251" spans="2:35" ht="12" x14ac:dyDescent="0.7">
      <c r="B251" s="104"/>
      <c r="C251" s="7"/>
      <c r="D251" s="7"/>
      <c r="E251" s="7"/>
      <c r="F251" s="7"/>
      <c r="G251" s="7"/>
      <c r="H251" s="7"/>
      <c r="I251" s="7"/>
      <c r="J251" s="7"/>
      <c r="K251" s="7">
        <f>VLOOKUP(K250,'c1'!$C$5:$D$260,2,FALSE)</f>
        <v>193</v>
      </c>
      <c r="L251" s="7">
        <f>VLOOKUP(L250,'c1'!$C$5:$D$260,2,FALSE)</f>
        <v>32</v>
      </c>
      <c r="M251" s="7">
        <f>VLOOKUP(M250,'c1'!$C$5:$D$260,2,FALSE)</f>
        <v>143</v>
      </c>
      <c r="N251" s="7">
        <f>VLOOKUP(N250,'c1'!$C$5:$D$260,2,FALSE)</f>
        <v>224</v>
      </c>
      <c r="O251" s="7">
        <f>VLOOKUP(O250,'c1'!$C$5:$D$260,2,FALSE)</f>
        <v>66</v>
      </c>
      <c r="P251" s="7">
        <f>VLOOKUP(P250,'c1'!$C$5:$D$260,2,FALSE)</f>
        <v>122</v>
      </c>
      <c r="Q251" s="7">
        <f>VLOOKUP(Q250,'c1'!$C$5:$D$260,2,FALSE)</f>
        <v>42</v>
      </c>
      <c r="R251" s="7">
        <f>VLOOKUP(R250,'c1'!$C$5:$D$260,2,FALSE)</f>
        <v>99</v>
      </c>
      <c r="S251" s="7">
        <f>VLOOKUP(S250,'c1'!$C$5:$D$260,2,FALSE)</f>
        <v>239</v>
      </c>
      <c r="T251" s="7">
        <f>VLOOKUP(T250,'c1'!$C$5:$D$260,2,FALSE)</f>
        <v>151</v>
      </c>
      <c r="U251" s="7">
        <f>VLOOKUP(U250,'c1'!$C$5:$D$260,2,FALSE)</f>
        <v>247</v>
      </c>
      <c r="V251" s="7">
        <f>VLOOKUP(V250,'c1'!$C$5:$D$260,2,FALSE)</f>
        <v>141</v>
      </c>
      <c r="W251" s="7">
        <f>VLOOKUP(W250,'c1'!$C$5:$D$260,2,FALSE)</f>
        <v>25</v>
      </c>
      <c r="X251" s="7">
        <f>VLOOKUP(X250,'c1'!$C$5:$D$260,2,FALSE)</f>
        <v>181</v>
      </c>
      <c r="Y251" s="7">
        <f>VLOOKUP(Y250,'c1'!$C$5:$D$260,2,FALSE)</f>
        <v>18</v>
      </c>
      <c r="Z251" s="7">
        <f>VLOOKUP(Z250,'c1'!$C$5:$D$260,2,FALSE)</f>
        <v>5</v>
      </c>
      <c r="AA251" s="7">
        <f>VLOOKUP(AA250,'c1'!$C$5:$D$260,2,FALSE)</f>
        <v>84</v>
      </c>
      <c r="AB251" s="7">
        <f>VLOOKUP(AB250,'c1'!$C$5:$D$260,2,FALSE)</f>
        <v>21</v>
      </c>
      <c r="AC251" s="7">
        <f>VLOOKUP(AC250,'c1'!$C$5:$D$260,2,FALSE)</f>
        <v>7</v>
      </c>
      <c r="AD251" s="7"/>
      <c r="AE251" s="7"/>
      <c r="AF251" s="7"/>
      <c r="AG251" s="7"/>
      <c r="AH251" s="7"/>
      <c r="AI251" s="7"/>
    </row>
    <row r="252" spans="2:35" ht="12" x14ac:dyDescent="0.7">
      <c r="B252" s="104"/>
      <c r="C252" s="7"/>
      <c r="D252" s="7"/>
      <c r="E252" s="7"/>
      <c r="F252" s="7"/>
      <c r="G252" s="7"/>
      <c r="H252" s="7"/>
      <c r="I252" s="7"/>
      <c r="J252" s="7"/>
      <c r="K252" s="10">
        <f>IF(K249="na",K246,_xlfn.BITXOR(K246,K251))</f>
        <v>0</v>
      </c>
      <c r="L252" s="10">
        <f t="shared" ref="L252" si="1388">IF(L249="na",L246,_xlfn.BITXOR(L246,L251))</f>
        <v>83</v>
      </c>
      <c r="M252" s="10">
        <f t="shared" ref="M252" si="1389">IF(M249="na",M246,_xlfn.BITXOR(M246,M251))</f>
        <v>65</v>
      </c>
      <c r="N252" s="10">
        <f t="shared" ref="N252" si="1390">IF(N249="na",N246,_xlfn.BITXOR(N246,N251))</f>
        <v>86</v>
      </c>
      <c r="O252" s="10">
        <f t="shared" ref="O252" si="1391">IF(O249="na",O246,_xlfn.BITXOR(O246,O251))</f>
        <v>149</v>
      </c>
      <c r="P252" s="10">
        <f t="shared" ref="P252" si="1392">IF(P249="na",P246,_xlfn.BITXOR(P246,P251))</f>
        <v>32</v>
      </c>
      <c r="Q252" s="10">
        <f t="shared" ref="Q252" si="1393">IF(Q249="na",Q246,_xlfn.BITXOR(Q246,Q251))</f>
        <v>61</v>
      </c>
      <c r="R252" s="10">
        <f t="shared" ref="R252" si="1394">IF(R249="na",R246,_xlfn.BITXOR(R246,R251))</f>
        <v>41</v>
      </c>
      <c r="S252" s="10">
        <f t="shared" ref="S252" si="1395">IF(S249="na",S246,_xlfn.BITXOR(S246,S251))</f>
        <v>182</v>
      </c>
      <c r="T252" s="10">
        <f t="shared" ref="T252" si="1396">IF(T249="na",T246,_xlfn.BITXOR(T246,T251))</f>
        <v>12</v>
      </c>
      <c r="U252" s="10">
        <f t="shared" ref="U252" si="1397">IF(U249="na",U246,_xlfn.BITXOR(U246,U251))</f>
        <v>20</v>
      </c>
      <c r="V252" s="10">
        <f t="shared" ref="V252" si="1398">IF(V249="na",V246,_xlfn.BITXOR(V246,V251))</f>
        <v>29</v>
      </c>
      <c r="W252" s="10">
        <f t="shared" ref="W252" si="1399">IF(W249="na",W246,_xlfn.BITXOR(W246,W251))</f>
        <v>76</v>
      </c>
      <c r="X252" s="10">
        <f t="shared" ref="X252" si="1400">IF(X249="na",X246,_xlfn.BITXOR(X246,X251))</f>
        <v>76</v>
      </c>
      <c r="Y252" s="10">
        <f t="shared" ref="Y252" si="1401">IF(Y249="na",Y246,_xlfn.BITXOR(Y246,Y251))</f>
        <v>111</v>
      </c>
      <c r="Z252" s="10">
        <f t="shared" ref="Z252" si="1402">IF(Z249="na",Z246,_xlfn.BITXOR(Z246,Z251))</f>
        <v>91</v>
      </c>
      <c r="AA252" s="10">
        <f t="shared" ref="AA252" si="1403">IF(AA249="na",AA246,_xlfn.BITXOR(AA246,AA251))</f>
        <v>31</v>
      </c>
      <c r="AB252" s="10">
        <f t="shared" ref="AB252" si="1404">IF(AB249="na",AB246,_xlfn.BITXOR(AB246,AB251))</f>
        <v>122</v>
      </c>
      <c r="AC252" s="10">
        <f t="shared" ref="AC252" si="1405">IF(AC249="na",AC246,_xlfn.BITXOR(AC246,AC251))</f>
        <v>7</v>
      </c>
      <c r="AD252" s="7"/>
      <c r="AE252" s="7"/>
      <c r="AF252" s="7"/>
      <c r="AG252" s="7"/>
      <c r="AH252" s="7"/>
      <c r="AI252" s="7"/>
    </row>
    <row r="253" spans="2:35" ht="12" x14ac:dyDescent="0.7">
      <c r="B253" s="104"/>
      <c r="C253" s="7"/>
      <c r="D253" s="7"/>
      <c r="E253" s="7"/>
      <c r="F253" s="7"/>
      <c r="G253" s="7"/>
      <c r="H253" s="7"/>
      <c r="I253" s="7"/>
      <c r="J253" s="7"/>
      <c r="K253" s="7"/>
      <c r="L253" s="6">
        <v>0</v>
      </c>
      <c r="M253" s="6">
        <v>215</v>
      </c>
      <c r="N253" s="6">
        <v>234</v>
      </c>
      <c r="O253" s="6">
        <v>158</v>
      </c>
      <c r="P253" s="6">
        <v>94</v>
      </c>
      <c r="Q253" s="6">
        <v>184</v>
      </c>
      <c r="R253" s="6">
        <v>97</v>
      </c>
      <c r="S253" s="6">
        <v>118</v>
      </c>
      <c r="T253" s="6">
        <v>170</v>
      </c>
      <c r="U253" s="6">
        <v>79</v>
      </c>
      <c r="V253" s="6">
        <v>187</v>
      </c>
      <c r="W253" s="6">
        <v>152</v>
      </c>
      <c r="X253" s="6">
        <v>148</v>
      </c>
      <c r="Y253" s="6">
        <v>252</v>
      </c>
      <c r="Z253" s="6">
        <v>179</v>
      </c>
      <c r="AA253" s="6">
        <v>5</v>
      </c>
      <c r="AB253" s="6">
        <v>98</v>
      </c>
      <c r="AC253" s="6">
        <v>96</v>
      </c>
      <c r="AD253" s="6">
        <v>153</v>
      </c>
      <c r="AE253" s="7"/>
      <c r="AF253" s="7"/>
      <c r="AG253" s="7"/>
      <c r="AH253" s="7"/>
      <c r="AI253" s="7"/>
    </row>
    <row r="254" spans="2:35" ht="12" x14ac:dyDescent="0.7">
      <c r="B254" s="104"/>
      <c r="C254" s="7"/>
      <c r="D254" s="7"/>
      <c r="E254" s="7"/>
      <c r="F254" s="7"/>
      <c r="G254" s="7"/>
      <c r="H254" s="7"/>
      <c r="I254" s="7"/>
      <c r="J254" s="7"/>
      <c r="K254" s="7"/>
      <c r="L254" s="7">
        <f>L252-L253</f>
        <v>83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2:35" ht="12" x14ac:dyDescent="0.7">
      <c r="B255" s="104"/>
      <c r="C255" s="7"/>
      <c r="D255" s="7"/>
      <c r="E255" s="7"/>
      <c r="F255" s="7"/>
      <c r="G255" s="7"/>
      <c r="H255" s="7"/>
      <c r="I255" s="7"/>
      <c r="J255" s="7"/>
      <c r="K255" s="7"/>
      <c r="L255" s="8">
        <f>IFERROR(VLOOKUP(L254,'c1'!$F$6:$G$260,2,FALSE),"na")</f>
        <v>206</v>
      </c>
      <c r="M255" s="7">
        <f>L255</f>
        <v>206</v>
      </c>
      <c r="N255" s="7">
        <f t="shared" ref="N255" si="1406">M255</f>
        <v>206</v>
      </c>
      <c r="O255" s="7">
        <f t="shared" ref="O255" si="1407">N255</f>
        <v>206</v>
      </c>
      <c r="P255" s="7">
        <f t="shared" ref="P255" si="1408">O255</f>
        <v>206</v>
      </c>
      <c r="Q255" s="7">
        <f t="shared" ref="Q255" si="1409">P255</f>
        <v>206</v>
      </c>
      <c r="R255" s="7">
        <f t="shared" ref="R255" si="1410">Q255</f>
        <v>206</v>
      </c>
      <c r="S255" s="7">
        <f t="shared" ref="S255" si="1411">R255</f>
        <v>206</v>
      </c>
      <c r="T255" s="7">
        <f t="shared" ref="T255" si="1412">S255</f>
        <v>206</v>
      </c>
      <c r="U255" s="7">
        <f t="shared" ref="U255" si="1413">T255</f>
        <v>206</v>
      </c>
      <c r="V255" s="7">
        <f t="shared" ref="V255" si="1414">U255</f>
        <v>206</v>
      </c>
      <c r="W255" s="7">
        <f t="shared" ref="W255" si="1415">V255</f>
        <v>206</v>
      </c>
      <c r="X255" s="7">
        <f t="shared" ref="X255" si="1416">W255</f>
        <v>206</v>
      </c>
      <c r="Y255" s="7">
        <f t="shared" ref="Y255" si="1417">X255</f>
        <v>206</v>
      </c>
      <c r="Z255" s="7">
        <f t="shared" ref="Z255" si="1418">Y255</f>
        <v>206</v>
      </c>
      <c r="AA255" s="7">
        <f t="shared" ref="AA255" si="1419">Z255</f>
        <v>206</v>
      </c>
      <c r="AB255" s="7">
        <f t="shared" ref="AB255" si="1420">AA255</f>
        <v>206</v>
      </c>
      <c r="AC255" s="7">
        <f t="shared" ref="AC255" si="1421">AB255</f>
        <v>206</v>
      </c>
      <c r="AD255" s="7">
        <f t="shared" ref="AD255" si="1422">AC255</f>
        <v>206</v>
      </c>
      <c r="AE255" s="7"/>
      <c r="AF255" s="7"/>
      <c r="AG255" s="7"/>
      <c r="AH255" s="7"/>
      <c r="AI255" s="7"/>
    </row>
    <row r="256" spans="2:35" ht="12" x14ac:dyDescent="0.7">
      <c r="B256" s="104"/>
      <c r="C256" s="7"/>
      <c r="D256" s="7"/>
      <c r="E256" s="7"/>
      <c r="F256" s="7"/>
      <c r="G256" s="7"/>
      <c r="H256" s="7"/>
      <c r="I256" s="7"/>
      <c r="J256" s="7"/>
      <c r="K256" s="7"/>
      <c r="L256" s="9">
        <f>IF(L253+L255&gt;255,L253+L255-255,L253+L255)</f>
        <v>206</v>
      </c>
      <c r="M256" s="9">
        <f t="shared" ref="M256:AD256" si="1423">IF(M253+M255&gt;255,M253+M255-255,M253+M255)</f>
        <v>166</v>
      </c>
      <c r="N256" s="9">
        <f t="shared" si="1423"/>
        <v>185</v>
      </c>
      <c r="O256" s="9">
        <f t="shared" si="1423"/>
        <v>109</v>
      </c>
      <c r="P256" s="9">
        <f t="shared" si="1423"/>
        <v>45</v>
      </c>
      <c r="Q256" s="9">
        <f t="shared" si="1423"/>
        <v>135</v>
      </c>
      <c r="R256" s="9">
        <f t="shared" si="1423"/>
        <v>48</v>
      </c>
      <c r="S256" s="9">
        <f t="shared" si="1423"/>
        <v>69</v>
      </c>
      <c r="T256" s="9">
        <f t="shared" si="1423"/>
        <v>121</v>
      </c>
      <c r="U256" s="9">
        <f t="shared" si="1423"/>
        <v>30</v>
      </c>
      <c r="V256" s="9">
        <f t="shared" si="1423"/>
        <v>138</v>
      </c>
      <c r="W256" s="9">
        <f t="shared" si="1423"/>
        <v>103</v>
      </c>
      <c r="X256" s="9">
        <f t="shared" si="1423"/>
        <v>99</v>
      </c>
      <c r="Y256" s="9">
        <f t="shared" si="1423"/>
        <v>203</v>
      </c>
      <c r="Z256" s="9">
        <f t="shared" si="1423"/>
        <v>130</v>
      </c>
      <c r="AA256" s="9">
        <f t="shared" si="1423"/>
        <v>211</v>
      </c>
      <c r="AB256" s="9">
        <f t="shared" si="1423"/>
        <v>49</v>
      </c>
      <c r="AC256" s="9">
        <f t="shared" si="1423"/>
        <v>47</v>
      </c>
      <c r="AD256" s="9">
        <f t="shared" si="1423"/>
        <v>104</v>
      </c>
      <c r="AE256" s="7"/>
      <c r="AF256" s="7"/>
      <c r="AG256" s="7"/>
      <c r="AH256" s="7"/>
      <c r="AI256" s="7"/>
    </row>
    <row r="257" spans="2:35" ht="12" x14ac:dyDescent="0.7">
      <c r="B257" s="104"/>
      <c r="C257" s="7"/>
      <c r="D257" s="7"/>
      <c r="E257" s="7"/>
      <c r="F257" s="7"/>
      <c r="G257" s="7"/>
      <c r="H257" s="7"/>
      <c r="I257" s="7"/>
      <c r="J257" s="7"/>
      <c r="K257" s="7"/>
      <c r="L257" s="7">
        <f>VLOOKUP(L256,'c1'!$C$5:$D$260,2,FALSE)</f>
        <v>83</v>
      </c>
      <c r="M257" s="7">
        <f>VLOOKUP(M256,'c1'!$C$5:$D$260,2,FALSE)</f>
        <v>63</v>
      </c>
      <c r="N257" s="7">
        <f>VLOOKUP(N256,'c1'!$C$5:$D$260,2,FALSE)</f>
        <v>55</v>
      </c>
      <c r="O257" s="7">
        <f>VLOOKUP(O256,'c1'!$C$5:$D$260,2,FALSE)</f>
        <v>189</v>
      </c>
      <c r="P257" s="7">
        <f>VLOOKUP(P256,'c1'!$C$5:$D$260,2,FALSE)</f>
        <v>193</v>
      </c>
      <c r="Q257" s="7">
        <f>VLOOKUP(Q256,'c1'!$C$5:$D$260,2,FALSE)</f>
        <v>169</v>
      </c>
      <c r="R257" s="7">
        <f>VLOOKUP(R256,'c1'!$C$5:$D$260,2,FALSE)</f>
        <v>70</v>
      </c>
      <c r="S257" s="7">
        <f>VLOOKUP(S256,'c1'!$C$5:$D$260,2,FALSE)</f>
        <v>47</v>
      </c>
      <c r="T257" s="7">
        <f>VLOOKUP(T256,'c1'!$C$5:$D$260,2,FALSE)</f>
        <v>118</v>
      </c>
      <c r="U257" s="7">
        <f>VLOOKUP(U256,'c1'!$C$5:$D$260,2,FALSE)</f>
        <v>96</v>
      </c>
      <c r="V257" s="7">
        <f>VLOOKUP(V256,'c1'!$C$5:$D$260,2,FALSE)</f>
        <v>33</v>
      </c>
      <c r="W257" s="7">
        <f>VLOOKUP(W256,'c1'!$C$5:$D$260,2,FALSE)</f>
        <v>136</v>
      </c>
      <c r="X257" s="7">
        <f>VLOOKUP(X256,'c1'!$C$5:$D$260,2,FALSE)</f>
        <v>134</v>
      </c>
      <c r="Y257" s="7">
        <f>VLOOKUP(Y256,'c1'!$C$5:$D$260,2,FALSE)</f>
        <v>224</v>
      </c>
      <c r="Z257" s="7">
        <f>VLOOKUP(Z256,'c1'!$C$5:$D$260,2,FALSE)</f>
        <v>46</v>
      </c>
      <c r="AA257" s="7">
        <f>VLOOKUP(AA256,'c1'!$C$5:$D$260,2,FALSE)</f>
        <v>178</v>
      </c>
      <c r="AB257" s="7">
        <f>VLOOKUP(AB256,'c1'!$C$5:$D$260,2,FALSE)</f>
        <v>140</v>
      </c>
      <c r="AC257" s="7">
        <f>VLOOKUP(AC256,'c1'!$C$5:$D$260,2,FALSE)</f>
        <v>35</v>
      </c>
      <c r="AD257" s="7">
        <f>VLOOKUP(AD256,'c1'!$C$5:$D$260,2,FALSE)</f>
        <v>13</v>
      </c>
      <c r="AE257" s="7"/>
      <c r="AF257" s="7"/>
      <c r="AG257" s="7"/>
      <c r="AH257" s="7"/>
      <c r="AI257" s="7"/>
    </row>
    <row r="258" spans="2:35" ht="12" x14ac:dyDescent="0.7">
      <c r="B258" s="104"/>
      <c r="C258" s="7"/>
      <c r="D258" s="7"/>
      <c r="E258" s="7"/>
      <c r="F258" s="7"/>
      <c r="G258" s="7"/>
      <c r="H258" s="7"/>
      <c r="I258" s="7"/>
      <c r="J258" s="7"/>
      <c r="K258" s="7"/>
      <c r="L258" s="10">
        <f>IF(L255="na",L252,_xlfn.BITXOR(L252,L257))</f>
        <v>0</v>
      </c>
      <c r="M258" s="10">
        <f t="shared" ref="M258" si="1424">IF(M255="na",M252,_xlfn.BITXOR(M252,M257))</f>
        <v>126</v>
      </c>
      <c r="N258" s="10">
        <f t="shared" ref="N258" si="1425">IF(N255="na",N252,_xlfn.BITXOR(N252,N257))</f>
        <v>97</v>
      </c>
      <c r="O258" s="10">
        <f t="shared" ref="O258" si="1426">IF(O255="na",O252,_xlfn.BITXOR(O252,O257))</f>
        <v>40</v>
      </c>
      <c r="P258" s="10">
        <f t="shared" ref="P258" si="1427">IF(P255="na",P252,_xlfn.BITXOR(P252,P257))</f>
        <v>225</v>
      </c>
      <c r="Q258" s="10">
        <f t="shared" ref="Q258" si="1428">IF(Q255="na",Q252,_xlfn.BITXOR(Q252,Q257))</f>
        <v>148</v>
      </c>
      <c r="R258" s="10">
        <f t="shared" ref="R258" si="1429">IF(R255="na",R252,_xlfn.BITXOR(R252,R257))</f>
        <v>111</v>
      </c>
      <c r="S258" s="10">
        <f t="shared" ref="S258" si="1430">IF(S255="na",S252,_xlfn.BITXOR(S252,S257))</f>
        <v>153</v>
      </c>
      <c r="T258" s="10">
        <f t="shared" ref="T258" si="1431">IF(T255="na",T252,_xlfn.BITXOR(T252,T257))</f>
        <v>122</v>
      </c>
      <c r="U258" s="10">
        <f t="shared" ref="U258" si="1432">IF(U255="na",U252,_xlfn.BITXOR(U252,U257))</f>
        <v>116</v>
      </c>
      <c r="V258" s="10">
        <f t="shared" ref="V258" si="1433">IF(V255="na",V252,_xlfn.BITXOR(V252,V257))</f>
        <v>60</v>
      </c>
      <c r="W258" s="10">
        <f t="shared" ref="W258" si="1434">IF(W255="na",W252,_xlfn.BITXOR(W252,W257))</f>
        <v>196</v>
      </c>
      <c r="X258" s="10">
        <f t="shared" ref="X258" si="1435">IF(X255="na",X252,_xlfn.BITXOR(X252,X257))</f>
        <v>202</v>
      </c>
      <c r="Y258" s="10">
        <f t="shared" ref="Y258" si="1436">IF(Y255="na",Y252,_xlfn.BITXOR(Y252,Y257))</f>
        <v>143</v>
      </c>
      <c r="Z258" s="10">
        <f t="shared" ref="Z258" si="1437">IF(Z255="na",Z252,_xlfn.BITXOR(Z252,Z257))</f>
        <v>117</v>
      </c>
      <c r="AA258" s="10">
        <f t="shared" ref="AA258" si="1438">IF(AA255="na",AA252,_xlfn.BITXOR(AA252,AA257))</f>
        <v>173</v>
      </c>
      <c r="AB258" s="10">
        <f t="shared" ref="AB258" si="1439">IF(AB255="na",AB252,_xlfn.BITXOR(AB252,AB257))</f>
        <v>246</v>
      </c>
      <c r="AC258" s="10">
        <f t="shared" ref="AC258" si="1440">IF(AC255="na",AC252,_xlfn.BITXOR(AC252,AC257))</f>
        <v>36</v>
      </c>
      <c r="AD258" s="10">
        <f t="shared" ref="AD258" si="1441">IF(AD255="na",AD252,_xlfn.BITXOR(AD252,AD257))</f>
        <v>13</v>
      </c>
      <c r="AE258" s="7"/>
      <c r="AF258" s="7"/>
      <c r="AG258" s="7"/>
      <c r="AH258" s="7"/>
      <c r="AI258" s="7"/>
    </row>
    <row r="259" spans="2:35" ht="12" x14ac:dyDescent="0.7">
      <c r="B259" s="10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6">
        <v>0</v>
      </c>
      <c r="N259" s="6">
        <v>215</v>
      </c>
      <c r="O259" s="6">
        <v>234</v>
      </c>
      <c r="P259" s="6">
        <v>158</v>
      </c>
      <c r="Q259" s="6">
        <v>94</v>
      </c>
      <c r="R259" s="6">
        <v>184</v>
      </c>
      <c r="S259" s="6">
        <v>97</v>
      </c>
      <c r="T259" s="6">
        <v>118</v>
      </c>
      <c r="U259" s="6">
        <v>170</v>
      </c>
      <c r="V259" s="6">
        <v>79</v>
      </c>
      <c r="W259" s="6">
        <v>187</v>
      </c>
      <c r="X259" s="6">
        <v>152</v>
      </c>
      <c r="Y259" s="6">
        <v>148</v>
      </c>
      <c r="Z259" s="6">
        <v>252</v>
      </c>
      <c r="AA259" s="6">
        <v>179</v>
      </c>
      <c r="AB259" s="6">
        <v>5</v>
      </c>
      <c r="AC259" s="6">
        <v>98</v>
      </c>
      <c r="AD259" s="6">
        <v>96</v>
      </c>
      <c r="AE259" s="6">
        <v>153</v>
      </c>
      <c r="AF259" s="7"/>
      <c r="AG259" s="7"/>
      <c r="AH259" s="7"/>
      <c r="AI259" s="7"/>
    </row>
    <row r="260" spans="2:35" ht="12" x14ac:dyDescent="0.7">
      <c r="B260" s="10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>
        <f>M258-M259</f>
        <v>126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2:35" ht="12" x14ac:dyDescent="0.7">
      <c r="B261" s="10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8">
        <f>IFERROR(VLOOKUP(M260,'c1'!$F$6:$G$260,2,FALSE),"na")</f>
        <v>167</v>
      </c>
      <c r="N261" s="7">
        <f>M261</f>
        <v>167</v>
      </c>
      <c r="O261" s="7">
        <f t="shared" ref="O261" si="1442">N261</f>
        <v>167</v>
      </c>
      <c r="P261" s="7">
        <f t="shared" ref="P261" si="1443">O261</f>
        <v>167</v>
      </c>
      <c r="Q261" s="7">
        <f t="shared" ref="Q261" si="1444">P261</f>
        <v>167</v>
      </c>
      <c r="R261" s="7">
        <f t="shared" ref="R261" si="1445">Q261</f>
        <v>167</v>
      </c>
      <c r="S261" s="7">
        <f t="shared" ref="S261" si="1446">R261</f>
        <v>167</v>
      </c>
      <c r="T261" s="7">
        <f t="shared" ref="T261" si="1447">S261</f>
        <v>167</v>
      </c>
      <c r="U261" s="7">
        <f t="shared" ref="U261" si="1448">T261</f>
        <v>167</v>
      </c>
      <c r="V261" s="7">
        <f t="shared" ref="V261" si="1449">U261</f>
        <v>167</v>
      </c>
      <c r="W261" s="7">
        <f t="shared" ref="W261" si="1450">V261</f>
        <v>167</v>
      </c>
      <c r="X261" s="7">
        <f t="shared" ref="X261" si="1451">W261</f>
        <v>167</v>
      </c>
      <c r="Y261" s="7">
        <f t="shared" ref="Y261" si="1452">X261</f>
        <v>167</v>
      </c>
      <c r="Z261" s="7">
        <f t="shared" ref="Z261" si="1453">Y261</f>
        <v>167</v>
      </c>
      <c r="AA261" s="7">
        <f t="shared" ref="AA261" si="1454">Z261</f>
        <v>167</v>
      </c>
      <c r="AB261" s="7">
        <f t="shared" ref="AB261" si="1455">AA261</f>
        <v>167</v>
      </c>
      <c r="AC261" s="7">
        <f t="shared" ref="AC261" si="1456">AB261</f>
        <v>167</v>
      </c>
      <c r="AD261" s="7">
        <f t="shared" ref="AD261" si="1457">AC261</f>
        <v>167</v>
      </c>
      <c r="AE261" s="7">
        <f t="shared" ref="AE261" si="1458">AD261</f>
        <v>167</v>
      </c>
      <c r="AF261" s="7"/>
      <c r="AG261" s="7"/>
      <c r="AH261" s="7"/>
      <c r="AI261" s="7"/>
    </row>
    <row r="262" spans="2:35" ht="12" x14ac:dyDescent="0.7">
      <c r="B262" s="10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9">
        <f>IF(M259+M261&gt;255,M259+M261-255,M259+M261)</f>
        <v>167</v>
      </c>
      <c r="N262" s="9">
        <f t="shared" ref="N262:AE262" si="1459">IF(N259+N261&gt;255,N259+N261-255,N259+N261)</f>
        <v>127</v>
      </c>
      <c r="O262" s="9">
        <f t="shared" si="1459"/>
        <v>146</v>
      </c>
      <c r="P262" s="9">
        <f t="shared" si="1459"/>
        <v>70</v>
      </c>
      <c r="Q262" s="9">
        <f t="shared" si="1459"/>
        <v>6</v>
      </c>
      <c r="R262" s="9">
        <f t="shared" si="1459"/>
        <v>96</v>
      </c>
      <c r="S262" s="9">
        <f t="shared" si="1459"/>
        <v>9</v>
      </c>
      <c r="T262" s="9">
        <f t="shared" si="1459"/>
        <v>30</v>
      </c>
      <c r="U262" s="9">
        <f t="shared" si="1459"/>
        <v>82</v>
      </c>
      <c r="V262" s="9">
        <f t="shared" si="1459"/>
        <v>246</v>
      </c>
      <c r="W262" s="9">
        <f t="shared" si="1459"/>
        <v>99</v>
      </c>
      <c r="X262" s="9">
        <f t="shared" si="1459"/>
        <v>64</v>
      </c>
      <c r="Y262" s="9">
        <f t="shared" si="1459"/>
        <v>60</v>
      </c>
      <c r="Z262" s="9">
        <f t="shared" si="1459"/>
        <v>164</v>
      </c>
      <c r="AA262" s="9">
        <f t="shared" si="1459"/>
        <v>91</v>
      </c>
      <c r="AB262" s="9">
        <f t="shared" si="1459"/>
        <v>172</v>
      </c>
      <c r="AC262" s="9">
        <f t="shared" si="1459"/>
        <v>10</v>
      </c>
      <c r="AD262" s="9">
        <f t="shared" si="1459"/>
        <v>8</v>
      </c>
      <c r="AE262" s="9">
        <f t="shared" si="1459"/>
        <v>65</v>
      </c>
      <c r="AF262" s="7"/>
      <c r="AG262" s="7"/>
      <c r="AH262" s="7"/>
      <c r="AI262" s="7"/>
    </row>
    <row r="263" spans="2:35" ht="12" x14ac:dyDescent="0.7">
      <c r="B263" s="10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f>VLOOKUP(M262,'c1'!$C$5:$D$260,2,FALSE)</f>
        <v>126</v>
      </c>
      <c r="N263" s="7">
        <f>VLOOKUP(N262,'c1'!$C$5:$D$260,2,FALSE)</f>
        <v>204</v>
      </c>
      <c r="O263" s="7">
        <f>VLOOKUP(O262,'c1'!$C$5:$D$260,2,FALSE)</f>
        <v>154</v>
      </c>
      <c r="P263" s="7">
        <f>VLOOKUP(P262,'c1'!$C$5:$D$260,2,FALSE)</f>
        <v>94</v>
      </c>
      <c r="Q263" s="7">
        <f>VLOOKUP(Q262,'c1'!$C$5:$D$260,2,FALSE)</f>
        <v>64</v>
      </c>
      <c r="R263" s="7">
        <f>VLOOKUP(R262,'c1'!$C$5:$D$260,2,FALSE)</f>
        <v>217</v>
      </c>
      <c r="S263" s="7">
        <f>VLOOKUP(S262,'c1'!$C$5:$D$260,2,FALSE)</f>
        <v>58</v>
      </c>
      <c r="T263" s="7">
        <f>VLOOKUP(T262,'c1'!$C$5:$D$260,2,FALSE)</f>
        <v>96</v>
      </c>
      <c r="U263" s="7">
        <f>VLOOKUP(U262,'c1'!$C$5:$D$260,2,FALSE)</f>
        <v>211</v>
      </c>
      <c r="V263" s="7">
        <f>VLOOKUP(V262,'c1'!$C$5:$D$260,2,FALSE)</f>
        <v>207</v>
      </c>
      <c r="W263" s="7">
        <f>VLOOKUP(W262,'c1'!$C$5:$D$260,2,FALSE)</f>
        <v>134</v>
      </c>
      <c r="X263" s="7">
        <f>VLOOKUP(X262,'c1'!$C$5:$D$260,2,FALSE)</f>
        <v>95</v>
      </c>
      <c r="Y263" s="7">
        <f>VLOOKUP(Y262,'c1'!$C$5:$D$260,2,FALSE)</f>
        <v>185</v>
      </c>
      <c r="Z263" s="7">
        <f>VLOOKUP(Z262,'c1'!$C$5:$D$260,2,FALSE)</f>
        <v>198</v>
      </c>
      <c r="AA263" s="7">
        <f>VLOOKUP(AA262,'c1'!$C$5:$D$260,2,FALSE)</f>
        <v>163</v>
      </c>
      <c r="AB263" s="7">
        <f>VLOOKUP(AB262,'c1'!$C$5:$D$260,2,FALSE)</f>
        <v>123</v>
      </c>
      <c r="AC263" s="7">
        <f>VLOOKUP(AC262,'c1'!$C$5:$D$260,2,FALSE)</f>
        <v>116</v>
      </c>
      <c r="AD263" s="7">
        <f>VLOOKUP(AD262,'c1'!$C$5:$D$260,2,FALSE)</f>
        <v>29</v>
      </c>
      <c r="AE263" s="7">
        <f>VLOOKUP(AE262,'c1'!$C$5:$D$260,2,FALSE)</f>
        <v>190</v>
      </c>
      <c r="AF263" s="7"/>
      <c r="AG263" s="7"/>
      <c r="AH263" s="7"/>
      <c r="AI263" s="7"/>
    </row>
    <row r="264" spans="2:35" ht="12" x14ac:dyDescent="0.7">
      <c r="B264" s="10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10">
        <f>IF(M261="na",M258,_xlfn.BITXOR(M258,M263))</f>
        <v>0</v>
      </c>
      <c r="N264" s="10">
        <f t="shared" ref="N264" si="1460">IF(N261="na",N258,_xlfn.BITXOR(N258,N263))</f>
        <v>173</v>
      </c>
      <c r="O264" s="10">
        <f t="shared" ref="O264" si="1461">IF(O261="na",O258,_xlfn.BITXOR(O258,O263))</f>
        <v>178</v>
      </c>
      <c r="P264" s="10">
        <f t="shared" ref="P264" si="1462">IF(P261="na",P258,_xlfn.BITXOR(P258,P263))</f>
        <v>191</v>
      </c>
      <c r="Q264" s="10">
        <f t="shared" ref="Q264" si="1463">IF(Q261="na",Q258,_xlfn.BITXOR(Q258,Q263))</f>
        <v>212</v>
      </c>
      <c r="R264" s="10">
        <f t="shared" ref="R264" si="1464">IF(R261="na",R258,_xlfn.BITXOR(R258,R263))</f>
        <v>182</v>
      </c>
      <c r="S264" s="10">
        <f t="shared" ref="S264" si="1465">IF(S261="na",S258,_xlfn.BITXOR(S258,S263))</f>
        <v>163</v>
      </c>
      <c r="T264" s="10">
        <f t="shared" ref="T264" si="1466">IF(T261="na",T258,_xlfn.BITXOR(T258,T263))</f>
        <v>26</v>
      </c>
      <c r="U264" s="10">
        <f t="shared" ref="U264" si="1467">IF(U261="na",U258,_xlfn.BITXOR(U258,U263))</f>
        <v>167</v>
      </c>
      <c r="V264" s="10">
        <f t="shared" ref="V264" si="1468">IF(V261="na",V258,_xlfn.BITXOR(V258,V263))</f>
        <v>243</v>
      </c>
      <c r="W264" s="10">
        <f t="shared" ref="W264" si="1469">IF(W261="na",W258,_xlfn.BITXOR(W258,W263))</f>
        <v>66</v>
      </c>
      <c r="X264" s="10">
        <f t="shared" ref="X264" si="1470">IF(X261="na",X258,_xlfn.BITXOR(X258,X263))</f>
        <v>149</v>
      </c>
      <c r="Y264" s="10">
        <f t="shared" ref="Y264" si="1471">IF(Y261="na",Y258,_xlfn.BITXOR(Y258,Y263))</f>
        <v>54</v>
      </c>
      <c r="Z264" s="10">
        <f t="shared" ref="Z264" si="1472">IF(Z261="na",Z258,_xlfn.BITXOR(Z258,Z263))</f>
        <v>179</v>
      </c>
      <c r="AA264" s="10">
        <f t="shared" ref="AA264" si="1473">IF(AA261="na",AA258,_xlfn.BITXOR(AA258,AA263))</f>
        <v>14</v>
      </c>
      <c r="AB264" s="10">
        <f t="shared" ref="AB264" si="1474">IF(AB261="na",AB258,_xlfn.BITXOR(AB258,AB263))</f>
        <v>141</v>
      </c>
      <c r="AC264" s="10">
        <f t="shared" ref="AC264" si="1475">IF(AC261="na",AC258,_xlfn.BITXOR(AC258,AC263))</f>
        <v>80</v>
      </c>
      <c r="AD264" s="10">
        <f t="shared" ref="AD264" si="1476">IF(AD261="na",AD258,_xlfn.BITXOR(AD258,AD263))</f>
        <v>16</v>
      </c>
      <c r="AE264" s="10">
        <f t="shared" ref="AE264" si="1477">IF(AE261="na",AE258,_xlfn.BITXOR(AE258,AE263))</f>
        <v>190</v>
      </c>
      <c r="AF264" s="7"/>
      <c r="AG264" s="7"/>
      <c r="AH264" s="7"/>
      <c r="AI264" s="7"/>
    </row>
    <row r="265" spans="2:35" ht="12" x14ac:dyDescent="0.7">
      <c r="B265" s="10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6">
        <v>0</v>
      </c>
      <c r="O265" s="6">
        <v>215</v>
      </c>
      <c r="P265" s="6">
        <v>234</v>
      </c>
      <c r="Q265" s="6">
        <v>158</v>
      </c>
      <c r="R265" s="6">
        <v>94</v>
      </c>
      <c r="S265" s="6">
        <v>184</v>
      </c>
      <c r="T265" s="6">
        <v>97</v>
      </c>
      <c r="U265" s="6">
        <v>118</v>
      </c>
      <c r="V265" s="6">
        <v>170</v>
      </c>
      <c r="W265" s="6">
        <v>79</v>
      </c>
      <c r="X265" s="6">
        <v>187</v>
      </c>
      <c r="Y265" s="6">
        <v>152</v>
      </c>
      <c r="Z265" s="6">
        <v>148</v>
      </c>
      <c r="AA265" s="6">
        <v>252</v>
      </c>
      <c r="AB265" s="6">
        <v>179</v>
      </c>
      <c r="AC265" s="6">
        <v>5</v>
      </c>
      <c r="AD265" s="6">
        <v>98</v>
      </c>
      <c r="AE265" s="6">
        <v>96</v>
      </c>
      <c r="AF265" s="6">
        <v>153</v>
      </c>
      <c r="AG265" s="7"/>
      <c r="AH265" s="7"/>
      <c r="AI265" s="7"/>
    </row>
    <row r="266" spans="2:35" ht="12" x14ac:dyDescent="0.7">
      <c r="B266" s="10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>
        <f>N264-N265</f>
        <v>173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2:35" ht="12" x14ac:dyDescent="0.7">
      <c r="B267" s="10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>
        <f>IFERROR(VLOOKUP(N266,'c1'!$F$6:$G$260,2,FALSE),"na")</f>
        <v>252</v>
      </c>
      <c r="O267" s="7">
        <f>N267</f>
        <v>252</v>
      </c>
      <c r="P267" s="7">
        <f t="shared" ref="P267" si="1478">O267</f>
        <v>252</v>
      </c>
      <c r="Q267" s="7">
        <f t="shared" ref="Q267" si="1479">P267</f>
        <v>252</v>
      </c>
      <c r="R267" s="7">
        <f t="shared" ref="R267" si="1480">Q267</f>
        <v>252</v>
      </c>
      <c r="S267" s="7">
        <f t="shared" ref="S267" si="1481">R267</f>
        <v>252</v>
      </c>
      <c r="T267" s="7">
        <f t="shared" ref="T267" si="1482">S267</f>
        <v>252</v>
      </c>
      <c r="U267" s="7">
        <f t="shared" ref="U267" si="1483">T267</f>
        <v>252</v>
      </c>
      <c r="V267" s="7">
        <f t="shared" ref="V267" si="1484">U267</f>
        <v>252</v>
      </c>
      <c r="W267" s="7">
        <f t="shared" ref="W267" si="1485">V267</f>
        <v>252</v>
      </c>
      <c r="X267" s="7">
        <f t="shared" ref="X267" si="1486">W267</f>
        <v>252</v>
      </c>
      <c r="Y267" s="7">
        <f t="shared" ref="Y267" si="1487">X267</f>
        <v>252</v>
      </c>
      <c r="Z267" s="7">
        <f t="shared" ref="Z267" si="1488">Y267</f>
        <v>252</v>
      </c>
      <c r="AA267" s="7">
        <f t="shared" ref="AA267" si="1489">Z267</f>
        <v>252</v>
      </c>
      <c r="AB267" s="7">
        <f t="shared" ref="AB267" si="1490">AA267</f>
        <v>252</v>
      </c>
      <c r="AC267" s="7">
        <f t="shared" ref="AC267" si="1491">AB267</f>
        <v>252</v>
      </c>
      <c r="AD267" s="7">
        <f t="shared" ref="AD267" si="1492">AC267</f>
        <v>252</v>
      </c>
      <c r="AE267" s="7">
        <f t="shared" ref="AE267" si="1493">AD267</f>
        <v>252</v>
      </c>
      <c r="AF267" s="7">
        <f t="shared" ref="AF267" si="1494">AE267</f>
        <v>252</v>
      </c>
      <c r="AG267" s="7"/>
      <c r="AH267" s="7"/>
      <c r="AI267" s="7"/>
    </row>
    <row r="268" spans="2:35" ht="12" x14ac:dyDescent="0.7">
      <c r="B268" s="10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>
        <f>IF(N265+N267&gt;255,N265+N267-255,N265+N267)</f>
        <v>252</v>
      </c>
      <c r="O268" s="9">
        <f t="shared" ref="O268:AF268" si="1495">IF(O265+O267&gt;255,O265+O267-255,O265+O267)</f>
        <v>212</v>
      </c>
      <c r="P268" s="9">
        <f t="shared" si="1495"/>
        <v>231</v>
      </c>
      <c r="Q268" s="9">
        <f t="shared" si="1495"/>
        <v>155</v>
      </c>
      <c r="R268" s="9">
        <f t="shared" si="1495"/>
        <v>91</v>
      </c>
      <c r="S268" s="9">
        <f t="shared" si="1495"/>
        <v>181</v>
      </c>
      <c r="T268" s="9">
        <f t="shared" si="1495"/>
        <v>94</v>
      </c>
      <c r="U268" s="9">
        <f t="shared" si="1495"/>
        <v>115</v>
      </c>
      <c r="V268" s="9">
        <f t="shared" si="1495"/>
        <v>167</v>
      </c>
      <c r="W268" s="9">
        <f t="shared" si="1495"/>
        <v>76</v>
      </c>
      <c r="X268" s="9">
        <f t="shared" si="1495"/>
        <v>184</v>
      </c>
      <c r="Y268" s="9">
        <f t="shared" si="1495"/>
        <v>149</v>
      </c>
      <c r="Z268" s="9">
        <f t="shared" si="1495"/>
        <v>145</v>
      </c>
      <c r="AA268" s="9">
        <f t="shared" si="1495"/>
        <v>249</v>
      </c>
      <c r="AB268" s="9">
        <f t="shared" si="1495"/>
        <v>176</v>
      </c>
      <c r="AC268" s="9">
        <f t="shared" si="1495"/>
        <v>2</v>
      </c>
      <c r="AD268" s="9">
        <f t="shared" si="1495"/>
        <v>95</v>
      </c>
      <c r="AE268" s="9">
        <f t="shared" si="1495"/>
        <v>93</v>
      </c>
      <c r="AF268" s="9">
        <f t="shared" si="1495"/>
        <v>150</v>
      </c>
      <c r="AG268" s="7"/>
      <c r="AH268" s="7"/>
      <c r="AI268" s="7"/>
    </row>
    <row r="269" spans="2:35" ht="12" x14ac:dyDescent="0.7">
      <c r="B269" s="10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>
        <f>VLOOKUP(N268,'c1'!$C$5:$D$260,2,FALSE)</f>
        <v>173</v>
      </c>
      <c r="O269" s="7">
        <f>VLOOKUP(O268,'c1'!$C$5:$D$260,2,FALSE)</f>
        <v>121</v>
      </c>
      <c r="P269" s="7">
        <f>VLOOKUP(P268,'c1'!$C$5:$D$260,2,FALSE)</f>
        <v>245</v>
      </c>
      <c r="Q269" s="7">
        <f>VLOOKUP(Q268,'c1'!$C$5:$D$260,2,FALSE)</f>
        <v>114</v>
      </c>
      <c r="R269" s="7">
        <f>VLOOKUP(R268,'c1'!$C$5:$D$260,2,FALSE)</f>
        <v>163</v>
      </c>
      <c r="S269" s="7">
        <f>VLOOKUP(S268,'c1'!$C$5:$D$260,2,FALSE)</f>
        <v>49</v>
      </c>
      <c r="T269" s="7">
        <f>VLOOKUP(T268,'c1'!$C$5:$D$260,2,FALSE)</f>
        <v>113</v>
      </c>
      <c r="U269" s="7">
        <f>VLOOKUP(U268,'c1'!$C$5:$D$260,2,FALSE)</f>
        <v>124</v>
      </c>
      <c r="V269" s="7">
        <f>VLOOKUP(V268,'c1'!$C$5:$D$260,2,FALSE)</f>
        <v>126</v>
      </c>
      <c r="W269" s="7">
        <f>VLOOKUP(W268,'c1'!$C$5:$D$260,2,FALSE)</f>
        <v>30</v>
      </c>
      <c r="X269" s="7">
        <f>VLOOKUP(X268,'c1'!$C$5:$D$260,2,FALSE)</f>
        <v>149</v>
      </c>
      <c r="Y269" s="7">
        <f>VLOOKUP(Y268,'c1'!$C$5:$D$260,2,FALSE)</f>
        <v>164</v>
      </c>
      <c r="Z269" s="7">
        <f>VLOOKUP(Z268,'c1'!$C$5:$D$260,2,FALSE)</f>
        <v>77</v>
      </c>
      <c r="AA269" s="7">
        <f>VLOOKUP(AA268,'c1'!$C$5:$D$260,2,FALSE)</f>
        <v>54</v>
      </c>
      <c r="AB269" s="7">
        <f>VLOOKUP(AB268,'c1'!$C$5:$D$260,2,FALSE)</f>
        <v>227</v>
      </c>
      <c r="AC269" s="7">
        <f>VLOOKUP(AC268,'c1'!$C$5:$D$260,2,FALSE)</f>
        <v>4</v>
      </c>
      <c r="AD269" s="7">
        <f>VLOOKUP(AD268,'c1'!$C$5:$D$260,2,FALSE)</f>
        <v>226</v>
      </c>
      <c r="AE269" s="7">
        <f>VLOOKUP(AE268,'c1'!$C$5:$D$260,2,FALSE)</f>
        <v>182</v>
      </c>
      <c r="AF269" s="7">
        <f>VLOOKUP(AF268,'c1'!$C$5:$D$260,2,FALSE)</f>
        <v>85</v>
      </c>
      <c r="AG269" s="7"/>
      <c r="AH269" s="7"/>
      <c r="AI269" s="7"/>
    </row>
    <row r="270" spans="2:35" ht="12" x14ac:dyDescent="0.7">
      <c r="B270" s="10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0">
        <f>IF(N267="na",N264,_xlfn.BITXOR(N264,N269))</f>
        <v>0</v>
      </c>
      <c r="O270" s="10">
        <f t="shared" ref="O270" si="1496">IF(O267="na",O264,_xlfn.BITXOR(O264,O269))</f>
        <v>203</v>
      </c>
      <c r="P270" s="10">
        <f t="shared" ref="P270" si="1497">IF(P267="na",P264,_xlfn.BITXOR(P264,P269))</f>
        <v>74</v>
      </c>
      <c r="Q270" s="10">
        <f t="shared" ref="Q270" si="1498">IF(Q267="na",Q264,_xlfn.BITXOR(Q264,Q269))</f>
        <v>166</v>
      </c>
      <c r="R270" s="10">
        <f t="shared" ref="R270" si="1499">IF(R267="na",R264,_xlfn.BITXOR(R264,R269))</f>
        <v>21</v>
      </c>
      <c r="S270" s="10">
        <f t="shared" ref="S270" si="1500">IF(S267="na",S264,_xlfn.BITXOR(S264,S269))</f>
        <v>146</v>
      </c>
      <c r="T270" s="10">
        <f t="shared" ref="T270" si="1501">IF(T267="na",T264,_xlfn.BITXOR(T264,T269))</f>
        <v>107</v>
      </c>
      <c r="U270" s="10">
        <f t="shared" ref="U270" si="1502">IF(U267="na",U264,_xlfn.BITXOR(U264,U269))</f>
        <v>219</v>
      </c>
      <c r="V270" s="10">
        <f t="shared" ref="V270" si="1503">IF(V267="na",V264,_xlfn.BITXOR(V264,V269))</f>
        <v>141</v>
      </c>
      <c r="W270" s="10">
        <f t="shared" ref="W270" si="1504">IF(W267="na",W264,_xlfn.BITXOR(W264,W269))</f>
        <v>92</v>
      </c>
      <c r="X270" s="10">
        <f t="shared" ref="X270" si="1505">IF(X267="na",X264,_xlfn.BITXOR(X264,X269))</f>
        <v>0</v>
      </c>
      <c r="Y270" s="10">
        <f t="shared" ref="Y270" si="1506">IF(Y267="na",Y264,_xlfn.BITXOR(Y264,Y269))</f>
        <v>146</v>
      </c>
      <c r="Z270" s="10">
        <f t="shared" ref="Z270" si="1507">IF(Z267="na",Z264,_xlfn.BITXOR(Z264,Z269))</f>
        <v>254</v>
      </c>
      <c r="AA270" s="10">
        <f t="shared" ref="AA270" si="1508">IF(AA267="na",AA264,_xlfn.BITXOR(AA264,AA269))</f>
        <v>56</v>
      </c>
      <c r="AB270" s="10">
        <f t="shared" ref="AB270" si="1509">IF(AB267="na",AB264,_xlfn.BITXOR(AB264,AB269))</f>
        <v>110</v>
      </c>
      <c r="AC270" s="10">
        <f t="shared" ref="AC270" si="1510">IF(AC267="na",AC264,_xlfn.BITXOR(AC264,AC269))</f>
        <v>84</v>
      </c>
      <c r="AD270" s="10">
        <f t="shared" ref="AD270" si="1511">IF(AD267="na",AD264,_xlfn.BITXOR(AD264,AD269))</f>
        <v>242</v>
      </c>
      <c r="AE270" s="10">
        <f t="shared" ref="AE270" si="1512">IF(AE267="na",AE264,_xlfn.BITXOR(AE264,AE269))</f>
        <v>8</v>
      </c>
      <c r="AF270" s="10">
        <f t="shared" ref="AF270" si="1513">IF(AF267="na",AF264,_xlfn.BITXOR(AF264,AF269))</f>
        <v>85</v>
      </c>
      <c r="AG270" s="7"/>
      <c r="AH270" s="7"/>
      <c r="AI270" s="7"/>
    </row>
    <row r="271" spans="2:35" ht="12" x14ac:dyDescent="0.7">
      <c r="B271" s="10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6">
        <v>0</v>
      </c>
      <c r="P271" s="6">
        <v>215</v>
      </c>
      <c r="Q271" s="6">
        <v>234</v>
      </c>
      <c r="R271" s="6">
        <v>158</v>
      </c>
      <c r="S271" s="6">
        <v>94</v>
      </c>
      <c r="T271" s="6">
        <v>184</v>
      </c>
      <c r="U271" s="6">
        <v>97</v>
      </c>
      <c r="V271" s="6">
        <v>118</v>
      </c>
      <c r="W271" s="6">
        <v>170</v>
      </c>
      <c r="X271" s="6">
        <v>79</v>
      </c>
      <c r="Y271" s="6">
        <v>187</v>
      </c>
      <c r="Z271" s="6">
        <v>152</v>
      </c>
      <c r="AA271" s="6">
        <v>148</v>
      </c>
      <c r="AB271" s="6">
        <v>252</v>
      </c>
      <c r="AC271" s="6">
        <v>179</v>
      </c>
      <c r="AD271" s="6">
        <v>5</v>
      </c>
      <c r="AE271" s="6">
        <v>98</v>
      </c>
      <c r="AF271" s="6">
        <v>96</v>
      </c>
      <c r="AG271" s="6">
        <v>153</v>
      </c>
      <c r="AH271" s="7"/>
      <c r="AI271" s="7"/>
    </row>
    <row r="272" spans="2:35" ht="12" x14ac:dyDescent="0.7">
      <c r="B272" s="10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>
        <f>O270-O271</f>
        <v>203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2:35" ht="12" x14ac:dyDescent="0.7">
      <c r="B273" s="10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8">
        <f>IFERROR(VLOOKUP(O272,'c1'!$F$6:$G$260,2,FALSE),"na")</f>
        <v>236</v>
      </c>
      <c r="P273" s="7">
        <f>O273</f>
        <v>236</v>
      </c>
      <c r="Q273" s="7">
        <f t="shared" ref="Q273" si="1514">P273</f>
        <v>236</v>
      </c>
      <c r="R273" s="7">
        <f t="shared" ref="R273" si="1515">Q273</f>
        <v>236</v>
      </c>
      <c r="S273" s="7">
        <f t="shared" ref="S273" si="1516">R273</f>
        <v>236</v>
      </c>
      <c r="T273" s="7">
        <f t="shared" ref="T273" si="1517">S273</f>
        <v>236</v>
      </c>
      <c r="U273" s="7">
        <f t="shared" ref="U273" si="1518">T273</f>
        <v>236</v>
      </c>
      <c r="V273" s="7">
        <f t="shared" ref="V273" si="1519">U273</f>
        <v>236</v>
      </c>
      <c r="W273" s="7">
        <f t="shared" ref="W273" si="1520">V273</f>
        <v>236</v>
      </c>
      <c r="X273" s="7">
        <f t="shared" ref="X273" si="1521">W273</f>
        <v>236</v>
      </c>
      <c r="Y273" s="7">
        <f t="shared" ref="Y273" si="1522">X273</f>
        <v>236</v>
      </c>
      <c r="Z273" s="7">
        <f t="shared" ref="Z273" si="1523">Y273</f>
        <v>236</v>
      </c>
      <c r="AA273" s="7">
        <f t="shared" ref="AA273" si="1524">Z273</f>
        <v>236</v>
      </c>
      <c r="AB273" s="7">
        <f t="shared" ref="AB273" si="1525">AA273</f>
        <v>236</v>
      </c>
      <c r="AC273" s="7">
        <f t="shared" ref="AC273" si="1526">AB273</f>
        <v>236</v>
      </c>
      <c r="AD273" s="7">
        <f t="shared" ref="AD273" si="1527">AC273</f>
        <v>236</v>
      </c>
      <c r="AE273" s="7">
        <f t="shared" ref="AE273" si="1528">AD273</f>
        <v>236</v>
      </c>
      <c r="AF273" s="7">
        <f t="shared" ref="AF273" si="1529">AE273</f>
        <v>236</v>
      </c>
      <c r="AG273" s="7">
        <f t="shared" ref="AG273" si="1530">AF273</f>
        <v>236</v>
      </c>
      <c r="AH273" s="7"/>
      <c r="AI273" s="7"/>
    </row>
    <row r="274" spans="2:35" ht="12" x14ac:dyDescent="0.7">
      <c r="B274" s="10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9">
        <f>IF(O271+O273&gt;255,O271+O273-255,O271+O273)</f>
        <v>236</v>
      </c>
      <c r="P274" s="9">
        <f t="shared" ref="P274:AG274" si="1531">IF(P271+P273&gt;255,P271+P273-255,P271+P273)</f>
        <v>196</v>
      </c>
      <c r="Q274" s="9">
        <f t="shared" si="1531"/>
        <v>215</v>
      </c>
      <c r="R274" s="9">
        <f t="shared" si="1531"/>
        <v>139</v>
      </c>
      <c r="S274" s="9">
        <f t="shared" si="1531"/>
        <v>75</v>
      </c>
      <c r="T274" s="9">
        <f t="shared" si="1531"/>
        <v>165</v>
      </c>
      <c r="U274" s="9">
        <f t="shared" si="1531"/>
        <v>78</v>
      </c>
      <c r="V274" s="9">
        <f t="shared" si="1531"/>
        <v>99</v>
      </c>
      <c r="W274" s="9">
        <f t="shared" si="1531"/>
        <v>151</v>
      </c>
      <c r="X274" s="9">
        <f t="shared" si="1531"/>
        <v>60</v>
      </c>
      <c r="Y274" s="9">
        <f t="shared" si="1531"/>
        <v>168</v>
      </c>
      <c r="Z274" s="9">
        <f t="shared" si="1531"/>
        <v>133</v>
      </c>
      <c r="AA274" s="9">
        <f t="shared" si="1531"/>
        <v>129</v>
      </c>
      <c r="AB274" s="9">
        <f t="shared" si="1531"/>
        <v>233</v>
      </c>
      <c r="AC274" s="9">
        <f t="shared" si="1531"/>
        <v>160</v>
      </c>
      <c r="AD274" s="9">
        <f t="shared" si="1531"/>
        <v>241</v>
      </c>
      <c r="AE274" s="9">
        <f t="shared" si="1531"/>
        <v>79</v>
      </c>
      <c r="AF274" s="9">
        <f t="shared" si="1531"/>
        <v>77</v>
      </c>
      <c r="AG274" s="9">
        <f t="shared" si="1531"/>
        <v>134</v>
      </c>
      <c r="AH274" s="7"/>
      <c r="AI274" s="7"/>
    </row>
    <row r="275" spans="2:35" ht="12" x14ac:dyDescent="0.7">
      <c r="B275" s="10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>
        <f>VLOOKUP(O274,'c1'!$C$5:$D$260,2,FALSE)</f>
        <v>203</v>
      </c>
      <c r="P275" s="7">
        <f>VLOOKUP(P274,'c1'!$C$5:$D$260,2,FALSE)</f>
        <v>200</v>
      </c>
      <c r="Q275" s="7">
        <f>VLOOKUP(Q274,'c1'!$C$5:$D$260,2,FALSE)</f>
        <v>239</v>
      </c>
      <c r="R275" s="7">
        <f>VLOOKUP(R274,'c1'!$C$5:$D$260,2,FALSE)</f>
        <v>66</v>
      </c>
      <c r="S275" s="7">
        <f>VLOOKUP(S274,'c1'!$C$5:$D$260,2,FALSE)</f>
        <v>15</v>
      </c>
      <c r="T275" s="7">
        <f>VLOOKUP(T274,'c1'!$C$5:$D$260,2,FALSE)</f>
        <v>145</v>
      </c>
      <c r="U275" s="7">
        <f>VLOOKUP(U274,'c1'!$C$5:$D$260,2,FALSE)</f>
        <v>120</v>
      </c>
      <c r="V275" s="7">
        <f>VLOOKUP(V274,'c1'!$C$5:$D$260,2,FALSE)</f>
        <v>134</v>
      </c>
      <c r="W275" s="7">
        <f>VLOOKUP(W274,'c1'!$C$5:$D$260,2,FALSE)</f>
        <v>170</v>
      </c>
      <c r="X275" s="7">
        <f>VLOOKUP(X274,'c1'!$C$5:$D$260,2,FALSE)</f>
        <v>185</v>
      </c>
      <c r="Y275" s="7">
        <f>VLOOKUP(Y274,'c1'!$C$5:$D$260,2,FALSE)</f>
        <v>252</v>
      </c>
      <c r="Z275" s="7">
        <f>VLOOKUP(Z274,'c1'!$C$5:$D$260,2,FALSE)</f>
        <v>109</v>
      </c>
      <c r="AA275" s="7">
        <f>VLOOKUP(AA274,'c1'!$C$5:$D$260,2,FALSE)</f>
        <v>23</v>
      </c>
      <c r="AB275" s="7">
        <f>VLOOKUP(AB274,'c1'!$C$5:$D$260,2,FALSE)</f>
        <v>243</v>
      </c>
      <c r="AC275" s="7">
        <f>VLOOKUP(AC274,'c1'!$C$5:$D$260,2,FALSE)</f>
        <v>230</v>
      </c>
      <c r="AD275" s="7">
        <f>VLOOKUP(AD274,'c1'!$C$5:$D$260,2,FALSE)</f>
        <v>88</v>
      </c>
      <c r="AE275" s="7">
        <f>VLOOKUP(AE274,'c1'!$C$5:$D$260,2,FALSE)</f>
        <v>240</v>
      </c>
      <c r="AF275" s="7">
        <f>VLOOKUP(AF274,'c1'!$C$5:$D$260,2,FALSE)</f>
        <v>60</v>
      </c>
      <c r="AG275" s="7">
        <f>VLOOKUP(AG274,'c1'!$C$5:$D$260,2,FALSE)</f>
        <v>218</v>
      </c>
      <c r="AH275" s="7"/>
      <c r="AI275" s="7"/>
    </row>
    <row r="276" spans="2:35" ht="12" x14ac:dyDescent="0.7">
      <c r="B276" s="10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10">
        <f>IF(O273="na",O270,_xlfn.BITXOR(O270,O275))</f>
        <v>0</v>
      </c>
      <c r="P276" s="10">
        <f t="shared" ref="P276" si="1532">IF(P273="na",P270,_xlfn.BITXOR(P270,P275))</f>
        <v>130</v>
      </c>
      <c r="Q276" s="10">
        <f t="shared" ref="Q276" si="1533">IF(Q273="na",Q270,_xlfn.BITXOR(Q270,Q275))</f>
        <v>73</v>
      </c>
      <c r="R276" s="10">
        <f t="shared" ref="R276" si="1534">IF(R273="na",R270,_xlfn.BITXOR(R270,R275))</f>
        <v>87</v>
      </c>
      <c r="S276" s="10">
        <f t="shared" ref="S276" si="1535">IF(S273="na",S270,_xlfn.BITXOR(S270,S275))</f>
        <v>157</v>
      </c>
      <c r="T276" s="10">
        <f t="shared" ref="T276" si="1536">IF(T273="na",T270,_xlfn.BITXOR(T270,T275))</f>
        <v>250</v>
      </c>
      <c r="U276" s="10">
        <f t="shared" ref="U276" si="1537">IF(U273="na",U270,_xlfn.BITXOR(U270,U275))</f>
        <v>163</v>
      </c>
      <c r="V276" s="10">
        <f t="shared" ref="V276" si="1538">IF(V273="na",V270,_xlfn.BITXOR(V270,V275))</f>
        <v>11</v>
      </c>
      <c r="W276" s="10">
        <f t="shared" ref="W276" si="1539">IF(W273="na",W270,_xlfn.BITXOR(W270,W275))</f>
        <v>246</v>
      </c>
      <c r="X276" s="10">
        <f t="shared" ref="X276" si="1540">IF(X273="na",X270,_xlfn.BITXOR(X270,X275))</f>
        <v>185</v>
      </c>
      <c r="Y276" s="10">
        <f t="shared" ref="Y276" si="1541">IF(Y273="na",Y270,_xlfn.BITXOR(Y270,Y275))</f>
        <v>110</v>
      </c>
      <c r="Z276" s="10">
        <f t="shared" ref="Z276" si="1542">IF(Z273="na",Z270,_xlfn.BITXOR(Z270,Z275))</f>
        <v>147</v>
      </c>
      <c r="AA276" s="10">
        <f t="shared" ref="AA276" si="1543">IF(AA273="na",AA270,_xlfn.BITXOR(AA270,AA275))</f>
        <v>47</v>
      </c>
      <c r="AB276" s="10">
        <f t="shared" ref="AB276" si="1544">IF(AB273="na",AB270,_xlfn.BITXOR(AB270,AB275))</f>
        <v>157</v>
      </c>
      <c r="AC276" s="10">
        <f t="shared" ref="AC276" si="1545">IF(AC273="na",AC270,_xlfn.BITXOR(AC270,AC275))</f>
        <v>178</v>
      </c>
      <c r="AD276" s="10">
        <f t="shared" ref="AD276" si="1546">IF(AD273="na",AD270,_xlfn.BITXOR(AD270,AD275))</f>
        <v>170</v>
      </c>
      <c r="AE276" s="10">
        <f t="shared" ref="AE276" si="1547">IF(AE273="na",AE270,_xlfn.BITXOR(AE270,AE275))</f>
        <v>248</v>
      </c>
      <c r="AF276" s="10">
        <f t="shared" ref="AF276" si="1548">IF(AF273="na",AF270,_xlfn.BITXOR(AF270,AF275))</f>
        <v>105</v>
      </c>
      <c r="AG276" s="10">
        <f t="shared" ref="AG276" si="1549">IF(AG273="na",AG270,_xlfn.BITXOR(AG270,AG275))</f>
        <v>218</v>
      </c>
      <c r="AH276" s="7"/>
      <c r="AI276" s="7"/>
    </row>
    <row r="277" spans="2:35" ht="12" x14ac:dyDescent="0.7">
      <c r="B277" s="10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6">
        <v>0</v>
      </c>
      <c r="Q277" s="6">
        <v>215</v>
      </c>
      <c r="R277" s="6">
        <v>234</v>
      </c>
      <c r="S277" s="6">
        <v>158</v>
      </c>
      <c r="T277" s="6">
        <v>94</v>
      </c>
      <c r="U277" s="6">
        <v>184</v>
      </c>
      <c r="V277" s="6">
        <v>97</v>
      </c>
      <c r="W277" s="6">
        <v>118</v>
      </c>
      <c r="X277" s="6">
        <v>170</v>
      </c>
      <c r="Y277" s="6">
        <v>79</v>
      </c>
      <c r="Z277" s="6">
        <v>187</v>
      </c>
      <c r="AA277" s="6">
        <v>152</v>
      </c>
      <c r="AB277" s="6">
        <v>148</v>
      </c>
      <c r="AC277" s="6">
        <v>252</v>
      </c>
      <c r="AD277" s="6">
        <v>179</v>
      </c>
      <c r="AE277" s="6">
        <v>5</v>
      </c>
      <c r="AF277" s="6">
        <v>98</v>
      </c>
      <c r="AG277" s="6">
        <v>96</v>
      </c>
      <c r="AH277" s="6">
        <v>153</v>
      </c>
      <c r="AI277" s="7"/>
    </row>
    <row r="278" spans="2:35" ht="12" x14ac:dyDescent="0.7">
      <c r="B278" s="10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>
        <f>P276-P277</f>
        <v>130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2:35" ht="12" x14ac:dyDescent="0.7">
      <c r="B279" s="10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8">
        <f>IFERROR(VLOOKUP(P278,'c1'!$F$6:$G$260,2,FALSE),"na")</f>
        <v>192</v>
      </c>
      <c r="Q279" s="7">
        <f>P279</f>
        <v>192</v>
      </c>
      <c r="R279" s="7">
        <f t="shared" ref="R279" si="1550">Q279</f>
        <v>192</v>
      </c>
      <c r="S279" s="7">
        <f t="shared" ref="S279" si="1551">R279</f>
        <v>192</v>
      </c>
      <c r="T279" s="7">
        <f t="shared" ref="T279" si="1552">S279</f>
        <v>192</v>
      </c>
      <c r="U279" s="7">
        <f t="shared" ref="U279" si="1553">T279</f>
        <v>192</v>
      </c>
      <c r="V279" s="7">
        <f t="shared" ref="V279" si="1554">U279</f>
        <v>192</v>
      </c>
      <c r="W279" s="7">
        <f t="shared" ref="W279" si="1555">V279</f>
        <v>192</v>
      </c>
      <c r="X279" s="7">
        <f t="shared" ref="X279" si="1556">W279</f>
        <v>192</v>
      </c>
      <c r="Y279" s="7">
        <f t="shared" ref="Y279" si="1557">X279</f>
        <v>192</v>
      </c>
      <c r="Z279" s="7">
        <f t="shared" ref="Z279" si="1558">Y279</f>
        <v>192</v>
      </c>
      <c r="AA279" s="7">
        <f t="shared" ref="AA279" si="1559">Z279</f>
        <v>192</v>
      </c>
      <c r="AB279" s="7">
        <f t="shared" ref="AB279" si="1560">AA279</f>
        <v>192</v>
      </c>
      <c r="AC279" s="7">
        <f t="shared" ref="AC279" si="1561">AB279</f>
        <v>192</v>
      </c>
      <c r="AD279" s="7">
        <f t="shared" ref="AD279" si="1562">AC279</f>
        <v>192</v>
      </c>
      <c r="AE279" s="7">
        <f t="shared" ref="AE279" si="1563">AD279</f>
        <v>192</v>
      </c>
      <c r="AF279" s="7">
        <f t="shared" ref="AF279" si="1564">AE279</f>
        <v>192</v>
      </c>
      <c r="AG279" s="7">
        <f t="shared" ref="AG279" si="1565">AF279</f>
        <v>192</v>
      </c>
      <c r="AH279" s="7">
        <f t="shared" ref="AH279" si="1566">AG279</f>
        <v>192</v>
      </c>
      <c r="AI279" s="7"/>
    </row>
    <row r="280" spans="2:35" ht="12" x14ac:dyDescent="0.7">
      <c r="B280" s="10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9">
        <f>IF(P277+P279&gt;255,P277+P279-255,P277+P279)</f>
        <v>192</v>
      </c>
      <c r="Q280" s="9">
        <f t="shared" ref="Q280:AH280" si="1567">IF(Q277+Q279&gt;255,Q277+Q279-255,Q277+Q279)</f>
        <v>152</v>
      </c>
      <c r="R280" s="9">
        <f t="shared" si="1567"/>
        <v>171</v>
      </c>
      <c r="S280" s="9">
        <f t="shared" si="1567"/>
        <v>95</v>
      </c>
      <c r="T280" s="9">
        <f t="shared" si="1567"/>
        <v>31</v>
      </c>
      <c r="U280" s="9">
        <f t="shared" si="1567"/>
        <v>121</v>
      </c>
      <c r="V280" s="9">
        <f t="shared" si="1567"/>
        <v>34</v>
      </c>
      <c r="W280" s="9">
        <f t="shared" si="1567"/>
        <v>55</v>
      </c>
      <c r="X280" s="9">
        <f t="shared" si="1567"/>
        <v>107</v>
      </c>
      <c r="Y280" s="9">
        <f t="shared" si="1567"/>
        <v>16</v>
      </c>
      <c r="Z280" s="9">
        <f t="shared" si="1567"/>
        <v>124</v>
      </c>
      <c r="AA280" s="9">
        <f t="shared" si="1567"/>
        <v>89</v>
      </c>
      <c r="AB280" s="9">
        <f t="shared" si="1567"/>
        <v>85</v>
      </c>
      <c r="AC280" s="9">
        <f t="shared" si="1567"/>
        <v>189</v>
      </c>
      <c r="AD280" s="9">
        <f t="shared" si="1567"/>
        <v>116</v>
      </c>
      <c r="AE280" s="9">
        <f t="shared" si="1567"/>
        <v>197</v>
      </c>
      <c r="AF280" s="9">
        <f t="shared" si="1567"/>
        <v>35</v>
      </c>
      <c r="AG280" s="9">
        <f t="shared" si="1567"/>
        <v>33</v>
      </c>
      <c r="AH280" s="9">
        <f t="shared" si="1567"/>
        <v>90</v>
      </c>
      <c r="AI280" s="7"/>
    </row>
    <row r="281" spans="2:35" ht="12" x14ac:dyDescent="0.7">
      <c r="B281" s="10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>
        <f>VLOOKUP(P280,'c1'!$C$5:$D$260,2,FALSE)</f>
        <v>130</v>
      </c>
      <c r="Q281" s="7">
        <f>VLOOKUP(Q280,'c1'!$C$5:$D$260,2,FALSE)</f>
        <v>73</v>
      </c>
      <c r="R281" s="7">
        <f>VLOOKUP(R280,'c1'!$C$5:$D$260,2,FALSE)</f>
        <v>179</v>
      </c>
      <c r="S281" s="7">
        <f>VLOOKUP(S280,'c1'!$C$5:$D$260,2,FALSE)</f>
        <v>226</v>
      </c>
      <c r="T281" s="7">
        <f>VLOOKUP(T280,'c1'!$C$5:$D$260,2,FALSE)</f>
        <v>192</v>
      </c>
      <c r="U281" s="7">
        <f>VLOOKUP(U280,'c1'!$C$5:$D$260,2,FALSE)</f>
        <v>118</v>
      </c>
      <c r="V281" s="7">
        <f>VLOOKUP(V280,'c1'!$C$5:$D$260,2,FALSE)</f>
        <v>78</v>
      </c>
      <c r="W281" s="7">
        <f>VLOOKUP(W280,'c1'!$C$5:$D$260,2,FALSE)</f>
        <v>160</v>
      </c>
      <c r="X281" s="7">
        <f>VLOOKUP(X280,'c1'!$C$5:$D$260,2,FALSE)</f>
        <v>104</v>
      </c>
      <c r="Y281" s="7">
        <f>VLOOKUP(Y280,'c1'!$C$5:$D$260,2,FALSE)</f>
        <v>76</v>
      </c>
      <c r="Z281" s="7">
        <f>VLOOKUP(Z280,'c1'!$C$5:$D$260,2,FALSE)</f>
        <v>151</v>
      </c>
      <c r="AA281" s="7">
        <f>VLOOKUP(AA280,'c1'!$C$5:$D$260,2,FALSE)</f>
        <v>225</v>
      </c>
      <c r="AB281" s="7">
        <f>VLOOKUP(AB280,'c1'!$C$5:$D$260,2,FALSE)</f>
        <v>214</v>
      </c>
      <c r="AC281" s="7">
        <f>VLOOKUP(AC280,'c1'!$C$5:$D$260,2,FALSE)</f>
        <v>87</v>
      </c>
      <c r="AD281" s="7">
        <f>VLOOKUP(AD280,'c1'!$C$5:$D$260,2,FALSE)</f>
        <v>248</v>
      </c>
      <c r="AE281" s="7">
        <f>VLOOKUP(AE280,'c1'!$C$5:$D$260,2,FALSE)</f>
        <v>141</v>
      </c>
      <c r="AF281" s="7">
        <f>VLOOKUP(AF280,'c1'!$C$5:$D$260,2,FALSE)</f>
        <v>156</v>
      </c>
      <c r="AG281" s="7">
        <f>VLOOKUP(AG280,'c1'!$C$5:$D$260,2,FALSE)</f>
        <v>39</v>
      </c>
      <c r="AH281" s="7">
        <f>VLOOKUP(AH280,'c1'!$C$5:$D$260,2,FALSE)</f>
        <v>223</v>
      </c>
      <c r="AI281" s="7"/>
    </row>
    <row r="282" spans="2:35" ht="12" x14ac:dyDescent="0.7">
      <c r="B282" s="10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10">
        <f>IF(P279="na",P276,_xlfn.BITXOR(P276,P281))</f>
        <v>0</v>
      </c>
      <c r="Q282" s="10">
        <f t="shared" ref="Q282" si="1568">IF(Q279="na",Q276,_xlfn.BITXOR(Q276,Q281))</f>
        <v>0</v>
      </c>
      <c r="R282" s="10">
        <f t="shared" ref="R282" si="1569">IF(R279="na",R276,_xlfn.BITXOR(R276,R281))</f>
        <v>228</v>
      </c>
      <c r="S282" s="10">
        <f t="shared" ref="S282" si="1570">IF(S279="na",S276,_xlfn.BITXOR(S276,S281))</f>
        <v>127</v>
      </c>
      <c r="T282" s="10">
        <f t="shared" ref="T282" si="1571">IF(T279="na",T276,_xlfn.BITXOR(T276,T281))</f>
        <v>58</v>
      </c>
      <c r="U282" s="10">
        <f t="shared" ref="U282" si="1572">IF(U279="na",U276,_xlfn.BITXOR(U276,U281))</f>
        <v>213</v>
      </c>
      <c r="V282" s="10">
        <f t="shared" ref="V282" si="1573">IF(V279="na",V276,_xlfn.BITXOR(V276,V281))</f>
        <v>69</v>
      </c>
      <c r="W282" s="10">
        <f t="shared" ref="W282" si="1574">IF(W279="na",W276,_xlfn.BITXOR(W276,W281))</f>
        <v>86</v>
      </c>
      <c r="X282" s="10">
        <f t="shared" ref="X282" si="1575">IF(X279="na",X276,_xlfn.BITXOR(X276,X281))</f>
        <v>209</v>
      </c>
      <c r="Y282" s="10">
        <f t="shared" ref="Y282" si="1576">IF(Y279="na",Y276,_xlfn.BITXOR(Y276,Y281))</f>
        <v>34</v>
      </c>
      <c r="Z282" s="10">
        <f t="shared" ref="Z282" si="1577">IF(Z279="na",Z276,_xlfn.BITXOR(Z276,Z281))</f>
        <v>4</v>
      </c>
      <c r="AA282" s="10">
        <f t="shared" ref="AA282" si="1578">IF(AA279="na",AA276,_xlfn.BITXOR(AA276,AA281))</f>
        <v>206</v>
      </c>
      <c r="AB282" s="10">
        <f t="shared" ref="AB282" si="1579">IF(AB279="na",AB276,_xlfn.BITXOR(AB276,AB281))</f>
        <v>75</v>
      </c>
      <c r="AC282" s="10">
        <f t="shared" ref="AC282" si="1580">IF(AC279="na",AC276,_xlfn.BITXOR(AC276,AC281))</f>
        <v>229</v>
      </c>
      <c r="AD282" s="10">
        <f t="shared" ref="AD282" si="1581">IF(AD279="na",AD276,_xlfn.BITXOR(AD276,AD281))</f>
        <v>82</v>
      </c>
      <c r="AE282" s="10">
        <f t="shared" ref="AE282" si="1582">IF(AE279="na",AE276,_xlfn.BITXOR(AE276,AE281))</f>
        <v>117</v>
      </c>
      <c r="AF282" s="10">
        <f t="shared" ref="AF282" si="1583">IF(AF279="na",AF276,_xlfn.BITXOR(AF276,AF281))</f>
        <v>245</v>
      </c>
      <c r="AG282" s="10">
        <f t="shared" ref="AG282" si="1584">IF(AG279="na",AG276,_xlfn.BITXOR(AG276,AG281))</f>
        <v>253</v>
      </c>
      <c r="AH282" s="10">
        <f t="shared" ref="AH282" si="1585">IF(AH279="na",AH276,_xlfn.BITXOR(AH276,AH281))</f>
        <v>223</v>
      </c>
      <c r="AI282" s="7"/>
    </row>
    <row r="283" spans="2:35" ht="12" x14ac:dyDescent="0.7">
      <c r="B283" s="10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6">
        <v>0</v>
      </c>
      <c r="R283" s="6">
        <v>215</v>
      </c>
      <c r="S283" s="6">
        <v>234</v>
      </c>
      <c r="T283" s="6">
        <v>158</v>
      </c>
      <c r="U283" s="6">
        <v>94</v>
      </c>
      <c r="V283" s="6">
        <v>184</v>
      </c>
      <c r="W283" s="6">
        <v>97</v>
      </c>
      <c r="X283" s="6">
        <v>118</v>
      </c>
      <c r="Y283" s="6">
        <v>170</v>
      </c>
      <c r="Z283" s="6">
        <v>79</v>
      </c>
      <c r="AA283" s="6">
        <v>187</v>
      </c>
      <c r="AB283" s="6">
        <v>152</v>
      </c>
      <c r="AC283" s="6">
        <v>148</v>
      </c>
      <c r="AD283" s="6">
        <v>252</v>
      </c>
      <c r="AE283" s="6">
        <v>179</v>
      </c>
      <c r="AF283" s="6">
        <v>5</v>
      </c>
      <c r="AG283" s="6">
        <v>98</v>
      </c>
      <c r="AH283" s="6">
        <v>96</v>
      </c>
      <c r="AI283" s="6">
        <v>153</v>
      </c>
    </row>
    <row r="284" spans="2:35" ht="12" x14ac:dyDescent="0.7">
      <c r="B284" s="10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>
        <f>Q282-Q283</f>
        <v>0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2:35" ht="12" x14ac:dyDescent="0.7">
      <c r="B285" s="10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8" t="str">
        <f>IFERROR(VLOOKUP(Q284,'c1'!$F$6:$G$260,2,FALSE),"na")</f>
        <v>na</v>
      </c>
      <c r="R285" s="7" t="str">
        <f>Q285</f>
        <v>na</v>
      </c>
      <c r="S285" s="7" t="str">
        <f t="shared" ref="S285" si="1586">R285</f>
        <v>na</v>
      </c>
      <c r="T285" s="7" t="str">
        <f t="shared" ref="T285" si="1587">S285</f>
        <v>na</v>
      </c>
      <c r="U285" s="7" t="str">
        <f t="shared" ref="U285" si="1588">T285</f>
        <v>na</v>
      </c>
      <c r="V285" s="7" t="str">
        <f t="shared" ref="V285" si="1589">U285</f>
        <v>na</v>
      </c>
      <c r="W285" s="7" t="str">
        <f t="shared" ref="W285" si="1590">V285</f>
        <v>na</v>
      </c>
      <c r="X285" s="7" t="str">
        <f t="shared" ref="X285" si="1591">W285</f>
        <v>na</v>
      </c>
      <c r="Y285" s="7" t="str">
        <f t="shared" ref="Y285" si="1592">X285</f>
        <v>na</v>
      </c>
      <c r="Z285" s="7" t="str">
        <f t="shared" ref="Z285" si="1593">Y285</f>
        <v>na</v>
      </c>
      <c r="AA285" s="7" t="str">
        <f t="shared" ref="AA285" si="1594">Z285</f>
        <v>na</v>
      </c>
      <c r="AB285" s="7" t="str">
        <f t="shared" ref="AB285" si="1595">AA285</f>
        <v>na</v>
      </c>
      <c r="AC285" s="7" t="str">
        <f t="shared" ref="AC285" si="1596">AB285</f>
        <v>na</v>
      </c>
      <c r="AD285" s="7" t="str">
        <f t="shared" ref="AD285" si="1597">AC285</f>
        <v>na</v>
      </c>
      <c r="AE285" s="7" t="str">
        <f t="shared" ref="AE285" si="1598">AD285</f>
        <v>na</v>
      </c>
      <c r="AF285" s="7" t="str">
        <f t="shared" ref="AF285" si="1599">AE285</f>
        <v>na</v>
      </c>
      <c r="AG285" s="7" t="str">
        <f t="shared" ref="AG285" si="1600">AF285</f>
        <v>na</v>
      </c>
      <c r="AH285" s="7" t="str">
        <f t="shared" ref="AH285" si="1601">AG285</f>
        <v>na</v>
      </c>
      <c r="AI285" s="7" t="str">
        <f t="shared" ref="AI285" si="1602">AH285</f>
        <v>na</v>
      </c>
    </row>
    <row r="286" spans="2:35" ht="12" x14ac:dyDescent="0.7">
      <c r="B286" s="10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9" t="e">
        <f>IF(Q283+Q285&gt;255,Q283+Q285-255,Q283+Q285)</f>
        <v>#VALUE!</v>
      </c>
      <c r="R286" s="9" t="e">
        <f t="shared" ref="R286:AI286" si="1603">IF(R283+R285&gt;255,R283+R285-255,R283+R285)</f>
        <v>#VALUE!</v>
      </c>
      <c r="S286" s="9" t="e">
        <f t="shared" si="1603"/>
        <v>#VALUE!</v>
      </c>
      <c r="T286" s="9" t="e">
        <f t="shared" si="1603"/>
        <v>#VALUE!</v>
      </c>
      <c r="U286" s="9" t="e">
        <f t="shared" si="1603"/>
        <v>#VALUE!</v>
      </c>
      <c r="V286" s="9" t="e">
        <f t="shared" si="1603"/>
        <v>#VALUE!</v>
      </c>
      <c r="W286" s="9" t="e">
        <f t="shared" si="1603"/>
        <v>#VALUE!</v>
      </c>
      <c r="X286" s="9" t="e">
        <f t="shared" si="1603"/>
        <v>#VALUE!</v>
      </c>
      <c r="Y286" s="9" t="e">
        <f t="shared" si="1603"/>
        <v>#VALUE!</v>
      </c>
      <c r="Z286" s="9" t="e">
        <f t="shared" si="1603"/>
        <v>#VALUE!</v>
      </c>
      <c r="AA286" s="9" t="e">
        <f t="shared" si="1603"/>
        <v>#VALUE!</v>
      </c>
      <c r="AB286" s="9" t="e">
        <f t="shared" si="1603"/>
        <v>#VALUE!</v>
      </c>
      <c r="AC286" s="9" t="e">
        <f t="shared" si="1603"/>
        <v>#VALUE!</v>
      </c>
      <c r="AD286" s="9" t="e">
        <f t="shared" si="1603"/>
        <v>#VALUE!</v>
      </c>
      <c r="AE286" s="9" t="e">
        <f t="shared" si="1603"/>
        <v>#VALUE!</v>
      </c>
      <c r="AF286" s="9" t="e">
        <f t="shared" si="1603"/>
        <v>#VALUE!</v>
      </c>
      <c r="AG286" s="9" t="e">
        <f t="shared" si="1603"/>
        <v>#VALUE!</v>
      </c>
      <c r="AH286" s="9" t="e">
        <f t="shared" si="1603"/>
        <v>#VALUE!</v>
      </c>
      <c r="AI286" s="9" t="e">
        <f t="shared" si="1603"/>
        <v>#VALUE!</v>
      </c>
    </row>
    <row r="287" spans="2:35" ht="12" x14ac:dyDescent="0.7">
      <c r="B287" s="10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 t="e">
        <f>VLOOKUP(Q286,'c1'!$C$5:$D$260,2,FALSE)</f>
        <v>#VALUE!</v>
      </c>
      <c r="R287" s="7" t="e">
        <f>VLOOKUP(R286,'c1'!$C$5:$D$260,2,FALSE)</f>
        <v>#VALUE!</v>
      </c>
      <c r="S287" s="7" t="e">
        <f>VLOOKUP(S286,'c1'!$C$5:$D$260,2,FALSE)</f>
        <v>#VALUE!</v>
      </c>
      <c r="T287" s="7" t="e">
        <f>VLOOKUP(T286,'c1'!$C$5:$D$260,2,FALSE)</f>
        <v>#VALUE!</v>
      </c>
      <c r="U287" s="7" t="e">
        <f>VLOOKUP(U286,'c1'!$C$5:$D$260,2,FALSE)</f>
        <v>#VALUE!</v>
      </c>
      <c r="V287" s="7" t="e">
        <f>VLOOKUP(V286,'c1'!$C$5:$D$260,2,FALSE)</f>
        <v>#VALUE!</v>
      </c>
      <c r="W287" s="7" t="e">
        <f>VLOOKUP(W286,'c1'!$C$5:$D$260,2,FALSE)</f>
        <v>#VALUE!</v>
      </c>
      <c r="X287" s="7" t="e">
        <f>VLOOKUP(X286,'c1'!$C$5:$D$260,2,FALSE)</f>
        <v>#VALUE!</v>
      </c>
      <c r="Y287" s="7" t="e">
        <f>VLOOKUP(Y286,'c1'!$C$5:$D$260,2,FALSE)</f>
        <v>#VALUE!</v>
      </c>
      <c r="Z287" s="7" t="e">
        <f>VLOOKUP(Z286,'c1'!$C$5:$D$260,2,FALSE)</f>
        <v>#VALUE!</v>
      </c>
      <c r="AA287" s="7" t="e">
        <f>VLOOKUP(AA286,'c1'!$C$5:$D$260,2,FALSE)</f>
        <v>#VALUE!</v>
      </c>
      <c r="AB287" s="7" t="e">
        <f>VLOOKUP(AB286,'c1'!$C$5:$D$260,2,FALSE)</f>
        <v>#VALUE!</v>
      </c>
      <c r="AC287" s="7" t="e">
        <f>VLOOKUP(AC286,'c1'!$C$5:$D$260,2,FALSE)</f>
        <v>#VALUE!</v>
      </c>
      <c r="AD287" s="7" t="e">
        <f>VLOOKUP(AD286,'c1'!$C$5:$D$260,2,FALSE)</f>
        <v>#VALUE!</v>
      </c>
      <c r="AE287" s="7" t="e">
        <f>VLOOKUP(AE286,'c1'!$C$5:$D$260,2,FALSE)</f>
        <v>#VALUE!</v>
      </c>
      <c r="AF287" s="7" t="e">
        <f>VLOOKUP(AF286,'c1'!$C$5:$D$260,2,FALSE)</f>
        <v>#VALUE!</v>
      </c>
      <c r="AG287" s="7" t="e">
        <f>VLOOKUP(AG286,'c1'!$C$5:$D$260,2,FALSE)</f>
        <v>#VALUE!</v>
      </c>
      <c r="AH287" s="7" t="e">
        <f>VLOOKUP(AH286,'c1'!$C$5:$D$260,2,FALSE)</f>
        <v>#VALUE!</v>
      </c>
      <c r="AI287" s="7" t="e">
        <f>VLOOKUP(AI286,'c1'!$C$5:$D$260,2,FALSE)</f>
        <v>#VALUE!</v>
      </c>
    </row>
    <row r="288" spans="2:35" ht="12" x14ac:dyDescent="0.7">
      <c r="B288" s="10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10">
        <f>IF(Q285="na",Q282,_xlfn.BITXOR(Q282,Q287))</f>
        <v>0</v>
      </c>
      <c r="R288" s="10">
        <f t="shared" ref="R288:AI288" si="1604">IF(R285="na",R282,_xlfn.BITXOR(R282,R287))</f>
        <v>228</v>
      </c>
      <c r="S288" s="10">
        <f t="shared" si="1604"/>
        <v>127</v>
      </c>
      <c r="T288" s="10">
        <f t="shared" si="1604"/>
        <v>58</v>
      </c>
      <c r="U288" s="10">
        <f t="shared" si="1604"/>
        <v>213</v>
      </c>
      <c r="V288" s="10">
        <f t="shared" si="1604"/>
        <v>69</v>
      </c>
      <c r="W288" s="10">
        <f t="shared" si="1604"/>
        <v>86</v>
      </c>
      <c r="X288" s="10">
        <f t="shared" si="1604"/>
        <v>209</v>
      </c>
      <c r="Y288" s="10">
        <f t="shared" si="1604"/>
        <v>34</v>
      </c>
      <c r="Z288" s="10">
        <f t="shared" si="1604"/>
        <v>4</v>
      </c>
      <c r="AA288" s="10">
        <f t="shared" si="1604"/>
        <v>206</v>
      </c>
      <c r="AB288" s="10">
        <f t="shared" si="1604"/>
        <v>75</v>
      </c>
      <c r="AC288" s="10">
        <f t="shared" si="1604"/>
        <v>229</v>
      </c>
      <c r="AD288" s="10">
        <f t="shared" si="1604"/>
        <v>82</v>
      </c>
      <c r="AE288" s="10">
        <f t="shared" si="1604"/>
        <v>117</v>
      </c>
      <c r="AF288" s="10">
        <f t="shared" si="1604"/>
        <v>245</v>
      </c>
      <c r="AG288" s="10">
        <f t="shared" si="1604"/>
        <v>253</v>
      </c>
      <c r="AH288" s="10">
        <f t="shared" si="1604"/>
        <v>223</v>
      </c>
      <c r="AI288" s="10">
        <f t="shared" si="1604"/>
        <v>0</v>
      </c>
    </row>
    <row r="289" spans="2:36" ht="12" x14ac:dyDescent="0.7">
      <c r="B289" s="10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6">
        <v>0</v>
      </c>
      <c r="S289" s="6">
        <v>215</v>
      </c>
      <c r="T289" s="6">
        <v>234</v>
      </c>
      <c r="U289" s="6">
        <v>158</v>
      </c>
      <c r="V289" s="6">
        <v>94</v>
      </c>
      <c r="W289" s="6">
        <v>184</v>
      </c>
      <c r="X289" s="6">
        <v>97</v>
      </c>
      <c r="Y289" s="6">
        <v>118</v>
      </c>
      <c r="Z289" s="6">
        <v>170</v>
      </c>
      <c r="AA289" s="6">
        <v>79</v>
      </c>
      <c r="AB289" s="6">
        <v>187</v>
      </c>
      <c r="AC289" s="6">
        <v>152</v>
      </c>
      <c r="AD289" s="6">
        <v>148</v>
      </c>
      <c r="AE289" s="6">
        <v>252</v>
      </c>
      <c r="AF289" s="6">
        <v>179</v>
      </c>
      <c r="AG289" s="6">
        <v>5</v>
      </c>
      <c r="AH289" s="6">
        <v>98</v>
      </c>
      <c r="AI289" s="6">
        <v>96</v>
      </c>
      <c r="AJ289" s="6">
        <v>153</v>
      </c>
    </row>
    <row r="290" spans="2:36" s="4" customFormat="1" ht="12" x14ac:dyDescent="0.7">
      <c r="B290" s="10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>
        <f>R288-R289</f>
        <v>228</v>
      </c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2:36" s="4" customFormat="1" ht="12" x14ac:dyDescent="0.7">
      <c r="B291" s="10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8">
        <f>IFERROR(VLOOKUP(R290,'c1'!$F$6:$G$260,2,FALSE),"na")</f>
        <v>156</v>
      </c>
      <c r="S291" s="7">
        <f>R291</f>
        <v>156</v>
      </c>
      <c r="T291" s="7">
        <f t="shared" ref="T291" si="1605">S291</f>
        <v>156</v>
      </c>
      <c r="U291" s="7">
        <f t="shared" ref="U291" si="1606">T291</f>
        <v>156</v>
      </c>
      <c r="V291" s="7">
        <f t="shared" ref="V291" si="1607">U291</f>
        <v>156</v>
      </c>
      <c r="W291" s="7">
        <f t="shared" ref="W291" si="1608">V291</f>
        <v>156</v>
      </c>
      <c r="X291" s="7">
        <f t="shared" ref="X291" si="1609">W291</f>
        <v>156</v>
      </c>
      <c r="Y291" s="7">
        <f t="shared" ref="Y291" si="1610">X291</f>
        <v>156</v>
      </c>
      <c r="Z291" s="7">
        <f t="shared" ref="Z291" si="1611">Y291</f>
        <v>156</v>
      </c>
      <c r="AA291" s="7">
        <f t="shared" ref="AA291" si="1612">Z291</f>
        <v>156</v>
      </c>
      <c r="AB291" s="7">
        <f t="shared" ref="AB291" si="1613">AA291</f>
        <v>156</v>
      </c>
      <c r="AC291" s="7">
        <f t="shared" ref="AC291" si="1614">AB291</f>
        <v>156</v>
      </c>
      <c r="AD291" s="7">
        <f t="shared" ref="AD291" si="1615">AC291</f>
        <v>156</v>
      </c>
      <c r="AE291" s="7">
        <f t="shared" ref="AE291" si="1616">AD291</f>
        <v>156</v>
      </c>
      <c r="AF291" s="7">
        <f t="shared" ref="AF291" si="1617">AE291</f>
        <v>156</v>
      </c>
      <c r="AG291" s="7">
        <f t="shared" ref="AG291" si="1618">AF291</f>
        <v>156</v>
      </c>
      <c r="AH291" s="7">
        <f t="shared" ref="AH291" si="1619">AG291</f>
        <v>156</v>
      </c>
      <c r="AI291" s="7">
        <f t="shared" ref="AI291" si="1620">AH291</f>
        <v>156</v>
      </c>
      <c r="AJ291" s="7">
        <f t="shared" ref="AJ291" si="1621">AI291</f>
        <v>156</v>
      </c>
    </row>
    <row r="292" spans="2:36" s="4" customFormat="1" ht="12" x14ac:dyDescent="0.7">
      <c r="B292" s="10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9">
        <f>IF(R289+R291&gt;255,R289+R291-255,R289+R291)</f>
        <v>156</v>
      </c>
      <c r="S292" s="9">
        <f t="shared" ref="S292:AJ292" si="1622">IF(S289+S291&gt;255,S289+S291-255,S289+S291)</f>
        <v>116</v>
      </c>
      <c r="T292" s="9">
        <f t="shared" si="1622"/>
        <v>135</v>
      </c>
      <c r="U292" s="9">
        <f t="shared" si="1622"/>
        <v>59</v>
      </c>
      <c r="V292" s="9">
        <f t="shared" si="1622"/>
        <v>250</v>
      </c>
      <c r="W292" s="9">
        <f t="shared" si="1622"/>
        <v>85</v>
      </c>
      <c r="X292" s="9">
        <f t="shared" si="1622"/>
        <v>253</v>
      </c>
      <c r="Y292" s="9">
        <f t="shared" si="1622"/>
        <v>19</v>
      </c>
      <c r="Z292" s="9">
        <f t="shared" si="1622"/>
        <v>71</v>
      </c>
      <c r="AA292" s="9">
        <f t="shared" si="1622"/>
        <v>235</v>
      </c>
      <c r="AB292" s="9">
        <f t="shared" si="1622"/>
        <v>88</v>
      </c>
      <c r="AC292" s="9">
        <f t="shared" si="1622"/>
        <v>53</v>
      </c>
      <c r="AD292" s="9">
        <f t="shared" si="1622"/>
        <v>49</v>
      </c>
      <c r="AE292" s="9">
        <f t="shared" si="1622"/>
        <v>153</v>
      </c>
      <c r="AF292" s="9">
        <f t="shared" si="1622"/>
        <v>80</v>
      </c>
      <c r="AG292" s="9">
        <f t="shared" si="1622"/>
        <v>161</v>
      </c>
      <c r="AH292" s="9">
        <f t="shared" si="1622"/>
        <v>254</v>
      </c>
      <c r="AI292" s="9">
        <f t="shared" si="1622"/>
        <v>252</v>
      </c>
      <c r="AJ292" s="9">
        <f t="shared" si="1622"/>
        <v>54</v>
      </c>
    </row>
    <row r="293" spans="2:36" s="4" customFormat="1" ht="12" x14ac:dyDescent="0.7">
      <c r="B293" s="10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>
        <f>VLOOKUP(R292,'c1'!$C$5:$D$260,2,FALSE)</f>
        <v>228</v>
      </c>
      <c r="S293" s="7">
        <f>VLOOKUP(S292,'c1'!$C$5:$D$260,2,FALSE)</f>
        <v>248</v>
      </c>
      <c r="T293" s="7">
        <f>VLOOKUP(T292,'c1'!$C$5:$D$260,2,FALSE)</f>
        <v>169</v>
      </c>
      <c r="U293" s="7">
        <f>VLOOKUP(U292,'c1'!$C$5:$D$260,2,FALSE)</f>
        <v>210</v>
      </c>
      <c r="V293" s="7">
        <f>VLOOKUP(V292,'c1'!$C$5:$D$260,2,FALSE)</f>
        <v>108</v>
      </c>
      <c r="W293" s="7">
        <f>VLOOKUP(W292,'c1'!$C$5:$D$260,2,FALSE)</f>
        <v>214</v>
      </c>
      <c r="X293" s="7">
        <f>VLOOKUP(X292,'c1'!$C$5:$D$260,2,FALSE)</f>
        <v>71</v>
      </c>
      <c r="Y293" s="7">
        <f>VLOOKUP(Y292,'c1'!$C$5:$D$260,2,FALSE)</f>
        <v>90</v>
      </c>
      <c r="Z293" s="7">
        <f>VLOOKUP(Z292,'c1'!$C$5:$D$260,2,FALSE)</f>
        <v>188</v>
      </c>
      <c r="AA293" s="7">
        <f>VLOOKUP(AA292,'c1'!$C$5:$D$260,2,FALSE)</f>
        <v>235</v>
      </c>
      <c r="AB293" s="7">
        <f>VLOOKUP(AB292,'c1'!$C$5:$D$260,2,FALSE)</f>
        <v>254</v>
      </c>
      <c r="AC293" s="7">
        <f>VLOOKUP(AC292,'c1'!$C$5:$D$260,2,FALSE)</f>
        <v>40</v>
      </c>
      <c r="AD293" s="7">
        <f>VLOOKUP(AD292,'c1'!$C$5:$D$260,2,FALSE)</f>
        <v>140</v>
      </c>
      <c r="AE293" s="7">
        <f>VLOOKUP(AE292,'c1'!$C$5:$D$260,2,FALSE)</f>
        <v>146</v>
      </c>
      <c r="AF293" s="7">
        <f>VLOOKUP(AF292,'c1'!$C$5:$D$260,2,FALSE)</f>
        <v>253</v>
      </c>
      <c r="AG293" s="7">
        <f>VLOOKUP(AG292,'c1'!$C$5:$D$260,2,FALSE)</f>
        <v>209</v>
      </c>
      <c r="AH293" s="7">
        <f>VLOOKUP(AH292,'c1'!$C$5:$D$260,2,FALSE)</f>
        <v>142</v>
      </c>
      <c r="AI293" s="7">
        <f>VLOOKUP(AI292,'c1'!$C$5:$D$260,2,FALSE)</f>
        <v>173</v>
      </c>
      <c r="AJ293" s="7">
        <f>VLOOKUP(AJ292,'c1'!$C$5:$D$260,2,FALSE)</f>
        <v>80</v>
      </c>
    </row>
    <row r="294" spans="2:36" s="4" customFormat="1" ht="12" x14ac:dyDescent="0.7">
      <c r="B294" s="10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10">
        <f>IF(R291="na",R288,_xlfn.BITXOR(R288,R293))</f>
        <v>0</v>
      </c>
      <c r="S294" s="10">
        <f t="shared" ref="S294" si="1623">IF(S291="na",S288,_xlfn.BITXOR(S288,S293))</f>
        <v>135</v>
      </c>
      <c r="T294" s="10">
        <f t="shared" ref="T294" si="1624">IF(T291="na",T288,_xlfn.BITXOR(T288,T293))</f>
        <v>147</v>
      </c>
      <c r="U294" s="10">
        <f t="shared" ref="U294" si="1625">IF(U291="na",U288,_xlfn.BITXOR(U288,U293))</f>
        <v>7</v>
      </c>
      <c r="V294" s="10">
        <f t="shared" ref="V294" si="1626">IF(V291="na",V288,_xlfn.BITXOR(V288,V293))</f>
        <v>41</v>
      </c>
      <c r="W294" s="10">
        <f t="shared" ref="W294" si="1627">IF(W291="na",W288,_xlfn.BITXOR(W288,W293))</f>
        <v>128</v>
      </c>
      <c r="X294" s="10">
        <f t="shared" ref="X294" si="1628">IF(X291="na",X288,_xlfn.BITXOR(X288,X293))</f>
        <v>150</v>
      </c>
      <c r="Y294" s="10">
        <f t="shared" ref="Y294" si="1629">IF(Y291="na",Y288,_xlfn.BITXOR(Y288,Y293))</f>
        <v>120</v>
      </c>
      <c r="Z294" s="10">
        <f t="shared" ref="Z294" si="1630">IF(Z291="na",Z288,_xlfn.BITXOR(Z288,Z293))</f>
        <v>184</v>
      </c>
      <c r="AA294" s="10">
        <f t="shared" ref="AA294" si="1631">IF(AA291="na",AA288,_xlfn.BITXOR(AA288,AA293))</f>
        <v>37</v>
      </c>
      <c r="AB294" s="10">
        <f t="shared" ref="AB294" si="1632">IF(AB291="na",AB288,_xlfn.BITXOR(AB288,AB293))</f>
        <v>181</v>
      </c>
      <c r="AC294" s="10">
        <f t="shared" ref="AC294" si="1633">IF(AC291="na",AC288,_xlfn.BITXOR(AC288,AC293))</f>
        <v>205</v>
      </c>
      <c r="AD294" s="10">
        <f t="shared" ref="AD294" si="1634">IF(AD291="na",AD288,_xlfn.BITXOR(AD288,AD293))</f>
        <v>222</v>
      </c>
      <c r="AE294" s="10">
        <f t="shared" ref="AE294" si="1635">IF(AE291="na",AE288,_xlfn.BITXOR(AE288,AE293))</f>
        <v>231</v>
      </c>
      <c r="AF294" s="10">
        <f t="shared" ref="AF294" si="1636">IF(AF291="na",AF288,_xlfn.BITXOR(AF288,AF293))</f>
        <v>8</v>
      </c>
      <c r="AG294" s="10">
        <f t="shared" ref="AG294" si="1637">IF(AG291="na",AG288,_xlfn.BITXOR(AG288,AG293))</f>
        <v>44</v>
      </c>
      <c r="AH294" s="10">
        <f t="shared" ref="AH294" si="1638">IF(AH291="na",AH288,_xlfn.BITXOR(AH288,AH293))</f>
        <v>81</v>
      </c>
      <c r="AI294" s="10">
        <f t="shared" ref="AI294" si="1639">IF(AI291="na",AI288,_xlfn.BITXOR(AI288,AI293))</f>
        <v>173</v>
      </c>
      <c r="AJ294" s="10">
        <f t="shared" ref="AJ294" si="1640">IF(AJ291="na",AJ288,_xlfn.BITXOR(AJ288,AJ293))</f>
        <v>80</v>
      </c>
    </row>
    <row r="295" spans="2:36" s="4" customFormat="1" ht="12" x14ac:dyDescent="0.7">
      <c r="B295" s="10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2:36" s="4" customFormat="1" ht="12" x14ac:dyDescent="0.7">
      <c r="B296" s="10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2:36" x14ac:dyDescent="0.7">
      <c r="B297" s="10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101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2:36" x14ac:dyDescent="0.7">
      <c r="B298" s="104"/>
      <c r="C298" s="99">
        <v>33</v>
      </c>
      <c r="D298" s="99">
        <v>32</v>
      </c>
      <c r="E298" s="99">
        <v>31</v>
      </c>
      <c r="F298" s="99">
        <v>30</v>
      </c>
      <c r="G298" s="99">
        <v>29</v>
      </c>
      <c r="H298" s="99">
        <v>28</v>
      </c>
      <c r="I298" s="99">
        <v>27</v>
      </c>
      <c r="J298" s="99">
        <v>26</v>
      </c>
      <c r="K298" s="99">
        <v>25</v>
      </c>
      <c r="L298" s="99">
        <v>24</v>
      </c>
      <c r="M298" s="99">
        <v>23</v>
      </c>
      <c r="N298" s="99">
        <v>22</v>
      </c>
      <c r="O298" s="99">
        <v>21</v>
      </c>
      <c r="P298" s="99">
        <v>20</v>
      </c>
      <c r="Q298" s="99">
        <v>19</v>
      </c>
      <c r="R298" s="99">
        <v>18</v>
      </c>
      <c r="S298" s="99">
        <v>17</v>
      </c>
      <c r="T298" s="99">
        <v>16</v>
      </c>
      <c r="U298" s="99">
        <v>15</v>
      </c>
      <c r="V298" s="99">
        <v>14</v>
      </c>
      <c r="W298" s="99">
        <v>13</v>
      </c>
      <c r="X298" s="99">
        <v>12</v>
      </c>
      <c r="Y298" s="99">
        <v>11</v>
      </c>
      <c r="Z298" s="99">
        <v>10</v>
      </c>
      <c r="AA298" s="99">
        <v>9</v>
      </c>
      <c r="AB298" s="99">
        <v>8</v>
      </c>
      <c r="AC298" s="99">
        <v>7</v>
      </c>
      <c r="AD298" s="99">
        <v>6</v>
      </c>
      <c r="AE298" s="99">
        <v>5</v>
      </c>
      <c r="AF298" s="99">
        <v>4</v>
      </c>
      <c r="AG298" s="99">
        <v>3</v>
      </c>
      <c r="AH298" s="99">
        <v>2</v>
      </c>
      <c r="AI298" s="99">
        <v>1</v>
      </c>
      <c r="AJ298" s="99">
        <v>0</v>
      </c>
    </row>
    <row r="299" spans="2:36" x14ac:dyDescent="0.7">
      <c r="B299" s="10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115" t="str">
        <f t="shared" ref="S299:AJ299" ca="1" si="1641">CELL("address",S294)</f>
        <v>$S$294</v>
      </c>
      <c r="T299" s="115" t="str">
        <f t="shared" ca="1" si="1641"/>
        <v>$T$294</v>
      </c>
      <c r="U299" s="115" t="str">
        <f t="shared" ca="1" si="1641"/>
        <v>$U$294</v>
      </c>
      <c r="V299" s="115" t="str">
        <f t="shared" ca="1" si="1641"/>
        <v>$V$294</v>
      </c>
      <c r="W299" s="115" t="str">
        <f t="shared" ca="1" si="1641"/>
        <v>$W$294</v>
      </c>
      <c r="X299" s="115" t="str">
        <f t="shared" ca="1" si="1641"/>
        <v>$X$294</v>
      </c>
      <c r="Y299" s="115" t="str">
        <f t="shared" ca="1" si="1641"/>
        <v>$Y$294</v>
      </c>
      <c r="Z299" s="115" t="str">
        <f t="shared" ca="1" si="1641"/>
        <v>$Z$294</v>
      </c>
      <c r="AA299" s="115" t="str">
        <f t="shared" ca="1" si="1641"/>
        <v>$AA$294</v>
      </c>
      <c r="AB299" s="115" t="str">
        <f t="shared" ca="1" si="1641"/>
        <v>$AB$294</v>
      </c>
      <c r="AC299" s="115" t="str">
        <f t="shared" ca="1" si="1641"/>
        <v>$AC$294</v>
      </c>
      <c r="AD299" s="115" t="str">
        <f t="shared" ca="1" si="1641"/>
        <v>$AD$294</v>
      </c>
      <c r="AE299" s="115" t="str">
        <f t="shared" ca="1" si="1641"/>
        <v>$AE$294</v>
      </c>
      <c r="AF299" s="115" t="str">
        <f t="shared" ca="1" si="1641"/>
        <v>$AF$294</v>
      </c>
      <c r="AG299" s="115" t="str">
        <f t="shared" ca="1" si="1641"/>
        <v>$AG$294</v>
      </c>
      <c r="AH299" s="115" t="str">
        <f t="shared" ca="1" si="1641"/>
        <v>$AH$294</v>
      </c>
      <c r="AI299" s="115" t="str">
        <f t="shared" ca="1" si="1641"/>
        <v>$AI$294</v>
      </c>
      <c r="AJ299" s="115" t="str">
        <f t="shared" ca="1" si="1641"/>
        <v>$AJ$294</v>
      </c>
    </row>
    <row r="301" spans="2:36" x14ac:dyDescent="0.7">
      <c r="B301" s="105"/>
      <c r="C301" s="99">
        <v>33</v>
      </c>
      <c r="D301" s="99">
        <v>32</v>
      </c>
      <c r="E301" s="99">
        <v>31</v>
      </c>
      <c r="F301" s="99">
        <v>30</v>
      </c>
      <c r="G301" s="99">
        <v>29</v>
      </c>
      <c r="H301" s="99">
        <v>28</v>
      </c>
      <c r="I301" s="99">
        <v>27</v>
      </c>
      <c r="J301" s="99">
        <v>26</v>
      </c>
      <c r="K301" s="99">
        <v>25</v>
      </c>
      <c r="L301" s="99">
        <v>24</v>
      </c>
      <c r="M301" s="99">
        <v>23</v>
      </c>
      <c r="N301" s="99">
        <v>22</v>
      </c>
      <c r="O301" s="99">
        <v>21</v>
      </c>
      <c r="P301" s="99">
        <v>20</v>
      </c>
      <c r="Q301" s="99">
        <v>19</v>
      </c>
      <c r="R301" s="99">
        <v>18</v>
      </c>
      <c r="S301" s="99">
        <v>17</v>
      </c>
      <c r="T301" s="99">
        <v>16</v>
      </c>
      <c r="U301" s="99">
        <v>15</v>
      </c>
      <c r="V301" s="99">
        <v>14</v>
      </c>
      <c r="W301" s="99">
        <v>13</v>
      </c>
      <c r="X301" s="99">
        <v>12</v>
      </c>
      <c r="Y301" s="99">
        <v>11</v>
      </c>
      <c r="Z301" s="99">
        <v>10</v>
      </c>
      <c r="AA301" s="99">
        <v>9</v>
      </c>
      <c r="AB301" s="99">
        <v>8</v>
      </c>
      <c r="AC301" s="99">
        <v>7</v>
      </c>
      <c r="AD301" s="99">
        <v>6</v>
      </c>
      <c r="AE301" s="99">
        <v>5</v>
      </c>
      <c r="AF301" s="99">
        <v>4</v>
      </c>
      <c r="AG301" s="99">
        <v>3</v>
      </c>
      <c r="AH301" s="99">
        <v>2</v>
      </c>
      <c r="AI301" s="99">
        <v>1</v>
      </c>
      <c r="AJ301" s="99">
        <v>0</v>
      </c>
    </row>
    <row r="302" spans="2:36" ht="12" x14ac:dyDescent="0.7">
      <c r="B302" s="106" t="s">
        <v>1345</v>
      </c>
      <c r="C302" s="9">
        <f>'b3'!D49</f>
        <v>17</v>
      </c>
      <c r="D302" s="9">
        <f>'b3'!D50</f>
        <v>236</v>
      </c>
      <c r="E302" s="9">
        <f>'b3'!D51</f>
        <v>17</v>
      </c>
      <c r="F302" s="9">
        <f>'b3'!D52</f>
        <v>236</v>
      </c>
      <c r="G302" s="9">
        <f>'b3'!D53</f>
        <v>17</v>
      </c>
      <c r="H302" s="9">
        <f>'b3'!D54</f>
        <v>236</v>
      </c>
      <c r="I302" s="9">
        <f>'b3'!D55</f>
        <v>17</v>
      </c>
      <c r="J302" s="9">
        <f>'b3'!D56</f>
        <v>236</v>
      </c>
      <c r="K302" s="9">
        <f>'b3'!D57</f>
        <v>17</v>
      </c>
      <c r="L302" s="9">
        <f>'b3'!D58</f>
        <v>236</v>
      </c>
      <c r="M302" s="9">
        <f>'b3'!D59</f>
        <v>17</v>
      </c>
      <c r="N302" s="9">
        <f>'b3'!D60</f>
        <v>236</v>
      </c>
      <c r="O302" s="9">
        <f>'b3'!D61</f>
        <v>17</v>
      </c>
      <c r="P302" s="9">
        <f>'b3'!D62</f>
        <v>236</v>
      </c>
      <c r="Q302" s="9">
        <f>'b3'!D63</f>
        <v>17</v>
      </c>
      <c r="R302" s="9">
        <f>'b3'!D64</f>
        <v>236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19">
        <v>0</v>
      </c>
      <c r="AD302" s="19">
        <v>0</v>
      </c>
      <c r="AE302" s="19">
        <v>0</v>
      </c>
      <c r="AF302" s="19">
        <v>0</v>
      </c>
      <c r="AG302" s="19">
        <v>0</v>
      </c>
      <c r="AH302" s="19">
        <v>0</v>
      </c>
      <c r="AI302" s="19">
        <v>0</v>
      </c>
    </row>
    <row r="303" spans="2:36" ht="12" x14ac:dyDescent="0.7">
      <c r="B303" s="105"/>
      <c r="C303" s="6">
        <v>0</v>
      </c>
      <c r="D303" s="6">
        <v>215</v>
      </c>
      <c r="E303" s="6">
        <v>234</v>
      </c>
      <c r="F303" s="6">
        <v>158</v>
      </c>
      <c r="G303" s="6">
        <v>94</v>
      </c>
      <c r="H303" s="6">
        <v>184</v>
      </c>
      <c r="I303" s="6">
        <v>97</v>
      </c>
      <c r="J303" s="6">
        <v>118</v>
      </c>
      <c r="K303" s="6">
        <v>170</v>
      </c>
      <c r="L303" s="6">
        <v>79</v>
      </c>
      <c r="M303" s="6">
        <v>187</v>
      </c>
      <c r="N303" s="6">
        <v>152</v>
      </c>
      <c r="O303" s="6">
        <v>148</v>
      </c>
      <c r="P303" s="6">
        <v>252</v>
      </c>
      <c r="Q303" s="6">
        <v>179</v>
      </c>
      <c r="R303" s="6">
        <v>5</v>
      </c>
      <c r="S303" s="6">
        <v>98</v>
      </c>
      <c r="T303" s="6">
        <v>96</v>
      </c>
      <c r="U303" s="6">
        <v>153</v>
      </c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4"/>
    </row>
    <row r="304" spans="2:36" ht="12" x14ac:dyDescent="0.7">
      <c r="B304" s="105"/>
      <c r="C304" s="7">
        <f>C302-C303</f>
        <v>17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4"/>
    </row>
    <row r="305" spans="2:36" ht="12" x14ac:dyDescent="0.7">
      <c r="B305" s="105"/>
      <c r="C305" s="8">
        <f>IFERROR(VLOOKUP(C304,'c1'!$F$6:$G$260,2,FALSE),"na")</f>
        <v>100</v>
      </c>
      <c r="D305" s="7">
        <f>C305</f>
        <v>100</v>
      </c>
      <c r="E305" s="7">
        <f t="shared" ref="E305" si="1642">D305</f>
        <v>100</v>
      </c>
      <c r="F305" s="7">
        <f t="shared" ref="F305" si="1643">E305</f>
        <v>100</v>
      </c>
      <c r="G305" s="7">
        <f t="shared" ref="G305" si="1644">F305</f>
        <v>100</v>
      </c>
      <c r="H305" s="7">
        <f t="shared" ref="H305" si="1645">G305</f>
        <v>100</v>
      </c>
      <c r="I305" s="7">
        <f t="shared" ref="I305" si="1646">H305</f>
        <v>100</v>
      </c>
      <c r="J305" s="7">
        <f t="shared" ref="J305" si="1647">I305</f>
        <v>100</v>
      </c>
      <c r="K305" s="7">
        <f t="shared" ref="K305" si="1648">J305</f>
        <v>100</v>
      </c>
      <c r="L305" s="7">
        <f t="shared" ref="L305" si="1649">K305</f>
        <v>100</v>
      </c>
      <c r="M305" s="7">
        <f t="shared" ref="M305" si="1650">L305</f>
        <v>100</v>
      </c>
      <c r="N305" s="7">
        <f t="shared" ref="N305" si="1651">M305</f>
        <v>100</v>
      </c>
      <c r="O305" s="7">
        <f t="shared" ref="O305" si="1652">N305</f>
        <v>100</v>
      </c>
      <c r="P305" s="7">
        <f t="shared" ref="P305" si="1653">O305</f>
        <v>100</v>
      </c>
      <c r="Q305" s="7">
        <f t="shared" ref="Q305" si="1654">P305</f>
        <v>100</v>
      </c>
      <c r="R305" s="7">
        <f t="shared" ref="R305" si="1655">Q305</f>
        <v>100</v>
      </c>
      <c r="S305" s="7">
        <f t="shared" ref="S305" si="1656">R305</f>
        <v>100</v>
      </c>
      <c r="T305" s="7">
        <f t="shared" ref="T305" si="1657">S305</f>
        <v>100</v>
      </c>
      <c r="U305" s="7">
        <f t="shared" ref="U305" si="1658">T305</f>
        <v>100</v>
      </c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4"/>
    </row>
    <row r="306" spans="2:36" ht="12" x14ac:dyDescent="0.7">
      <c r="B306" s="105"/>
      <c r="C306" s="9">
        <f>IF(C303+C305&gt;255,C303+C305-255,C303+C305)</f>
        <v>100</v>
      </c>
      <c r="D306" s="9">
        <f t="shared" ref="D306:U306" si="1659">IF(D303+D305&gt;255,D303+D305-255,D303+D305)</f>
        <v>60</v>
      </c>
      <c r="E306" s="9">
        <f t="shared" si="1659"/>
        <v>79</v>
      </c>
      <c r="F306" s="9">
        <f t="shared" si="1659"/>
        <v>3</v>
      </c>
      <c r="G306" s="9">
        <f t="shared" si="1659"/>
        <v>194</v>
      </c>
      <c r="H306" s="9">
        <f t="shared" si="1659"/>
        <v>29</v>
      </c>
      <c r="I306" s="9">
        <f t="shared" si="1659"/>
        <v>197</v>
      </c>
      <c r="J306" s="9">
        <f t="shared" si="1659"/>
        <v>218</v>
      </c>
      <c r="K306" s="9">
        <f t="shared" si="1659"/>
        <v>15</v>
      </c>
      <c r="L306" s="9">
        <f t="shared" si="1659"/>
        <v>179</v>
      </c>
      <c r="M306" s="9">
        <f t="shared" si="1659"/>
        <v>32</v>
      </c>
      <c r="N306" s="9">
        <f t="shared" si="1659"/>
        <v>252</v>
      </c>
      <c r="O306" s="9">
        <f t="shared" si="1659"/>
        <v>248</v>
      </c>
      <c r="P306" s="9">
        <f t="shared" si="1659"/>
        <v>97</v>
      </c>
      <c r="Q306" s="9">
        <f t="shared" si="1659"/>
        <v>24</v>
      </c>
      <c r="R306" s="9">
        <f t="shared" si="1659"/>
        <v>105</v>
      </c>
      <c r="S306" s="9">
        <f t="shared" si="1659"/>
        <v>198</v>
      </c>
      <c r="T306" s="9">
        <f t="shared" si="1659"/>
        <v>196</v>
      </c>
      <c r="U306" s="9">
        <f t="shared" si="1659"/>
        <v>253</v>
      </c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4"/>
    </row>
    <row r="307" spans="2:36" ht="12" x14ac:dyDescent="0.7">
      <c r="B307" s="105"/>
      <c r="C307" s="7">
        <f>VLOOKUP(C306,'c1'!$C$5:$D$260,2,FALSE)</f>
        <v>17</v>
      </c>
      <c r="D307" s="7">
        <f>VLOOKUP(D306,'c1'!$C$5:$D$260,2,FALSE)</f>
        <v>185</v>
      </c>
      <c r="E307" s="7">
        <f>VLOOKUP(E306,'c1'!$C$5:$D$260,2,FALSE)</f>
        <v>240</v>
      </c>
      <c r="F307" s="7">
        <f>VLOOKUP(F306,'c1'!$C$5:$D$260,2,FALSE)</f>
        <v>8</v>
      </c>
      <c r="G307" s="7">
        <f>VLOOKUP(G306,'c1'!$C$5:$D$260,2,FALSE)</f>
        <v>50</v>
      </c>
      <c r="H307" s="7">
        <f>VLOOKUP(H306,'c1'!$C$5:$D$260,2,FALSE)</f>
        <v>48</v>
      </c>
      <c r="I307" s="7">
        <f>VLOOKUP(I306,'c1'!$C$5:$D$260,2,FALSE)</f>
        <v>141</v>
      </c>
      <c r="J307" s="7">
        <f>VLOOKUP(J306,'c1'!$C$5:$D$260,2,FALSE)</f>
        <v>43</v>
      </c>
      <c r="K307" s="7">
        <f>VLOOKUP(K306,'c1'!$C$5:$D$260,2,FALSE)</f>
        <v>38</v>
      </c>
      <c r="L307" s="7">
        <f>VLOOKUP(L306,'c1'!$C$5:$D$260,2,FALSE)</f>
        <v>75</v>
      </c>
      <c r="M307" s="7">
        <f>VLOOKUP(M306,'c1'!$C$5:$D$260,2,FALSE)</f>
        <v>157</v>
      </c>
      <c r="N307" s="7">
        <f>VLOOKUP(N306,'c1'!$C$5:$D$260,2,FALSE)</f>
        <v>173</v>
      </c>
      <c r="O307" s="7">
        <f>VLOOKUP(O306,'c1'!$C$5:$D$260,2,FALSE)</f>
        <v>27</v>
      </c>
      <c r="P307" s="7">
        <f>VLOOKUP(P306,'c1'!$C$5:$D$260,2,FALSE)</f>
        <v>175</v>
      </c>
      <c r="Q307" s="7">
        <f>VLOOKUP(Q306,'c1'!$C$5:$D$260,2,FALSE)</f>
        <v>143</v>
      </c>
      <c r="R307" s="7">
        <f>VLOOKUP(R306,'c1'!$C$5:$D$260,2,FALSE)</f>
        <v>26</v>
      </c>
      <c r="S307" s="7">
        <f>VLOOKUP(S306,'c1'!$C$5:$D$260,2,FALSE)</f>
        <v>7</v>
      </c>
      <c r="T307" s="7">
        <f>VLOOKUP(T306,'c1'!$C$5:$D$260,2,FALSE)</f>
        <v>200</v>
      </c>
      <c r="U307" s="7">
        <f>VLOOKUP(U306,'c1'!$C$5:$D$260,2,FALSE)</f>
        <v>71</v>
      </c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4"/>
    </row>
    <row r="308" spans="2:36" ht="12" x14ac:dyDescent="0.7">
      <c r="B308" s="105"/>
      <c r="C308" s="10">
        <f>IF(C305="na",C302,_xlfn.BITXOR(C302,C307))</f>
        <v>0</v>
      </c>
      <c r="D308" s="10">
        <f t="shared" ref="D308" si="1660">IF(D305="na",D302,_xlfn.BITXOR(D302,D307))</f>
        <v>85</v>
      </c>
      <c r="E308" s="10">
        <f t="shared" ref="E308" si="1661">IF(E305="na",E302,_xlfn.BITXOR(E302,E307))</f>
        <v>225</v>
      </c>
      <c r="F308" s="10">
        <f t="shared" ref="F308" si="1662">IF(F305="na",F302,_xlfn.BITXOR(F302,F307))</f>
        <v>228</v>
      </c>
      <c r="G308" s="10">
        <f t="shared" ref="G308" si="1663">IF(G305="na",G302,_xlfn.BITXOR(G302,G307))</f>
        <v>35</v>
      </c>
      <c r="H308" s="10">
        <f t="shared" ref="H308" si="1664">IF(H305="na",H302,_xlfn.BITXOR(H302,H307))</f>
        <v>220</v>
      </c>
      <c r="I308" s="10">
        <f t="shared" ref="I308" si="1665">IF(I305="na",I302,_xlfn.BITXOR(I302,I307))</f>
        <v>156</v>
      </c>
      <c r="J308" s="10">
        <f t="shared" ref="J308" si="1666">IF(J305="na",J302,_xlfn.BITXOR(J302,J307))</f>
        <v>199</v>
      </c>
      <c r="K308" s="10">
        <f t="shared" ref="K308" si="1667">IF(K305="na",K302,_xlfn.BITXOR(K302,K307))</f>
        <v>55</v>
      </c>
      <c r="L308" s="10">
        <f t="shared" ref="L308" si="1668">IF(L305="na",L302,_xlfn.BITXOR(L302,L307))</f>
        <v>167</v>
      </c>
      <c r="M308" s="10">
        <f t="shared" ref="M308" si="1669">IF(M305="na",M302,_xlfn.BITXOR(M302,M307))</f>
        <v>140</v>
      </c>
      <c r="N308" s="10">
        <f t="shared" ref="N308" si="1670">IF(N305="na",N302,_xlfn.BITXOR(N302,N307))</f>
        <v>65</v>
      </c>
      <c r="O308" s="10">
        <f t="shared" ref="O308" si="1671">IF(O305="na",O302,_xlfn.BITXOR(O302,O307))</f>
        <v>10</v>
      </c>
      <c r="P308" s="10">
        <f t="shared" ref="P308" si="1672">IF(P305="na",P302,_xlfn.BITXOR(P302,P307))</f>
        <v>67</v>
      </c>
      <c r="Q308" s="10">
        <f t="shared" ref="Q308" si="1673">IF(Q305="na",Q302,_xlfn.BITXOR(Q302,Q307))</f>
        <v>158</v>
      </c>
      <c r="R308" s="10">
        <f t="shared" ref="R308" si="1674">IF(R305="na",R302,_xlfn.BITXOR(R302,R307))</f>
        <v>246</v>
      </c>
      <c r="S308" s="10">
        <f t="shared" ref="S308" si="1675">IF(S305="na",S302,_xlfn.BITXOR(S302,S307))</f>
        <v>7</v>
      </c>
      <c r="T308" s="10">
        <f t="shared" ref="T308" si="1676">IF(T305="na",T302,_xlfn.BITXOR(T302,T307))</f>
        <v>200</v>
      </c>
      <c r="U308" s="10">
        <f t="shared" ref="U308" si="1677">IF(U305="na",U302,_xlfn.BITXOR(U302,U307))</f>
        <v>71</v>
      </c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4"/>
    </row>
    <row r="309" spans="2:36" ht="12" x14ac:dyDescent="0.7">
      <c r="B309" s="105"/>
      <c r="C309" s="11"/>
      <c r="D309" s="6">
        <v>0</v>
      </c>
      <c r="E309" s="6">
        <v>215</v>
      </c>
      <c r="F309" s="6">
        <v>234</v>
      </c>
      <c r="G309" s="6">
        <v>158</v>
      </c>
      <c r="H309" s="6">
        <v>94</v>
      </c>
      <c r="I309" s="6">
        <v>184</v>
      </c>
      <c r="J309" s="6">
        <v>97</v>
      </c>
      <c r="K309" s="6">
        <v>118</v>
      </c>
      <c r="L309" s="6">
        <v>170</v>
      </c>
      <c r="M309" s="6">
        <v>79</v>
      </c>
      <c r="N309" s="6">
        <v>187</v>
      </c>
      <c r="O309" s="6">
        <v>152</v>
      </c>
      <c r="P309" s="6">
        <v>148</v>
      </c>
      <c r="Q309" s="6">
        <v>252</v>
      </c>
      <c r="R309" s="6">
        <v>179</v>
      </c>
      <c r="S309" s="6">
        <v>5</v>
      </c>
      <c r="T309" s="6">
        <v>98</v>
      </c>
      <c r="U309" s="6">
        <v>96</v>
      </c>
      <c r="V309" s="6">
        <v>153</v>
      </c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4"/>
    </row>
    <row r="310" spans="2:36" ht="12" x14ac:dyDescent="0.7">
      <c r="B310" s="105"/>
      <c r="C310" s="7"/>
      <c r="D310" s="7">
        <f>D308-D309</f>
        <v>85</v>
      </c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4"/>
    </row>
    <row r="311" spans="2:36" ht="12" x14ac:dyDescent="0.7">
      <c r="B311" s="105"/>
      <c r="C311" s="7"/>
      <c r="D311" s="8">
        <f>IFERROR(VLOOKUP(D310,'c1'!$F$6:$G$260,2,FALSE),"na")</f>
        <v>150</v>
      </c>
      <c r="E311" s="7">
        <f>D311</f>
        <v>150</v>
      </c>
      <c r="F311" s="7">
        <f t="shared" ref="F311" si="1678">E311</f>
        <v>150</v>
      </c>
      <c r="G311" s="7">
        <f t="shared" ref="G311" si="1679">F311</f>
        <v>150</v>
      </c>
      <c r="H311" s="7">
        <f t="shared" ref="H311" si="1680">G311</f>
        <v>150</v>
      </c>
      <c r="I311" s="7">
        <f t="shared" ref="I311" si="1681">H311</f>
        <v>150</v>
      </c>
      <c r="J311" s="7">
        <f t="shared" ref="J311" si="1682">I311</f>
        <v>150</v>
      </c>
      <c r="K311" s="7">
        <f t="shared" ref="K311" si="1683">J311</f>
        <v>150</v>
      </c>
      <c r="L311" s="7">
        <f t="shared" ref="L311" si="1684">K311</f>
        <v>150</v>
      </c>
      <c r="M311" s="7">
        <f t="shared" ref="M311" si="1685">L311</f>
        <v>150</v>
      </c>
      <c r="N311" s="7">
        <f t="shared" ref="N311" si="1686">M311</f>
        <v>150</v>
      </c>
      <c r="O311" s="7">
        <f t="shared" ref="O311" si="1687">N311</f>
        <v>150</v>
      </c>
      <c r="P311" s="7">
        <f t="shared" ref="P311" si="1688">O311</f>
        <v>150</v>
      </c>
      <c r="Q311" s="7">
        <f t="shared" ref="Q311" si="1689">P311</f>
        <v>150</v>
      </c>
      <c r="R311" s="7">
        <f t="shared" ref="R311" si="1690">Q311</f>
        <v>150</v>
      </c>
      <c r="S311" s="7">
        <f t="shared" ref="S311" si="1691">R311</f>
        <v>150</v>
      </c>
      <c r="T311" s="7">
        <f t="shared" ref="T311" si="1692">S311</f>
        <v>150</v>
      </c>
      <c r="U311" s="7">
        <f t="shared" ref="U311" si="1693">T311</f>
        <v>150</v>
      </c>
      <c r="V311" s="7">
        <f t="shared" ref="V311" si="1694">U311</f>
        <v>150</v>
      </c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4"/>
    </row>
    <row r="312" spans="2:36" ht="12" x14ac:dyDescent="0.7">
      <c r="B312" s="105"/>
      <c r="C312" s="7"/>
      <c r="D312" s="9">
        <f>IF(D309+D311&gt;255,D309+D311-255,D309+D311)</f>
        <v>150</v>
      </c>
      <c r="E312" s="9">
        <f t="shared" ref="E312:V312" si="1695">IF(E309+E311&gt;255,E309+E311-255,E309+E311)</f>
        <v>110</v>
      </c>
      <c r="F312" s="9">
        <f t="shared" si="1695"/>
        <v>129</v>
      </c>
      <c r="G312" s="9">
        <f t="shared" si="1695"/>
        <v>53</v>
      </c>
      <c r="H312" s="9">
        <f t="shared" si="1695"/>
        <v>244</v>
      </c>
      <c r="I312" s="9">
        <f t="shared" si="1695"/>
        <v>79</v>
      </c>
      <c r="J312" s="9">
        <f t="shared" si="1695"/>
        <v>247</v>
      </c>
      <c r="K312" s="9">
        <f t="shared" si="1695"/>
        <v>13</v>
      </c>
      <c r="L312" s="9">
        <f t="shared" si="1695"/>
        <v>65</v>
      </c>
      <c r="M312" s="9">
        <f t="shared" si="1695"/>
        <v>229</v>
      </c>
      <c r="N312" s="9">
        <f t="shared" si="1695"/>
        <v>82</v>
      </c>
      <c r="O312" s="9">
        <f t="shared" si="1695"/>
        <v>47</v>
      </c>
      <c r="P312" s="9">
        <f t="shared" si="1695"/>
        <v>43</v>
      </c>
      <c r="Q312" s="9">
        <f t="shared" si="1695"/>
        <v>147</v>
      </c>
      <c r="R312" s="9">
        <f t="shared" si="1695"/>
        <v>74</v>
      </c>
      <c r="S312" s="9">
        <f t="shared" si="1695"/>
        <v>155</v>
      </c>
      <c r="T312" s="9">
        <f t="shared" si="1695"/>
        <v>248</v>
      </c>
      <c r="U312" s="9">
        <f t="shared" si="1695"/>
        <v>246</v>
      </c>
      <c r="V312" s="9">
        <f t="shared" si="1695"/>
        <v>48</v>
      </c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4"/>
    </row>
    <row r="313" spans="2:36" ht="12" x14ac:dyDescent="0.7">
      <c r="B313" s="105"/>
      <c r="C313" s="7"/>
      <c r="D313" s="7">
        <f>VLOOKUP(D312,'c1'!$C$5:$D$260,2,FALSE)</f>
        <v>85</v>
      </c>
      <c r="E313" s="7">
        <f>VLOOKUP(E312,'c1'!$C$5:$D$260,2,FALSE)</f>
        <v>103</v>
      </c>
      <c r="F313" s="7">
        <f>VLOOKUP(F312,'c1'!$C$5:$D$260,2,FALSE)</f>
        <v>23</v>
      </c>
      <c r="G313" s="7">
        <f>VLOOKUP(G312,'c1'!$C$5:$D$260,2,FALSE)</f>
        <v>40</v>
      </c>
      <c r="H313" s="7">
        <f>VLOOKUP(H312,'c1'!$C$5:$D$260,2,FALSE)</f>
        <v>250</v>
      </c>
      <c r="I313" s="7">
        <f>VLOOKUP(I312,'c1'!$C$5:$D$260,2,FALSE)</f>
        <v>240</v>
      </c>
      <c r="J313" s="7">
        <f>VLOOKUP(J312,'c1'!$C$5:$D$260,2,FALSE)</f>
        <v>131</v>
      </c>
      <c r="K313" s="7">
        <f>VLOOKUP(K312,'c1'!$C$5:$D$260,2,FALSE)</f>
        <v>135</v>
      </c>
      <c r="L313" s="7">
        <f>VLOOKUP(L312,'c1'!$C$5:$D$260,2,FALSE)</f>
        <v>190</v>
      </c>
      <c r="M313" s="7">
        <f>VLOOKUP(M312,'c1'!$C$5:$D$260,2,FALSE)</f>
        <v>122</v>
      </c>
      <c r="N313" s="7">
        <f>VLOOKUP(N312,'c1'!$C$5:$D$260,2,FALSE)</f>
        <v>211</v>
      </c>
      <c r="O313" s="7">
        <f>VLOOKUP(O312,'c1'!$C$5:$D$260,2,FALSE)</f>
        <v>35</v>
      </c>
      <c r="P313" s="7">
        <f>VLOOKUP(P312,'c1'!$C$5:$D$260,2,FALSE)</f>
        <v>119</v>
      </c>
      <c r="Q313" s="7">
        <f>VLOOKUP(Q312,'c1'!$C$5:$D$260,2,FALSE)</f>
        <v>41</v>
      </c>
      <c r="R313" s="7">
        <f>VLOOKUP(R312,'c1'!$C$5:$D$260,2,FALSE)</f>
        <v>137</v>
      </c>
      <c r="S313" s="7">
        <f>VLOOKUP(S312,'c1'!$C$5:$D$260,2,FALSE)</f>
        <v>114</v>
      </c>
      <c r="T313" s="7">
        <f>VLOOKUP(T312,'c1'!$C$5:$D$260,2,FALSE)</f>
        <v>27</v>
      </c>
      <c r="U313" s="7">
        <f>VLOOKUP(U312,'c1'!$C$5:$D$260,2,FALSE)</f>
        <v>207</v>
      </c>
      <c r="V313" s="7">
        <f>VLOOKUP(V312,'c1'!$C$5:$D$260,2,FALSE)</f>
        <v>70</v>
      </c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4"/>
    </row>
    <row r="314" spans="2:36" ht="12" x14ac:dyDescent="0.7">
      <c r="B314" s="105"/>
      <c r="C314" s="7"/>
      <c r="D314" s="10">
        <f>IF(D311="na",D308,_xlfn.BITXOR(D308,D313))</f>
        <v>0</v>
      </c>
      <c r="E314" s="10">
        <f t="shared" ref="E314" si="1696">IF(E311="na",E308,_xlfn.BITXOR(E308,E313))</f>
        <v>134</v>
      </c>
      <c r="F314" s="10">
        <f t="shared" ref="F314" si="1697">IF(F311="na",F308,_xlfn.BITXOR(F308,F313))</f>
        <v>243</v>
      </c>
      <c r="G314" s="10">
        <f t="shared" ref="G314" si="1698">IF(G311="na",G308,_xlfn.BITXOR(G308,G313))</f>
        <v>11</v>
      </c>
      <c r="H314" s="10">
        <f t="shared" ref="H314" si="1699">IF(H311="na",H308,_xlfn.BITXOR(H308,H313))</f>
        <v>38</v>
      </c>
      <c r="I314" s="10">
        <f t="shared" ref="I314" si="1700">IF(I311="na",I308,_xlfn.BITXOR(I308,I313))</f>
        <v>108</v>
      </c>
      <c r="J314" s="10">
        <f t="shared" ref="J314" si="1701">IF(J311="na",J308,_xlfn.BITXOR(J308,J313))</f>
        <v>68</v>
      </c>
      <c r="K314" s="10">
        <f t="shared" ref="K314" si="1702">IF(K311="na",K308,_xlfn.BITXOR(K308,K313))</f>
        <v>176</v>
      </c>
      <c r="L314" s="10">
        <f t="shared" ref="L314" si="1703">IF(L311="na",L308,_xlfn.BITXOR(L308,L313))</f>
        <v>25</v>
      </c>
      <c r="M314" s="10">
        <f t="shared" ref="M314" si="1704">IF(M311="na",M308,_xlfn.BITXOR(M308,M313))</f>
        <v>246</v>
      </c>
      <c r="N314" s="10">
        <f t="shared" ref="N314" si="1705">IF(N311="na",N308,_xlfn.BITXOR(N308,N313))</f>
        <v>146</v>
      </c>
      <c r="O314" s="10">
        <f t="shared" ref="O314" si="1706">IF(O311="na",O308,_xlfn.BITXOR(O308,O313))</f>
        <v>41</v>
      </c>
      <c r="P314" s="10">
        <f t="shared" ref="P314" si="1707">IF(P311="na",P308,_xlfn.BITXOR(P308,P313))</f>
        <v>52</v>
      </c>
      <c r="Q314" s="10">
        <f t="shared" ref="Q314" si="1708">IF(Q311="na",Q308,_xlfn.BITXOR(Q308,Q313))</f>
        <v>183</v>
      </c>
      <c r="R314" s="10">
        <f t="shared" ref="R314" si="1709">IF(R311="na",R308,_xlfn.BITXOR(R308,R313))</f>
        <v>127</v>
      </c>
      <c r="S314" s="10">
        <f t="shared" ref="S314" si="1710">IF(S311="na",S308,_xlfn.BITXOR(S308,S313))</f>
        <v>117</v>
      </c>
      <c r="T314" s="10">
        <f t="shared" ref="T314" si="1711">IF(T311="na",T308,_xlfn.BITXOR(T308,T313))</f>
        <v>211</v>
      </c>
      <c r="U314" s="10">
        <f t="shared" ref="U314" si="1712">IF(U311="na",U308,_xlfn.BITXOR(U308,U313))</f>
        <v>136</v>
      </c>
      <c r="V314" s="10">
        <f t="shared" ref="V314" si="1713">IF(V311="na",V308,_xlfn.BITXOR(V308,V313))</f>
        <v>70</v>
      </c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4"/>
    </row>
    <row r="315" spans="2:36" ht="12" x14ac:dyDescent="0.7">
      <c r="B315" s="105"/>
      <c r="C315" s="7"/>
      <c r="D315" s="7"/>
      <c r="E315" s="6">
        <v>0</v>
      </c>
      <c r="F315" s="6">
        <v>215</v>
      </c>
      <c r="G315" s="6">
        <v>234</v>
      </c>
      <c r="H315" s="6">
        <v>158</v>
      </c>
      <c r="I315" s="6">
        <v>94</v>
      </c>
      <c r="J315" s="6">
        <v>184</v>
      </c>
      <c r="K315" s="6">
        <v>97</v>
      </c>
      <c r="L315" s="6">
        <v>118</v>
      </c>
      <c r="M315" s="6">
        <v>170</v>
      </c>
      <c r="N315" s="6">
        <v>79</v>
      </c>
      <c r="O315" s="6">
        <v>187</v>
      </c>
      <c r="P315" s="6">
        <v>152</v>
      </c>
      <c r="Q315" s="6">
        <v>148</v>
      </c>
      <c r="R315" s="6">
        <v>252</v>
      </c>
      <c r="S315" s="6">
        <v>179</v>
      </c>
      <c r="T315" s="6">
        <v>5</v>
      </c>
      <c r="U315" s="6">
        <v>98</v>
      </c>
      <c r="V315" s="6">
        <v>96</v>
      </c>
      <c r="W315" s="6">
        <v>153</v>
      </c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4"/>
    </row>
    <row r="316" spans="2:36" ht="12" x14ac:dyDescent="0.7">
      <c r="B316" s="105"/>
      <c r="C316" s="7"/>
      <c r="D316" s="7"/>
      <c r="E316" s="7">
        <f>E314-E315</f>
        <v>134</v>
      </c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4"/>
    </row>
    <row r="317" spans="2:36" ht="12" x14ac:dyDescent="0.7">
      <c r="B317" s="105"/>
      <c r="C317" s="7"/>
      <c r="D317" s="7"/>
      <c r="E317" s="8">
        <f>IFERROR(VLOOKUP(E316,'c1'!$F$6:$G$260,2,FALSE),"na")</f>
        <v>99</v>
      </c>
      <c r="F317" s="7">
        <f>E317</f>
        <v>99</v>
      </c>
      <c r="G317" s="7">
        <f t="shared" ref="G317" si="1714">F317</f>
        <v>99</v>
      </c>
      <c r="H317" s="7">
        <f t="shared" ref="H317" si="1715">G317</f>
        <v>99</v>
      </c>
      <c r="I317" s="7">
        <f t="shared" ref="I317" si="1716">H317</f>
        <v>99</v>
      </c>
      <c r="J317" s="7">
        <f t="shared" ref="J317" si="1717">I317</f>
        <v>99</v>
      </c>
      <c r="K317" s="7">
        <f t="shared" ref="K317" si="1718">J317</f>
        <v>99</v>
      </c>
      <c r="L317" s="7">
        <f t="shared" ref="L317" si="1719">K317</f>
        <v>99</v>
      </c>
      <c r="M317" s="7">
        <f t="shared" ref="M317" si="1720">L317</f>
        <v>99</v>
      </c>
      <c r="N317" s="7">
        <f t="shared" ref="N317" si="1721">M317</f>
        <v>99</v>
      </c>
      <c r="O317" s="7">
        <f t="shared" ref="O317" si="1722">N317</f>
        <v>99</v>
      </c>
      <c r="P317" s="7">
        <f t="shared" ref="P317" si="1723">O317</f>
        <v>99</v>
      </c>
      <c r="Q317" s="7">
        <f t="shared" ref="Q317" si="1724">P317</f>
        <v>99</v>
      </c>
      <c r="R317" s="7">
        <f t="shared" ref="R317" si="1725">Q317</f>
        <v>99</v>
      </c>
      <c r="S317" s="7">
        <f t="shared" ref="S317" si="1726">R317</f>
        <v>99</v>
      </c>
      <c r="T317" s="7">
        <f t="shared" ref="T317" si="1727">S317</f>
        <v>99</v>
      </c>
      <c r="U317" s="7">
        <f t="shared" ref="U317" si="1728">T317</f>
        <v>99</v>
      </c>
      <c r="V317" s="7">
        <f t="shared" ref="V317" si="1729">U317</f>
        <v>99</v>
      </c>
      <c r="W317" s="7">
        <f t="shared" ref="W317" si="1730">V317</f>
        <v>99</v>
      </c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4"/>
    </row>
    <row r="318" spans="2:36" ht="12" x14ac:dyDescent="0.7">
      <c r="B318" s="105"/>
      <c r="C318" s="7"/>
      <c r="D318" s="7"/>
      <c r="E318" s="9">
        <f>IF(E315+E317&gt;255,E315+E317-255,E315+E317)</f>
        <v>99</v>
      </c>
      <c r="F318" s="9">
        <f t="shared" ref="F318:W318" si="1731">IF(F315+F317&gt;255,F315+F317-255,F315+F317)</f>
        <v>59</v>
      </c>
      <c r="G318" s="9">
        <f t="shared" si="1731"/>
        <v>78</v>
      </c>
      <c r="H318" s="9">
        <f t="shared" si="1731"/>
        <v>2</v>
      </c>
      <c r="I318" s="9">
        <f t="shared" si="1731"/>
        <v>193</v>
      </c>
      <c r="J318" s="9">
        <f t="shared" si="1731"/>
        <v>28</v>
      </c>
      <c r="K318" s="9">
        <f t="shared" si="1731"/>
        <v>196</v>
      </c>
      <c r="L318" s="9">
        <f t="shared" si="1731"/>
        <v>217</v>
      </c>
      <c r="M318" s="9">
        <f t="shared" si="1731"/>
        <v>14</v>
      </c>
      <c r="N318" s="9">
        <f t="shared" si="1731"/>
        <v>178</v>
      </c>
      <c r="O318" s="9">
        <f t="shared" si="1731"/>
        <v>31</v>
      </c>
      <c r="P318" s="9">
        <f t="shared" si="1731"/>
        <v>251</v>
      </c>
      <c r="Q318" s="9">
        <f t="shared" si="1731"/>
        <v>247</v>
      </c>
      <c r="R318" s="9">
        <f t="shared" si="1731"/>
        <v>96</v>
      </c>
      <c r="S318" s="9">
        <f t="shared" si="1731"/>
        <v>23</v>
      </c>
      <c r="T318" s="9">
        <f t="shared" si="1731"/>
        <v>104</v>
      </c>
      <c r="U318" s="9">
        <f t="shared" si="1731"/>
        <v>197</v>
      </c>
      <c r="V318" s="9">
        <f t="shared" si="1731"/>
        <v>195</v>
      </c>
      <c r="W318" s="9">
        <f t="shared" si="1731"/>
        <v>252</v>
      </c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4"/>
    </row>
    <row r="319" spans="2:36" ht="12" x14ac:dyDescent="0.7">
      <c r="B319" s="105"/>
      <c r="C319" s="7"/>
      <c r="D319" s="7"/>
      <c r="E319" s="7">
        <f>VLOOKUP(E318,'c1'!$C$5:$D$260,2,FALSE)</f>
        <v>134</v>
      </c>
      <c r="F319" s="7">
        <f>VLOOKUP(F318,'c1'!$C$5:$D$260,2,FALSE)</f>
        <v>210</v>
      </c>
      <c r="G319" s="7">
        <f>VLOOKUP(G318,'c1'!$C$5:$D$260,2,FALSE)</f>
        <v>120</v>
      </c>
      <c r="H319" s="7">
        <f>VLOOKUP(H318,'c1'!$C$5:$D$260,2,FALSE)</f>
        <v>4</v>
      </c>
      <c r="I319" s="7">
        <f>VLOOKUP(I318,'c1'!$C$5:$D$260,2,FALSE)</f>
        <v>25</v>
      </c>
      <c r="J319" s="7">
        <f>VLOOKUP(J318,'c1'!$C$5:$D$260,2,FALSE)</f>
        <v>24</v>
      </c>
      <c r="K319" s="7">
        <f>VLOOKUP(K318,'c1'!$C$5:$D$260,2,FALSE)</f>
        <v>200</v>
      </c>
      <c r="L319" s="7">
        <f>VLOOKUP(L318,'c1'!$C$5:$D$260,2,FALSE)</f>
        <v>155</v>
      </c>
      <c r="M319" s="7">
        <f>VLOOKUP(M318,'c1'!$C$5:$D$260,2,FALSE)</f>
        <v>19</v>
      </c>
      <c r="N319" s="7">
        <f>VLOOKUP(N318,'c1'!$C$5:$D$260,2,FALSE)</f>
        <v>171</v>
      </c>
      <c r="O319" s="7">
        <f>VLOOKUP(O318,'c1'!$C$5:$D$260,2,FALSE)</f>
        <v>192</v>
      </c>
      <c r="P319" s="7">
        <f>VLOOKUP(P318,'c1'!$C$5:$D$260,2,FALSE)</f>
        <v>216</v>
      </c>
      <c r="Q319" s="7">
        <f>VLOOKUP(Q318,'c1'!$C$5:$D$260,2,FALSE)</f>
        <v>131</v>
      </c>
      <c r="R319" s="7">
        <f>VLOOKUP(R318,'c1'!$C$5:$D$260,2,FALSE)</f>
        <v>217</v>
      </c>
      <c r="S319" s="7">
        <f>VLOOKUP(S318,'c1'!$C$5:$D$260,2,FALSE)</f>
        <v>201</v>
      </c>
      <c r="T319" s="7">
        <f>VLOOKUP(T318,'c1'!$C$5:$D$260,2,FALSE)</f>
        <v>13</v>
      </c>
      <c r="U319" s="7">
        <f>VLOOKUP(U318,'c1'!$C$5:$D$260,2,FALSE)</f>
        <v>141</v>
      </c>
      <c r="V319" s="7">
        <f>VLOOKUP(V318,'c1'!$C$5:$D$260,2,FALSE)</f>
        <v>100</v>
      </c>
      <c r="W319" s="7">
        <f>VLOOKUP(W318,'c1'!$C$5:$D$260,2,FALSE)</f>
        <v>173</v>
      </c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4"/>
    </row>
    <row r="320" spans="2:36" ht="12" x14ac:dyDescent="0.7">
      <c r="B320" s="105"/>
      <c r="C320" s="7"/>
      <c r="D320" s="7"/>
      <c r="E320" s="10">
        <f>IF(E317="na",E314,_xlfn.BITXOR(E314,E319))</f>
        <v>0</v>
      </c>
      <c r="F320" s="10">
        <f t="shared" ref="F320" si="1732">IF(F317="na",F314,_xlfn.BITXOR(F314,F319))</f>
        <v>33</v>
      </c>
      <c r="G320" s="10">
        <f t="shared" ref="G320" si="1733">IF(G317="na",G314,_xlfn.BITXOR(G314,G319))</f>
        <v>115</v>
      </c>
      <c r="H320" s="10">
        <f t="shared" ref="H320" si="1734">IF(H317="na",H314,_xlfn.BITXOR(H314,H319))</f>
        <v>34</v>
      </c>
      <c r="I320" s="10">
        <f t="shared" ref="I320" si="1735">IF(I317="na",I314,_xlfn.BITXOR(I314,I319))</f>
        <v>117</v>
      </c>
      <c r="J320" s="10">
        <f t="shared" ref="J320" si="1736">IF(J317="na",J314,_xlfn.BITXOR(J314,J319))</f>
        <v>92</v>
      </c>
      <c r="K320" s="10">
        <f t="shared" ref="K320" si="1737">IF(K317="na",K314,_xlfn.BITXOR(K314,K319))</f>
        <v>120</v>
      </c>
      <c r="L320" s="10">
        <f t="shared" ref="L320" si="1738">IF(L317="na",L314,_xlfn.BITXOR(L314,L319))</f>
        <v>130</v>
      </c>
      <c r="M320" s="10">
        <f t="shared" ref="M320" si="1739">IF(M317="na",M314,_xlfn.BITXOR(M314,M319))</f>
        <v>229</v>
      </c>
      <c r="N320" s="10">
        <f t="shared" ref="N320" si="1740">IF(N317="na",N314,_xlfn.BITXOR(N314,N319))</f>
        <v>57</v>
      </c>
      <c r="O320" s="10">
        <f t="shared" ref="O320" si="1741">IF(O317="na",O314,_xlfn.BITXOR(O314,O319))</f>
        <v>233</v>
      </c>
      <c r="P320" s="10">
        <f t="shared" ref="P320" si="1742">IF(P317="na",P314,_xlfn.BITXOR(P314,P319))</f>
        <v>236</v>
      </c>
      <c r="Q320" s="10">
        <f t="shared" ref="Q320" si="1743">IF(Q317="na",Q314,_xlfn.BITXOR(Q314,Q319))</f>
        <v>52</v>
      </c>
      <c r="R320" s="10">
        <f t="shared" ref="R320" si="1744">IF(R317="na",R314,_xlfn.BITXOR(R314,R319))</f>
        <v>166</v>
      </c>
      <c r="S320" s="10">
        <f t="shared" ref="S320" si="1745">IF(S317="na",S314,_xlfn.BITXOR(S314,S319))</f>
        <v>188</v>
      </c>
      <c r="T320" s="10">
        <f t="shared" ref="T320" si="1746">IF(T317="na",T314,_xlfn.BITXOR(T314,T319))</f>
        <v>222</v>
      </c>
      <c r="U320" s="10">
        <f t="shared" ref="U320" si="1747">IF(U317="na",U314,_xlfn.BITXOR(U314,U319))</f>
        <v>5</v>
      </c>
      <c r="V320" s="10">
        <f t="shared" ref="V320" si="1748">IF(V317="na",V314,_xlfn.BITXOR(V314,V319))</f>
        <v>34</v>
      </c>
      <c r="W320" s="10">
        <f t="shared" ref="W320" si="1749">IF(W317="na",W314,_xlfn.BITXOR(W314,W319))</f>
        <v>173</v>
      </c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4"/>
    </row>
    <row r="321" spans="2:36" ht="12" x14ac:dyDescent="0.7">
      <c r="B321" s="105"/>
      <c r="C321" s="7"/>
      <c r="D321" s="7"/>
      <c r="E321" s="7"/>
      <c r="F321" s="6">
        <v>0</v>
      </c>
      <c r="G321" s="6">
        <v>215</v>
      </c>
      <c r="H321" s="6">
        <v>234</v>
      </c>
      <c r="I321" s="6">
        <v>158</v>
      </c>
      <c r="J321" s="6">
        <v>94</v>
      </c>
      <c r="K321" s="6">
        <v>184</v>
      </c>
      <c r="L321" s="6">
        <v>97</v>
      </c>
      <c r="M321" s="6">
        <v>118</v>
      </c>
      <c r="N321" s="6">
        <v>170</v>
      </c>
      <c r="O321" s="6">
        <v>79</v>
      </c>
      <c r="P321" s="6">
        <v>187</v>
      </c>
      <c r="Q321" s="6">
        <v>152</v>
      </c>
      <c r="R321" s="6">
        <v>148</v>
      </c>
      <c r="S321" s="6">
        <v>252</v>
      </c>
      <c r="T321" s="6">
        <v>179</v>
      </c>
      <c r="U321" s="6">
        <v>5</v>
      </c>
      <c r="V321" s="6">
        <v>98</v>
      </c>
      <c r="W321" s="6">
        <v>96</v>
      </c>
      <c r="X321" s="6">
        <v>153</v>
      </c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4"/>
    </row>
    <row r="322" spans="2:36" ht="12" x14ac:dyDescent="0.7">
      <c r="B322" s="105"/>
      <c r="C322" s="7"/>
      <c r="D322" s="7"/>
      <c r="E322" s="7"/>
      <c r="F322" s="7">
        <f>F320-F321</f>
        <v>33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4"/>
    </row>
    <row r="323" spans="2:36" ht="12" x14ac:dyDescent="0.7">
      <c r="B323" s="105"/>
      <c r="C323" s="7"/>
      <c r="D323" s="7"/>
      <c r="E323" s="7"/>
      <c r="F323" s="8">
        <f>IFERROR(VLOOKUP(F322,'c1'!$F$6:$G$260,2,FALSE),"na")</f>
        <v>138</v>
      </c>
      <c r="G323" s="7">
        <f>F323</f>
        <v>138</v>
      </c>
      <c r="H323" s="7">
        <f t="shared" ref="H323" si="1750">G323</f>
        <v>138</v>
      </c>
      <c r="I323" s="7">
        <f t="shared" ref="I323" si="1751">H323</f>
        <v>138</v>
      </c>
      <c r="J323" s="7">
        <f t="shared" ref="J323" si="1752">I323</f>
        <v>138</v>
      </c>
      <c r="K323" s="7">
        <f t="shared" ref="K323" si="1753">J323</f>
        <v>138</v>
      </c>
      <c r="L323" s="7">
        <f t="shared" ref="L323" si="1754">K323</f>
        <v>138</v>
      </c>
      <c r="M323" s="7">
        <f t="shared" ref="M323" si="1755">L323</f>
        <v>138</v>
      </c>
      <c r="N323" s="7">
        <f t="shared" ref="N323" si="1756">M323</f>
        <v>138</v>
      </c>
      <c r="O323" s="7">
        <f t="shared" ref="O323" si="1757">N323</f>
        <v>138</v>
      </c>
      <c r="P323" s="7">
        <f t="shared" ref="P323" si="1758">O323</f>
        <v>138</v>
      </c>
      <c r="Q323" s="7">
        <f t="shared" ref="Q323" si="1759">P323</f>
        <v>138</v>
      </c>
      <c r="R323" s="7">
        <f t="shared" ref="R323" si="1760">Q323</f>
        <v>138</v>
      </c>
      <c r="S323" s="7">
        <f t="shared" ref="S323" si="1761">R323</f>
        <v>138</v>
      </c>
      <c r="T323" s="7">
        <f t="shared" ref="T323" si="1762">S323</f>
        <v>138</v>
      </c>
      <c r="U323" s="7">
        <f t="shared" ref="U323" si="1763">T323</f>
        <v>138</v>
      </c>
      <c r="V323" s="7">
        <f t="shared" ref="V323" si="1764">U323</f>
        <v>138</v>
      </c>
      <c r="W323" s="7">
        <f t="shared" ref="W323" si="1765">V323</f>
        <v>138</v>
      </c>
      <c r="X323" s="7">
        <f t="shared" ref="X323" si="1766">W323</f>
        <v>138</v>
      </c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4"/>
    </row>
    <row r="324" spans="2:36" ht="12" x14ac:dyDescent="0.7">
      <c r="B324" s="105"/>
      <c r="C324" s="7"/>
      <c r="D324" s="7"/>
      <c r="E324" s="7"/>
      <c r="F324" s="9">
        <f>IF(F321+F323&gt;255,F321+F323-255,F321+F323)</f>
        <v>138</v>
      </c>
      <c r="G324" s="9">
        <f t="shared" ref="G324:X324" si="1767">IF(G321+G323&gt;255,G321+G323-255,G321+G323)</f>
        <v>98</v>
      </c>
      <c r="H324" s="9">
        <f t="shared" si="1767"/>
        <v>117</v>
      </c>
      <c r="I324" s="9">
        <f t="shared" si="1767"/>
        <v>41</v>
      </c>
      <c r="J324" s="9">
        <f t="shared" si="1767"/>
        <v>232</v>
      </c>
      <c r="K324" s="9">
        <f t="shared" si="1767"/>
        <v>67</v>
      </c>
      <c r="L324" s="9">
        <f t="shared" si="1767"/>
        <v>235</v>
      </c>
      <c r="M324" s="9">
        <f t="shared" si="1767"/>
        <v>1</v>
      </c>
      <c r="N324" s="9">
        <f t="shared" si="1767"/>
        <v>53</v>
      </c>
      <c r="O324" s="9">
        <f t="shared" si="1767"/>
        <v>217</v>
      </c>
      <c r="P324" s="9">
        <f t="shared" si="1767"/>
        <v>70</v>
      </c>
      <c r="Q324" s="9">
        <f t="shared" si="1767"/>
        <v>35</v>
      </c>
      <c r="R324" s="9">
        <f t="shared" si="1767"/>
        <v>31</v>
      </c>
      <c r="S324" s="9">
        <f t="shared" si="1767"/>
        <v>135</v>
      </c>
      <c r="T324" s="9">
        <f t="shared" si="1767"/>
        <v>62</v>
      </c>
      <c r="U324" s="9">
        <f t="shared" si="1767"/>
        <v>143</v>
      </c>
      <c r="V324" s="9">
        <f t="shared" si="1767"/>
        <v>236</v>
      </c>
      <c r="W324" s="9">
        <f t="shared" si="1767"/>
        <v>234</v>
      </c>
      <c r="X324" s="9">
        <f t="shared" si="1767"/>
        <v>36</v>
      </c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4"/>
    </row>
    <row r="325" spans="2:36" ht="12" x14ac:dyDescent="0.7">
      <c r="B325" s="105"/>
      <c r="C325" s="7"/>
      <c r="D325" s="7"/>
      <c r="E325" s="7"/>
      <c r="F325" s="7">
        <f>VLOOKUP(F324,'c1'!$C$5:$D$260,2,FALSE)</f>
        <v>33</v>
      </c>
      <c r="G325" s="7">
        <f>VLOOKUP(G324,'c1'!$C$5:$D$260,2,FALSE)</f>
        <v>67</v>
      </c>
      <c r="H325" s="7">
        <f>VLOOKUP(H324,'c1'!$C$5:$D$260,2,FALSE)</f>
        <v>237</v>
      </c>
      <c r="I325" s="7">
        <f>VLOOKUP(I324,'c1'!$C$5:$D$260,2,FALSE)</f>
        <v>212</v>
      </c>
      <c r="J325" s="7">
        <f>VLOOKUP(J324,'c1'!$C$5:$D$260,2,FALSE)</f>
        <v>247</v>
      </c>
      <c r="K325" s="7">
        <f>VLOOKUP(K324,'c1'!$C$5:$D$260,2,FALSE)</f>
        <v>194</v>
      </c>
      <c r="L325" s="7">
        <f>VLOOKUP(L324,'c1'!$C$5:$D$260,2,FALSE)</f>
        <v>235</v>
      </c>
      <c r="M325" s="7">
        <f>VLOOKUP(M324,'c1'!$C$5:$D$260,2,FALSE)</f>
        <v>2</v>
      </c>
      <c r="N325" s="7">
        <f>VLOOKUP(N324,'c1'!$C$5:$D$260,2,FALSE)</f>
        <v>40</v>
      </c>
      <c r="O325" s="7">
        <f>VLOOKUP(O324,'c1'!$C$5:$D$260,2,FALSE)</f>
        <v>155</v>
      </c>
      <c r="P325" s="7">
        <f>VLOOKUP(P324,'c1'!$C$5:$D$260,2,FALSE)</f>
        <v>94</v>
      </c>
      <c r="Q325" s="7">
        <f>VLOOKUP(Q324,'c1'!$C$5:$D$260,2,FALSE)</f>
        <v>156</v>
      </c>
      <c r="R325" s="7">
        <f>VLOOKUP(R324,'c1'!$C$5:$D$260,2,FALSE)</f>
        <v>192</v>
      </c>
      <c r="S325" s="7">
        <f>VLOOKUP(S324,'c1'!$C$5:$D$260,2,FALSE)</f>
        <v>169</v>
      </c>
      <c r="T325" s="7">
        <f>VLOOKUP(T324,'c1'!$C$5:$D$260,2,FALSE)</f>
        <v>222</v>
      </c>
      <c r="U325" s="7">
        <f>VLOOKUP(U324,'c1'!$C$5:$D$260,2,FALSE)</f>
        <v>84</v>
      </c>
      <c r="V325" s="7">
        <f>VLOOKUP(V324,'c1'!$C$5:$D$260,2,FALSE)</f>
        <v>203</v>
      </c>
      <c r="W325" s="7">
        <f>VLOOKUP(W324,'c1'!$C$5:$D$260,2,FALSE)</f>
        <v>251</v>
      </c>
      <c r="X325" s="7">
        <f>VLOOKUP(X324,'c1'!$C$5:$D$260,2,FALSE)</f>
        <v>37</v>
      </c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4"/>
    </row>
    <row r="326" spans="2:36" ht="12" x14ac:dyDescent="0.7">
      <c r="B326" s="105"/>
      <c r="C326" s="7"/>
      <c r="D326" s="7"/>
      <c r="E326" s="7"/>
      <c r="F326" s="10">
        <f>IF(F323="na",F320,_xlfn.BITXOR(F320,F325))</f>
        <v>0</v>
      </c>
      <c r="G326" s="10">
        <f t="shared" ref="G326" si="1768">IF(G323="na",G320,_xlfn.BITXOR(G320,G325))</f>
        <v>48</v>
      </c>
      <c r="H326" s="10">
        <f t="shared" ref="H326" si="1769">IF(H323="na",H320,_xlfn.BITXOR(H320,H325))</f>
        <v>207</v>
      </c>
      <c r="I326" s="10">
        <f t="shared" ref="I326" si="1770">IF(I323="na",I320,_xlfn.BITXOR(I320,I325))</f>
        <v>161</v>
      </c>
      <c r="J326" s="10">
        <f t="shared" ref="J326" si="1771">IF(J323="na",J320,_xlfn.BITXOR(J320,J325))</f>
        <v>171</v>
      </c>
      <c r="K326" s="10">
        <f t="shared" ref="K326" si="1772">IF(K323="na",K320,_xlfn.BITXOR(K320,K325))</f>
        <v>186</v>
      </c>
      <c r="L326" s="10">
        <f t="shared" ref="L326" si="1773">IF(L323="na",L320,_xlfn.BITXOR(L320,L325))</f>
        <v>105</v>
      </c>
      <c r="M326" s="10">
        <f t="shared" ref="M326" si="1774">IF(M323="na",M320,_xlfn.BITXOR(M320,M325))</f>
        <v>231</v>
      </c>
      <c r="N326" s="10">
        <f t="shared" ref="N326" si="1775">IF(N323="na",N320,_xlfn.BITXOR(N320,N325))</f>
        <v>17</v>
      </c>
      <c r="O326" s="10">
        <f t="shared" ref="O326" si="1776">IF(O323="na",O320,_xlfn.BITXOR(O320,O325))</f>
        <v>114</v>
      </c>
      <c r="P326" s="10">
        <f t="shared" ref="P326" si="1777">IF(P323="na",P320,_xlfn.BITXOR(P320,P325))</f>
        <v>178</v>
      </c>
      <c r="Q326" s="10">
        <f t="shared" ref="Q326" si="1778">IF(Q323="na",Q320,_xlfn.BITXOR(Q320,Q325))</f>
        <v>168</v>
      </c>
      <c r="R326" s="10">
        <f t="shared" ref="R326" si="1779">IF(R323="na",R320,_xlfn.BITXOR(R320,R325))</f>
        <v>102</v>
      </c>
      <c r="S326" s="10">
        <f t="shared" ref="S326" si="1780">IF(S323="na",S320,_xlfn.BITXOR(S320,S325))</f>
        <v>21</v>
      </c>
      <c r="T326" s="10">
        <f t="shared" ref="T326" si="1781">IF(T323="na",T320,_xlfn.BITXOR(T320,T325))</f>
        <v>0</v>
      </c>
      <c r="U326" s="10">
        <f t="shared" ref="U326" si="1782">IF(U323="na",U320,_xlfn.BITXOR(U320,U325))</f>
        <v>81</v>
      </c>
      <c r="V326" s="10">
        <f t="shared" ref="V326" si="1783">IF(V323="na",V320,_xlfn.BITXOR(V320,V325))</f>
        <v>233</v>
      </c>
      <c r="W326" s="10">
        <f t="shared" ref="W326" si="1784">IF(W323="na",W320,_xlfn.BITXOR(W320,W325))</f>
        <v>86</v>
      </c>
      <c r="X326" s="10">
        <f t="shared" ref="X326" si="1785">IF(X323="na",X320,_xlfn.BITXOR(X320,X325))</f>
        <v>37</v>
      </c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4"/>
    </row>
    <row r="327" spans="2:36" ht="12" x14ac:dyDescent="0.7">
      <c r="B327" s="105"/>
      <c r="C327" s="7"/>
      <c r="D327" s="7"/>
      <c r="E327" s="7"/>
      <c r="F327" s="7"/>
      <c r="G327" s="6">
        <v>0</v>
      </c>
      <c r="H327" s="6">
        <v>215</v>
      </c>
      <c r="I327" s="6">
        <v>234</v>
      </c>
      <c r="J327" s="6">
        <v>158</v>
      </c>
      <c r="K327" s="6">
        <v>94</v>
      </c>
      <c r="L327" s="6">
        <v>184</v>
      </c>
      <c r="M327" s="6">
        <v>97</v>
      </c>
      <c r="N327" s="6">
        <v>118</v>
      </c>
      <c r="O327" s="6">
        <v>170</v>
      </c>
      <c r="P327" s="6">
        <v>79</v>
      </c>
      <c r="Q327" s="6">
        <v>187</v>
      </c>
      <c r="R327" s="6">
        <v>152</v>
      </c>
      <c r="S327" s="6">
        <v>148</v>
      </c>
      <c r="T327" s="6">
        <v>252</v>
      </c>
      <c r="U327" s="6">
        <v>179</v>
      </c>
      <c r="V327" s="6">
        <v>5</v>
      </c>
      <c r="W327" s="6">
        <v>98</v>
      </c>
      <c r="X327" s="6">
        <v>96</v>
      </c>
      <c r="Y327" s="6">
        <v>153</v>
      </c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4"/>
    </row>
    <row r="328" spans="2:36" ht="12" x14ac:dyDescent="0.7">
      <c r="B328" s="105"/>
      <c r="C328" s="7"/>
      <c r="D328" s="7"/>
      <c r="E328" s="7"/>
      <c r="F328" s="7"/>
      <c r="G328" s="7">
        <f>G326-G327</f>
        <v>48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4"/>
    </row>
    <row r="329" spans="2:36" ht="12" x14ac:dyDescent="0.7">
      <c r="B329" s="105"/>
      <c r="C329" s="7"/>
      <c r="D329" s="7"/>
      <c r="E329" s="7"/>
      <c r="F329" s="7"/>
      <c r="G329" s="8">
        <f>IFERROR(VLOOKUP(G328,'c1'!$F$6:$G$260,2,FALSE),"na")</f>
        <v>29</v>
      </c>
      <c r="H329" s="7">
        <f>G329</f>
        <v>29</v>
      </c>
      <c r="I329" s="7">
        <f t="shared" ref="I329" si="1786">H329</f>
        <v>29</v>
      </c>
      <c r="J329" s="7">
        <f t="shared" ref="J329" si="1787">I329</f>
        <v>29</v>
      </c>
      <c r="K329" s="7">
        <f t="shared" ref="K329" si="1788">J329</f>
        <v>29</v>
      </c>
      <c r="L329" s="7">
        <f t="shared" ref="L329" si="1789">K329</f>
        <v>29</v>
      </c>
      <c r="M329" s="7">
        <f t="shared" ref="M329" si="1790">L329</f>
        <v>29</v>
      </c>
      <c r="N329" s="7">
        <f t="shared" ref="N329" si="1791">M329</f>
        <v>29</v>
      </c>
      <c r="O329" s="7">
        <f t="shared" ref="O329" si="1792">N329</f>
        <v>29</v>
      </c>
      <c r="P329" s="7">
        <f t="shared" ref="P329" si="1793">O329</f>
        <v>29</v>
      </c>
      <c r="Q329" s="7">
        <f t="shared" ref="Q329" si="1794">P329</f>
        <v>29</v>
      </c>
      <c r="R329" s="7">
        <f t="shared" ref="R329" si="1795">Q329</f>
        <v>29</v>
      </c>
      <c r="S329" s="7">
        <f t="shared" ref="S329" si="1796">R329</f>
        <v>29</v>
      </c>
      <c r="T329" s="7">
        <f t="shared" ref="T329" si="1797">S329</f>
        <v>29</v>
      </c>
      <c r="U329" s="7">
        <f t="shared" ref="U329" si="1798">T329</f>
        <v>29</v>
      </c>
      <c r="V329" s="7">
        <f t="shared" ref="V329" si="1799">U329</f>
        <v>29</v>
      </c>
      <c r="W329" s="7">
        <f t="shared" ref="W329" si="1800">V329</f>
        <v>29</v>
      </c>
      <c r="X329" s="7">
        <f t="shared" ref="X329" si="1801">W329</f>
        <v>29</v>
      </c>
      <c r="Y329" s="7">
        <f t="shared" ref="Y329" si="1802">X329</f>
        <v>29</v>
      </c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4"/>
    </row>
    <row r="330" spans="2:36" ht="12" x14ac:dyDescent="0.7">
      <c r="B330" s="105"/>
      <c r="C330" s="7"/>
      <c r="D330" s="7"/>
      <c r="E330" s="7"/>
      <c r="F330" s="7"/>
      <c r="G330" s="9">
        <f>IF(G327+G329&gt;255,G327+G329-255,G327+G329)</f>
        <v>29</v>
      </c>
      <c r="H330" s="9">
        <f t="shared" ref="H330:Y330" si="1803">IF(H327+H329&gt;255,H327+H329-255,H327+H329)</f>
        <v>244</v>
      </c>
      <c r="I330" s="9">
        <f t="shared" si="1803"/>
        <v>8</v>
      </c>
      <c r="J330" s="9">
        <f t="shared" si="1803"/>
        <v>187</v>
      </c>
      <c r="K330" s="9">
        <f t="shared" si="1803"/>
        <v>123</v>
      </c>
      <c r="L330" s="9">
        <f t="shared" si="1803"/>
        <v>213</v>
      </c>
      <c r="M330" s="9">
        <f t="shared" si="1803"/>
        <v>126</v>
      </c>
      <c r="N330" s="9">
        <f t="shared" si="1803"/>
        <v>147</v>
      </c>
      <c r="O330" s="9">
        <f t="shared" si="1803"/>
        <v>199</v>
      </c>
      <c r="P330" s="9">
        <f t="shared" si="1803"/>
        <v>108</v>
      </c>
      <c r="Q330" s="9">
        <f t="shared" si="1803"/>
        <v>216</v>
      </c>
      <c r="R330" s="9">
        <f t="shared" si="1803"/>
        <v>181</v>
      </c>
      <c r="S330" s="9">
        <f t="shared" si="1803"/>
        <v>177</v>
      </c>
      <c r="T330" s="9">
        <f t="shared" si="1803"/>
        <v>26</v>
      </c>
      <c r="U330" s="9">
        <f t="shared" si="1803"/>
        <v>208</v>
      </c>
      <c r="V330" s="9">
        <f t="shared" si="1803"/>
        <v>34</v>
      </c>
      <c r="W330" s="9">
        <f t="shared" si="1803"/>
        <v>127</v>
      </c>
      <c r="X330" s="9">
        <f t="shared" si="1803"/>
        <v>125</v>
      </c>
      <c r="Y330" s="9">
        <f t="shared" si="1803"/>
        <v>182</v>
      </c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4"/>
    </row>
    <row r="331" spans="2:36" ht="12" x14ac:dyDescent="0.7">
      <c r="B331" s="105"/>
      <c r="C331" s="7"/>
      <c r="D331" s="7"/>
      <c r="E331" s="7"/>
      <c r="F331" s="7"/>
      <c r="G331" s="7">
        <f>VLOOKUP(G330,'c1'!$C$5:$D$260,2,FALSE)</f>
        <v>48</v>
      </c>
      <c r="H331" s="7">
        <f>VLOOKUP(H330,'c1'!$C$5:$D$260,2,FALSE)</f>
        <v>250</v>
      </c>
      <c r="I331" s="7">
        <f>VLOOKUP(I330,'c1'!$C$5:$D$260,2,FALSE)</f>
        <v>29</v>
      </c>
      <c r="J331" s="7">
        <f>VLOOKUP(J330,'c1'!$C$5:$D$260,2,FALSE)</f>
        <v>220</v>
      </c>
      <c r="K331" s="7">
        <f>VLOOKUP(K330,'c1'!$C$5:$D$260,2,FALSE)</f>
        <v>197</v>
      </c>
      <c r="L331" s="7">
        <f>VLOOKUP(L330,'c1'!$C$5:$D$260,2,FALSE)</f>
        <v>242</v>
      </c>
      <c r="M331" s="7">
        <f>VLOOKUP(M330,'c1'!$C$5:$D$260,2,FALSE)</f>
        <v>102</v>
      </c>
      <c r="N331" s="7">
        <f>VLOOKUP(N330,'c1'!$C$5:$D$260,2,FALSE)</f>
        <v>41</v>
      </c>
      <c r="O331" s="7">
        <f>VLOOKUP(O330,'c1'!$C$5:$D$260,2,FALSE)</f>
        <v>14</v>
      </c>
      <c r="P331" s="7">
        <f>VLOOKUP(P330,'c1'!$C$5:$D$260,2,FALSE)</f>
        <v>208</v>
      </c>
      <c r="Q331" s="7">
        <f>VLOOKUP(Q330,'c1'!$C$5:$D$260,2,FALSE)</f>
        <v>195</v>
      </c>
      <c r="R331" s="7">
        <f>VLOOKUP(R330,'c1'!$C$5:$D$260,2,FALSE)</f>
        <v>49</v>
      </c>
      <c r="S331" s="7">
        <f>VLOOKUP(S330,'c1'!$C$5:$D$260,2,FALSE)</f>
        <v>219</v>
      </c>
      <c r="T331" s="7">
        <f>VLOOKUP(T330,'c1'!$C$5:$D$260,2,FALSE)</f>
        <v>6</v>
      </c>
      <c r="U331" s="7">
        <f>VLOOKUP(U330,'c1'!$C$5:$D$260,2,FALSE)</f>
        <v>81</v>
      </c>
      <c r="V331" s="7">
        <f>VLOOKUP(V330,'c1'!$C$5:$D$260,2,FALSE)</f>
        <v>78</v>
      </c>
      <c r="W331" s="7">
        <f>VLOOKUP(W330,'c1'!$C$5:$D$260,2,FALSE)</f>
        <v>204</v>
      </c>
      <c r="X331" s="7">
        <f>VLOOKUP(X330,'c1'!$C$5:$D$260,2,FALSE)</f>
        <v>51</v>
      </c>
      <c r="Y331" s="7">
        <f>VLOOKUP(Y330,'c1'!$C$5:$D$260,2,FALSE)</f>
        <v>98</v>
      </c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4"/>
    </row>
    <row r="332" spans="2:36" ht="12" x14ac:dyDescent="0.7">
      <c r="B332" s="105"/>
      <c r="C332" s="7"/>
      <c r="D332" s="7"/>
      <c r="E332" s="7"/>
      <c r="F332" s="7"/>
      <c r="G332" s="10">
        <f>IF(G329="na",G326,_xlfn.BITXOR(G326,G331))</f>
        <v>0</v>
      </c>
      <c r="H332" s="10">
        <f t="shared" ref="H332" si="1804">IF(H329="na",H326,_xlfn.BITXOR(H326,H331))</f>
        <v>53</v>
      </c>
      <c r="I332" s="10">
        <f t="shared" ref="I332" si="1805">IF(I329="na",I326,_xlfn.BITXOR(I326,I331))</f>
        <v>188</v>
      </c>
      <c r="J332" s="10">
        <f t="shared" ref="J332" si="1806">IF(J329="na",J326,_xlfn.BITXOR(J326,J331))</f>
        <v>119</v>
      </c>
      <c r="K332" s="10">
        <f t="shared" ref="K332" si="1807">IF(K329="na",K326,_xlfn.BITXOR(K326,K331))</f>
        <v>127</v>
      </c>
      <c r="L332" s="10">
        <f t="shared" ref="L332" si="1808">IF(L329="na",L326,_xlfn.BITXOR(L326,L331))</f>
        <v>155</v>
      </c>
      <c r="M332" s="10">
        <f t="shared" ref="M332" si="1809">IF(M329="na",M326,_xlfn.BITXOR(M326,M331))</f>
        <v>129</v>
      </c>
      <c r="N332" s="10">
        <f t="shared" ref="N332" si="1810">IF(N329="na",N326,_xlfn.BITXOR(N326,N331))</f>
        <v>56</v>
      </c>
      <c r="O332" s="10">
        <f t="shared" ref="O332" si="1811">IF(O329="na",O326,_xlfn.BITXOR(O326,O331))</f>
        <v>124</v>
      </c>
      <c r="P332" s="10">
        <f t="shared" ref="P332" si="1812">IF(P329="na",P326,_xlfn.BITXOR(P326,P331))</f>
        <v>98</v>
      </c>
      <c r="Q332" s="10">
        <f t="shared" ref="Q332" si="1813">IF(Q329="na",Q326,_xlfn.BITXOR(Q326,Q331))</f>
        <v>107</v>
      </c>
      <c r="R332" s="10">
        <f t="shared" ref="R332" si="1814">IF(R329="na",R326,_xlfn.BITXOR(R326,R331))</f>
        <v>87</v>
      </c>
      <c r="S332" s="10">
        <f t="shared" ref="S332" si="1815">IF(S329="na",S326,_xlfn.BITXOR(S326,S331))</f>
        <v>206</v>
      </c>
      <c r="T332" s="10">
        <f t="shared" ref="T332" si="1816">IF(T329="na",T326,_xlfn.BITXOR(T326,T331))</f>
        <v>6</v>
      </c>
      <c r="U332" s="10">
        <f t="shared" ref="U332" si="1817">IF(U329="na",U326,_xlfn.BITXOR(U326,U331))</f>
        <v>0</v>
      </c>
      <c r="V332" s="10">
        <f t="shared" ref="V332" si="1818">IF(V329="na",V326,_xlfn.BITXOR(V326,V331))</f>
        <v>167</v>
      </c>
      <c r="W332" s="10">
        <f t="shared" ref="W332" si="1819">IF(W329="na",W326,_xlfn.BITXOR(W326,W331))</f>
        <v>154</v>
      </c>
      <c r="X332" s="10">
        <f t="shared" ref="X332" si="1820">IF(X329="na",X326,_xlfn.BITXOR(X326,X331))</f>
        <v>22</v>
      </c>
      <c r="Y332" s="10">
        <f t="shared" ref="Y332" si="1821">IF(Y329="na",Y326,_xlfn.BITXOR(Y326,Y331))</f>
        <v>98</v>
      </c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4"/>
    </row>
    <row r="333" spans="2:36" ht="12" x14ac:dyDescent="0.7">
      <c r="B333" s="105"/>
      <c r="C333" s="7"/>
      <c r="D333" s="7"/>
      <c r="E333" s="7"/>
      <c r="F333" s="7"/>
      <c r="G333" s="7"/>
      <c r="H333" s="6">
        <v>0</v>
      </c>
      <c r="I333" s="6">
        <v>215</v>
      </c>
      <c r="J333" s="6">
        <v>234</v>
      </c>
      <c r="K333" s="6">
        <v>158</v>
      </c>
      <c r="L333" s="6">
        <v>94</v>
      </c>
      <c r="M333" s="6">
        <v>184</v>
      </c>
      <c r="N333" s="6">
        <v>97</v>
      </c>
      <c r="O333" s="6">
        <v>118</v>
      </c>
      <c r="P333" s="6">
        <v>170</v>
      </c>
      <c r="Q333" s="6">
        <v>79</v>
      </c>
      <c r="R333" s="6">
        <v>187</v>
      </c>
      <c r="S333" s="6">
        <v>152</v>
      </c>
      <c r="T333" s="6">
        <v>148</v>
      </c>
      <c r="U333" s="6">
        <v>252</v>
      </c>
      <c r="V333" s="6">
        <v>179</v>
      </c>
      <c r="W333" s="6">
        <v>5</v>
      </c>
      <c r="X333" s="6">
        <v>98</v>
      </c>
      <c r="Y333" s="6">
        <v>96</v>
      </c>
      <c r="Z333" s="6">
        <v>153</v>
      </c>
      <c r="AA333" s="7"/>
      <c r="AB333" s="7"/>
      <c r="AC333" s="7"/>
      <c r="AD333" s="7"/>
      <c r="AE333" s="7"/>
      <c r="AF333" s="7"/>
      <c r="AG333" s="7"/>
      <c r="AH333" s="7"/>
      <c r="AI333" s="7"/>
      <c r="AJ333" s="4"/>
    </row>
    <row r="334" spans="2:36" ht="12" x14ac:dyDescent="0.7">
      <c r="B334" s="105"/>
      <c r="C334" s="7"/>
      <c r="D334" s="7"/>
      <c r="E334" s="7"/>
      <c r="F334" s="7"/>
      <c r="G334" s="7"/>
      <c r="H334" s="7">
        <f>H332-H333</f>
        <v>53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4"/>
    </row>
    <row r="335" spans="2:36" ht="12" x14ac:dyDescent="0.7">
      <c r="B335" s="105"/>
      <c r="C335" s="7"/>
      <c r="D335" s="7"/>
      <c r="E335" s="7"/>
      <c r="F335" s="7"/>
      <c r="G335" s="7"/>
      <c r="H335" s="8">
        <f>IFERROR(VLOOKUP(H334,'c1'!$F$6:$G$260,2,FALSE),"na")</f>
        <v>39</v>
      </c>
      <c r="I335" s="7">
        <f>H335</f>
        <v>39</v>
      </c>
      <c r="J335" s="7">
        <f t="shared" ref="J335" si="1822">I335</f>
        <v>39</v>
      </c>
      <c r="K335" s="7">
        <f t="shared" ref="K335" si="1823">J335</f>
        <v>39</v>
      </c>
      <c r="L335" s="7">
        <f t="shared" ref="L335" si="1824">K335</f>
        <v>39</v>
      </c>
      <c r="M335" s="7">
        <f t="shared" ref="M335" si="1825">L335</f>
        <v>39</v>
      </c>
      <c r="N335" s="7">
        <f t="shared" ref="N335" si="1826">M335</f>
        <v>39</v>
      </c>
      <c r="O335" s="7">
        <f t="shared" ref="O335" si="1827">N335</f>
        <v>39</v>
      </c>
      <c r="P335" s="7">
        <f t="shared" ref="P335" si="1828">O335</f>
        <v>39</v>
      </c>
      <c r="Q335" s="7">
        <f t="shared" ref="Q335" si="1829">P335</f>
        <v>39</v>
      </c>
      <c r="R335" s="7">
        <f t="shared" ref="R335" si="1830">Q335</f>
        <v>39</v>
      </c>
      <c r="S335" s="7">
        <f t="shared" ref="S335" si="1831">R335</f>
        <v>39</v>
      </c>
      <c r="T335" s="7">
        <f t="shared" ref="T335" si="1832">S335</f>
        <v>39</v>
      </c>
      <c r="U335" s="7">
        <f t="shared" ref="U335" si="1833">T335</f>
        <v>39</v>
      </c>
      <c r="V335" s="7">
        <f t="shared" ref="V335" si="1834">U335</f>
        <v>39</v>
      </c>
      <c r="W335" s="7">
        <f t="shared" ref="W335" si="1835">V335</f>
        <v>39</v>
      </c>
      <c r="X335" s="7">
        <f t="shared" ref="X335" si="1836">W335</f>
        <v>39</v>
      </c>
      <c r="Y335" s="7">
        <f t="shared" ref="Y335" si="1837">X335</f>
        <v>39</v>
      </c>
      <c r="Z335" s="7">
        <f t="shared" ref="Z335" si="1838">Y335</f>
        <v>39</v>
      </c>
      <c r="AA335" s="7"/>
      <c r="AB335" s="7"/>
      <c r="AC335" s="7"/>
      <c r="AD335" s="7"/>
      <c r="AE335" s="7"/>
      <c r="AF335" s="7"/>
      <c r="AG335" s="7"/>
      <c r="AH335" s="7"/>
      <c r="AI335" s="7"/>
      <c r="AJ335" s="4"/>
    </row>
    <row r="336" spans="2:36" ht="12" x14ac:dyDescent="0.7">
      <c r="B336" s="105"/>
      <c r="C336" s="7"/>
      <c r="D336" s="7"/>
      <c r="E336" s="7"/>
      <c r="F336" s="7"/>
      <c r="G336" s="7"/>
      <c r="H336" s="9">
        <f>IF(H333+H335&gt;255,H333+H335-255,H333+H335)</f>
        <v>39</v>
      </c>
      <c r="I336" s="9">
        <f t="shared" ref="I336:Z336" si="1839">IF(I333+I335&gt;255,I333+I335-255,I333+I335)</f>
        <v>254</v>
      </c>
      <c r="J336" s="9">
        <f t="shared" si="1839"/>
        <v>18</v>
      </c>
      <c r="K336" s="9">
        <f t="shared" si="1839"/>
        <v>197</v>
      </c>
      <c r="L336" s="9">
        <f t="shared" si="1839"/>
        <v>133</v>
      </c>
      <c r="M336" s="9">
        <f t="shared" si="1839"/>
        <v>223</v>
      </c>
      <c r="N336" s="9">
        <f t="shared" si="1839"/>
        <v>136</v>
      </c>
      <c r="O336" s="9">
        <f t="shared" si="1839"/>
        <v>157</v>
      </c>
      <c r="P336" s="9">
        <f t="shared" si="1839"/>
        <v>209</v>
      </c>
      <c r="Q336" s="9">
        <f t="shared" si="1839"/>
        <v>118</v>
      </c>
      <c r="R336" s="9">
        <f t="shared" si="1839"/>
        <v>226</v>
      </c>
      <c r="S336" s="9">
        <f t="shared" si="1839"/>
        <v>191</v>
      </c>
      <c r="T336" s="9">
        <f t="shared" si="1839"/>
        <v>187</v>
      </c>
      <c r="U336" s="9">
        <f t="shared" si="1839"/>
        <v>36</v>
      </c>
      <c r="V336" s="9">
        <f t="shared" si="1839"/>
        <v>218</v>
      </c>
      <c r="W336" s="9">
        <f t="shared" si="1839"/>
        <v>44</v>
      </c>
      <c r="X336" s="9">
        <f t="shared" si="1839"/>
        <v>137</v>
      </c>
      <c r="Y336" s="9">
        <f t="shared" si="1839"/>
        <v>135</v>
      </c>
      <c r="Z336" s="9">
        <f t="shared" si="1839"/>
        <v>192</v>
      </c>
      <c r="AA336" s="7"/>
      <c r="AB336" s="7"/>
      <c r="AC336" s="7"/>
      <c r="AD336" s="7"/>
      <c r="AE336" s="7"/>
      <c r="AF336" s="7"/>
      <c r="AG336" s="7"/>
      <c r="AH336" s="7"/>
      <c r="AI336" s="7"/>
      <c r="AJ336" s="4"/>
    </row>
    <row r="337" spans="2:36" ht="12" x14ac:dyDescent="0.7">
      <c r="B337" s="105"/>
      <c r="C337" s="7"/>
      <c r="D337" s="7"/>
      <c r="E337" s="7"/>
      <c r="F337" s="7"/>
      <c r="G337" s="7"/>
      <c r="H337" s="7">
        <f>VLOOKUP(H336,'c1'!$C$5:$D$260,2,FALSE)</f>
        <v>53</v>
      </c>
      <c r="I337" s="7">
        <f>VLOOKUP(I336,'c1'!$C$5:$D$260,2,FALSE)</f>
        <v>142</v>
      </c>
      <c r="J337" s="7">
        <f>VLOOKUP(J336,'c1'!$C$5:$D$260,2,FALSE)</f>
        <v>45</v>
      </c>
      <c r="K337" s="7">
        <f>VLOOKUP(K336,'c1'!$C$5:$D$260,2,FALSE)</f>
        <v>141</v>
      </c>
      <c r="L337" s="7">
        <f>VLOOKUP(L336,'c1'!$C$5:$D$260,2,FALSE)</f>
        <v>109</v>
      </c>
      <c r="M337" s="7">
        <f>VLOOKUP(M336,'c1'!$C$5:$D$260,2,FALSE)</f>
        <v>9</v>
      </c>
      <c r="N337" s="7">
        <f>VLOOKUP(N336,'c1'!$C$5:$D$260,2,FALSE)</f>
        <v>79</v>
      </c>
      <c r="O337" s="7">
        <f>VLOOKUP(O336,'c1'!$C$5:$D$260,2,FALSE)</f>
        <v>213</v>
      </c>
      <c r="P337" s="7">
        <f>VLOOKUP(P336,'c1'!$C$5:$D$260,2,FALSE)</f>
        <v>162</v>
      </c>
      <c r="Q337" s="7">
        <f>VLOOKUP(Q336,'c1'!$C$5:$D$260,2,FALSE)</f>
        <v>199</v>
      </c>
      <c r="R337" s="7">
        <f>VLOOKUP(R336,'c1'!$C$5:$D$260,2,FALSE)</f>
        <v>72</v>
      </c>
      <c r="S337" s="7">
        <f>VLOOKUP(S336,'c1'!$C$5:$D$260,2,FALSE)</f>
        <v>65</v>
      </c>
      <c r="T337" s="7">
        <f>VLOOKUP(T336,'c1'!$C$5:$D$260,2,FALSE)</f>
        <v>220</v>
      </c>
      <c r="U337" s="7">
        <f>VLOOKUP(U336,'c1'!$C$5:$D$260,2,FALSE)</f>
        <v>37</v>
      </c>
      <c r="V337" s="7">
        <f>VLOOKUP(V336,'c1'!$C$5:$D$260,2,FALSE)</f>
        <v>43</v>
      </c>
      <c r="W337" s="7">
        <f>VLOOKUP(W336,'c1'!$C$5:$D$260,2,FALSE)</f>
        <v>238</v>
      </c>
      <c r="X337" s="7">
        <f>VLOOKUP(X336,'c1'!$C$5:$D$260,2,FALSE)</f>
        <v>158</v>
      </c>
      <c r="Y337" s="7">
        <f>VLOOKUP(Y336,'c1'!$C$5:$D$260,2,FALSE)</f>
        <v>169</v>
      </c>
      <c r="Z337" s="7">
        <f>VLOOKUP(Z336,'c1'!$C$5:$D$260,2,FALSE)</f>
        <v>130</v>
      </c>
      <c r="AA337" s="7"/>
      <c r="AB337" s="7"/>
      <c r="AC337" s="7"/>
      <c r="AD337" s="7"/>
      <c r="AE337" s="7"/>
      <c r="AF337" s="7"/>
      <c r="AG337" s="7"/>
      <c r="AH337" s="7"/>
      <c r="AI337" s="7"/>
      <c r="AJ337" s="4"/>
    </row>
    <row r="338" spans="2:36" ht="12" x14ac:dyDescent="0.7">
      <c r="B338" s="105"/>
      <c r="C338" s="7"/>
      <c r="D338" s="7"/>
      <c r="E338" s="7"/>
      <c r="F338" s="7"/>
      <c r="G338" s="7"/>
      <c r="H338" s="10">
        <f>IF(H335="na",H332,_xlfn.BITXOR(H332,H337))</f>
        <v>0</v>
      </c>
      <c r="I338" s="10">
        <f t="shared" ref="I338" si="1840">IF(I335="na",I332,_xlfn.BITXOR(I332,I337))</f>
        <v>50</v>
      </c>
      <c r="J338" s="10">
        <f t="shared" ref="J338" si="1841">IF(J335="na",J332,_xlfn.BITXOR(J332,J337))</f>
        <v>90</v>
      </c>
      <c r="K338" s="10">
        <f t="shared" ref="K338" si="1842">IF(K335="na",K332,_xlfn.BITXOR(K332,K337))</f>
        <v>242</v>
      </c>
      <c r="L338" s="10">
        <f t="shared" ref="L338" si="1843">IF(L335="na",L332,_xlfn.BITXOR(L332,L337))</f>
        <v>246</v>
      </c>
      <c r="M338" s="10">
        <f t="shared" ref="M338" si="1844">IF(M335="na",M332,_xlfn.BITXOR(M332,M337))</f>
        <v>136</v>
      </c>
      <c r="N338" s="10">
        <f t="shared" ref="N338" si="1845">IF(N335="na",N332,_xlfn.BITXOR(N332,N337))</f>
        <v>119</v>
      </c>
      <c r="O338" s="10">
        <f t="shared" ref="O338" si="1846">IF(O335="na",O332,_xlfn.BITXOR(O332,O337))</f>
        <v>169</v>
      </c>
      <c r="P338" s="10">
        <f t="shared" ref="P338" si="1847">IF(P335="na",P332,_xlfn.BITXOR(P332,P337))</f>
        <v>192</v>
      </c>
      <c r="Q338" s="10">
        <f t="shared" ref="Q338" si="1848">IF(Q335="na",Q332,_xlfn.BITXOR(Q332,Q337))</f>
        <v>172</v>
      </c>
      <c r="R338" s="10">
        <f t="shared" ref="R338" si="1849">IF(R335="na",R332,_xlfn.BITXOR(R332,R337))</f>
        <v>31</v>
      </c>
      <c r="S338" s="10">
        <f t="shared" ref="S338" si="1850">IF(S335="na",S332,_xlfn.BITXOR(S332,S337))</f>
        <v>143</v>
      </c>
      <c r="T338" s="10">
        <f t="shared" ref="T338" si="1851">IF(T335="na",T332,_xlfn.BITXOR(T332,T337))</f>
        <v>218</v>
      </c>
      <c r="U338" s="10">
        <f t="shared" ref="U338" si="1852">IF(U335="na",U332,_xlfn.BITXOR(U332,U337))</f>
        <v>37</v>
      </c>
      <c r="V338" s="10">
        <f t="shared" ref="V338" si="1853">IF(V335="na",V332,_xlfn.BITXOR(V332,V337))</f>
        <v>140</v>
      </c>
      <c r="W338" s="10">
        <f t="shared" ref="W338" si="1854">IF(W335="na",W332,_xlfn.BITXOR(W332,W337))</f>
        <v>116</v>
      </c>
      <c r="X338" s="10">
        <f t="shared" ref="X338" si="1855">IF(X335="na",X332,_xlfn.BITXOR(X332,X337))</f>
        <v>136</v>
      </c>
      <c r="Y338" s="10">
        <f t="shared" ref="Y338" si="1856">IF(Y335="na",Y332,_xlfn.BITXOR(Y332,Y337))</f>
        <v>203</v>
      </c>
      <c r="Z338" s="10">
        <f t="shared" ref="Z338" si="1857">IF(Z335="na",Z332,_xlfn.BITXOR(Z332,Z337))</f>
        <v>130</v>
      </c>
      <c r="AA338" s="7"/>
      <c r="AB338" s="7"/>
      <c r="AC338" s="7"/>
      <c r="AD338" s="7"/>
      <c r="AE338" s="7"/>
      <c r="AF338" s="7"/>
      <c r="AG338" s="7"/>
      <c r="AH338" s="7"/>
      <c r="AI338" s="7"/>
      <c r="AJ338" s="4"/>
    </row>
    <row r="339" spans="2:36" ht="12" x14ac:dyDescent="0.7">
      <c r="B339" s="105"/>
      <c r="C339" s="7"/>
      <c r="D339" s="7"/>
      <c r="E339" s="7"/>
      <c r="F339" s="7"/>
      <c r="G339" s="7"/>
      <c r="H339" s="7"/>
      <c r="I339" s="6">
        <v>0</v>
      </c>
      <c r="J339" s="6">
        <v>215</v>
      </c>
      <c r="K339" s="6">
        <v>234</v>
      </c>
      <c r="L339" s="6">
        <v>158</v>
      </c>
      <c r="M339" s="6">
        <v>94</v>
      </c>
      <c r="N339" s="6">
        <v>184</v>
      </c>
      <c r="O339" s="6">
        <v>97</v>
      </c>
      <c r="P339" s="6">
        <v>118</v>
      </c>
      <c r="Q339" s="6">
        <v>170</v>
      </c>
      <c r="R339" s="6">
        <v>79</v>
      </c>
      <c r="S339" s="6">
        <v>187</v>
      </c>
      <c r="T339" s="6">
        <v>152</v>
      </c>
      <c r="U339" s="6">
        <v>148</v>
      </c>
      <c r="V339" s="6">
        <v>252</v>
      </c>
      <c r="W339" s="6">
        <v>179</v>
      </c>
      <c r="X339" s="6">
        <v>5</v>
      </c>
      <c r="Y339" s="6">
        <v>98</v>
      </c>
      <c r="Z339" s="6">
        <v>96</v>
      </c>
      <c r="AA339" s="6">
        <v>153</v>
      </c>
      <c r="AB339" s="7"/>
      <c r="AC339" s="7"/>
      <c r="AD339" s="7"/>
      <c r="AE339" s="7"/>
      <c r="AF339" s="7"/>
      <c r="AG339" s="7"/>
      <c r="AH339" s="7"/>
      <c r="AI339" s="7"/>
      <c r="AJ339" s="4"/>
    </row>
    <row r="340" spans="2:36" ht="12" x14ac:dyDescent="0.7">
      <c r="B340" s="105"/>
      <c r="C340" s="7"/>
      <c r="D340" s="7"/>
      <c r="E340" s="7"/>
      <c r="F340" s="7"/>
      <c r="G340" s="7"/>
      <c r="H340" s="7"/>
      <c r="I340" s="7">
        <f>I338-I339</f>
        <v>50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4"/>
    </row>
    <row r="341" spans="2:36" ht="12" x14ac:dyDescent="0.7">
      <c r="B341" s="105"/>
      <c r="C341" s="7"/>
      <c r="D341" s="7"/>
      <c r="E341" s="7"/>
      <c r="F341" s="7"/>
      <c r="G341" s="7"/>
      <c r="H341" s="7"/>
      <c r="I341" s="8">
        <f>IFERROR(VLOOKUP(I340,'c1'!$F$6:$G$260,2,FALSE),"na")</f>
        <v>194</v>
      </c>
      <c r="J341" s="7">
        <f>I341</f>
        <v>194</v>
      </c>
      <c r="K341" s="7">
        <f t="shared" ref="K341" si="1858">J341</f>
        <v>194</v>
      </c>
      <c r="L341" s="7">
        <f t="shared" ref="L341" si="1859">K341</f>
        <v>194</v>
      </c>
      <c r="M341" s="7">
        <f t="shared" ref="M341" si="1860">L341</f>
        <v>194</v>
      </c>
      <c r="N341" s="7">
        <f t="shared" ref="N341" si="1861">M341</f>
        <v>194</v>
      </c>
      <c r="O341" s="7">
        <f t="shared" ref="O341" si="1862">N341</f>
        <v>194</v>
      </c>
      <c r="P341" s="7">
        <f t="shared" ref="P341" si="1863">O341</f>
        <v>194</v>
      </c>
      <c r="Q341" s="7">
        <f t="shared" ref="Q341" si="1864">P341</f>
        <v>194</v>
      </c>
      <c r="R341" s="7">
        <f t="shared" ref="R341" si="1865">Q341</f>
        <v>194</v>
      </c>
      <c r="S341" s="7">
        <f t="shared" ref="S341" si="1866">R341</f>
        <v>194</v>
      </c>
      <c r="T341" s="7">
        <f t="shared" ref="T341" si="1867">S341</f>
        <v>194</v>
      </c>
      <c r="U341" s="7">
        <f t="shared" ref="U341" si="1868">T341</f>
        <v>194</v>
      </c>
      <c r="V341" s="7">
        <f t="shared" ref="V341" si="1869">U341</f>
        <v>194</v>
      </c>
      <c r="W341" s="7">
        <f t="shared" ref="W341" si="1870">V341</f>
        <v>194</v>
      </c>
      <c r="X341" s="7">
        <f t="shared" ref="X341" si="1871">W341</f>
        <v>194</v>
      </c>
      <c r="Y341" s="7">
        <f t="shared" ref="Y341" si="1872">X341</f>
        <v>194</v>
      </c>
      <c r="Z341" s="7">
        <f t="shared" ref="Z341" si="1873">Y341</f>
        <v>194</v>
      </c>
      <c r="AA341" s="7">
        <f t="shared" ref="AA341" si="1874">Z341</f>
        <v>194</v>
      </c>
      <c r="AB341" s="7"/>
      <c r="AC341" s="7"/>
      <c r="AD341" s="7"/>
      <c r="AE341" s="7"/>
      <c r="AF341" s="7"/>
      <c r="AG341" s="7"/>
      <c r="AH341" s="7"/>
      <c r="AI341" s="7"/>
      <c r="AJ341" s="4"/>
    </row>
    <row r="342" spans="2:36" ht="12" x14ac:dyDescent="0.7">
      <c r="B342" s="105"/>
      <c r="C342" s="7"/>
      <c r="D342" s="7"/>
      <c r="E342" s="7"/>
      <c r="F342" s="7"/>
      <c r="G342" s="7"/>
      <c r="H342" s="7"/>
      <c r="I342" s="9">
        <f>IF(I339+I341&gt;255,I339+I341-255,I339+I341)</f>
        <v>194</v>
      </c>
      <c r="J342" s="9">
        <f t="shared" ref="J342:AA342" si="1875">IF(J339+J341&gt;255,J339+J341-255,J339+J341)</f>
        <v>154</v>
      </c>
      <c r="K342" s="9">
        <f t="shared" si="1875"/>
        <v>173</v>
      </c>
      <c r="L342" s="9">
        <f t="shared" si="1875"/>
        <v>97</v>
      </c>
      <c r="M342" s="9">
        <f t="shared" si="1875"/>
        <v>33</v>
      </c>
      <c r="N342" s="9">
        <f t="shared" si="1875"/>
        <v>123</v>
      </c>
      <c r="O342" s="9">
        <f t="shared" si="1875"/>
        <v>36</v>
      </c>
      <c r="P342" s="9">
        <f t="shared" si="1875"/>
        <v>57</v>
      </c>
      <c r="Q342" s="9">
        <f t="shared" si="1875"/>
        <v>109</v>
      </c>
      <c r="R342" s="9">
        <f t="shared" si="1875"/>
        <v>18</v>
      </c>
      <c r="S342" s="9">
        <f t="shared" si="1875"/>
        <v>126</v>
      </c>
      <c r="T342" s="9">
        <f t="shared" si="1875"/>
        <v>91</v>
      </c>
      <c r="U342" s="9">
        <f t="shared" si="1875"/>
        <v>87</v>
      </c>
      <c r="V342" s="9">
        <f t="shared" si="1875"/>
        <v>191</v>
      </c>
      <c r="W342" s="9">
        <f t="shared" si="1875"/>
        <v>118</v>
      </c>
      <c r="X342" s="9">
        <f t="shared" si="1875"/>
        <v>199</v>
      </c>
      <c r="Y342" s="9">
        <f t="shared" si="1875"/>
        <v>37</v>
      </c>
      <c r="Z342" s="9">
        <f t="shared" si="1875"/>
        <v>35</v>
      </c>
      <c r="AA342" s="9">
        <f t="shared" si="1875"/>
        <v>92</v>
      </c>
      <c r="AB342" s="7"/>
      <c r="AC342" s="7"/>
      <c r="AD342" s="7"/>
      <c r="AE342" s="7"/>
      <c r="AF342" s="7"/>
      <c r="AG342" s="7"/>
      <c r="AH342" s="7"/>
      <c r="AI342" s="7"/>
      <c r="AJ342" s="4"/>
    </row>
    <row r="343" spans="2:36" ht="12" x14ac:dyDescent="0.7">
      <c r="B343" s="105"/>
      <c r="C343" s="7"/>
      <c r="D343" s="7"/>
      <c r="E343" s="7"/>
      <c r="F343" s="7"/>
      <c r="G343" s="7"/>
      <c r="H343" s="7"/>
      <c r="I343" s="7">
        <f>VLOOKUP(I342,'c1'!$C$5:$D$260,2,FALSE)</f>
        <v>50</v>
      </c>
      <c r="J343" s="7">
        <f>VLOOKUP(J342,'c1'!$C$5:$D$260,2,FALSE)</f>
        <v>57</v>
      </c>
      <c r="K343" s="7">
        <f>VLOOKUP(K342,'c1'!$C$5:$D$260,2,FALSE)</f>
        <v>246</v>
      </c>
      <c r="L343" s="7">
        <f>VLOOKUP(L342,'c1'!$C$5:$D$260,2,FALSE)</f>
        <v>175</v>
      </c>
      <c r="M343" s="7">
        <f>VLOOKUP(M342,'c1'!$C$5:$D$260,2,FALSE)</f>
        <v>39</v>
      </c>
      <c r="N343" s="7">
        <f>VLOOKUP(N342,'c1'!$C$5:$D$260,2,FALSE)</f>
        <v>197</v>
      </c>
      <c r="O343" s="7">
        <f>VLOOKUP(O342,'c1'!$C$5:$D$260,2,FALSE)</f>
        <v>37</v>
      </c>
      <c r="P343" s="7">
        <f>VLOOKUP(P342,'c1'!$C$5:$D$260,2,FALSE)</f>
        <v>186</v>
      </c>
      <c r="Q343" s="7">
        <f>VLOOKUP(Q342,'c1'!$C$5:$D$260,2,FALSE)</f>
        <v>189</v>
      </c>
      <c r="R343" s="7">
        <f>VLOOKUP(R342,'c1'!$C$5:$D$260,2,FALSE)</f>
        <v>45</v>
      </c>
      <c r="S343" s="7">
        <f>VLOOKUP(S342,'c1'!$C$5:$D$260,2,FALSE)</f>
        <v>102</v>
      </c>
      <c r="T343" s="7">
        <f>VLOOKUP(T342,'c1'!$C$5:$D$260,2,FALSE)</f>
        <v>163</v>
      </c>
      <c r="U343" s="7">
        <f>VLOOKUP(U342,'c1'!$C$5:$D$260,2,FALSE)</f>
        <v>127</v>
      </c>
      <c r="V343" s="7">
        <f>VLOOKUP(V342,'c1'!$C$5:$D$260,2,FALSE)</f>
        <v>65</v>
      </c>
      <c r="W343" s="7">
        <f>VLOOKUP(W342,'c1'!$C$5:$D$260,2,FALSE)</f>
        <v>199</v>
      </c>
      <c r="X343" s="7">
        <f>VLOOKUP(X342,'c1'!$C$5:$D$260,2,FALSE)</f>
        <v>14</v>
      </c>
      <c r="Y343" s="7">
        <f>VLOOKUP(Y342,'c1'!$C$5:$D$260,2,FALSE)</f>
        <v>74</v>
      </c>
      <c r="Z343" s="7">
        <f>VLOOKUP(Z342,'c1'!$C$5:$D$260,2,FALSE)</f>
        <v>156</v>
      </c>
      <c r="AA343" s="7">
        <f>VLOOKUP(AA342,'c1'!$C$5:$D$260,2,FALSE)</f>
        <v>91</v>
      </c>
      <c r="AB343" s="7"/>
      <c r="AC343" s="7"/>
      <c r="AD343" s="7"/>
      <c r="AE343" s="7"/>
      <c r="AF343" s="7"/>
      <c r="AG343" s="7"/>
      <c r="AH343" s="7"/>
      <c r="AI343" s="7"/>
      <c r="AJ343" s="4"/>
    </row>
    <row r="344" spans="2:36" ht="12" x14ac:dyDescent="0.7">
      <c r="B344" s="105"/>
      <c r="C344" s="7"/>
      <c r="D344" s="7"/>
      <c r="E344" s="7"/>
      <c r="F344" s="7"/>
      <c r="G344" s="7"/>
      <c r="H344" s="7"/>
      <c r="I344" s="10">
        <f>IF(I341="na",I338,_xlfn.BITXOR(I338,I343))</f>
        <v>0</v>
      </c>
      <c r="J344" s="10">
        <f t="shared" ref="J344" si="1876">IF(J341="na",J338,_xlfn.BITXOR(J338,J343))</f>
        <v>99</v>
      </c>
      <c r="K344" s="10">
        <f t="shared" ref="K344" si="1877">IF(K341="na",K338,_xlfn.BITXOR(K338,K343))</f>
        <v>4</v>
      </c>
      <c r="L344" s="10">
        <f t="shared" ref="L344" si="1878">IF(L341="na",L338,_xlfn.BITXOR(L338,L343))</f>
        <v>89</v>
      </c>
      <c r="M344" s="10">
        <f t="shared" ref="M344" si="1879">IF(M341="na",M338,_xlfn.BITXOR(M338,M343))</f>
        <v>175</v>
      </c>
      <c r="N344" s="10">
        <f t="shared" ref="N344" si="1880">IF(N341="na",N338,_xlfn.BITXOR(N338,N343))</f>
        <v>178</v>
      </c>
      <c r="O344" s="10">
        <f t="shared" ref="O344" si="1881">IF(O341="na",O338,_xlfn.BITXOR(O338,O343))</f>
        <v>140</v>
      </c>
      <c r="P344" s="10">
        <f t="shared" ref="P344" si="1882">IF(P341="na",P338,_xlfn.BITXOR(P338,P343))</f>
        <v>122</v>
      </c>
      <c r="Q344" s="10">
        <f t="shared" ref="Q344" si="1883">IF(Q341="na",Q338,_xlfn.BITXOR(Q338,Q343))</f>
        <v>17</v>
      </c>
      <c r="R344" s="10">
        <f t="shared" ref="R344" si="1884">IF(R341="na",R338,_xlfn.BITXOR(R338,R343))</f>
        <v>50</v>
      </c>
      <c r="S344" s="10">
        <f t="shared" ref="S344" si="1885">IF(S341="na",S338,_xlfn.BITXOR(S338,S343))</f>
        <v>233</v>
      </c>
      <c r="T344" s="10">
        <f t="shared" ref="T344" si="1886">IF(T341="na",T338,_xlfn.BITXOR(T338,T343))</f>
        <v>121</v>
      </c>
      <c r="U344" s="10">
        <f t="shared" ref="U344" si="1887">IF(U341="na",U338,_xlfn.BITXOR(U338,U343))</f>
        <v>90</v>
      </c>
      <c r="V344" s="10">
        <f t="shared" ref="V344" si="1888">IF(V341="na",V338,_xlfn.BITXOR(V338,V343))</f>
        <v>205</v>
      </c>
      <c r="W344" s="10">
        <f t="shared" ref="W344" si="1889">IF(W341="na",W338,_xlfn.BITXOR(W338,W343))</f>
        <v>179</v>
      </c>
      <c r="X344" s="10">
        <f t="shared" ref="X344" si="1890">IF(X341="na",X338,_xlfn.BITXOR(X338,X343))</f>
        <v>134</v>
      </c>
      <c r="Y344" s="10">
        <f t="shared" ref="Y344" si="1891">IF(Y341="na",Y338,_xlfn.BITXOR(Y338,Y343))</f>
        <v>129</v>
      </c>
      <c r="Z344" s="10">
        <f t="shared" ref="Z344" si="1892">IF(Z341="na",Z338,_xlfn.BITXOR(Z338,Z343))</f>
        <v>30</v>
      </c>
      <c r="AA344" s="10">
        <f t="shared" ref="AA344" si="1893">IF(AA341="na",AA338,_xlfn.BITXOR(AA338,AA343))</f>
        <v>91</v>
      </c>
      <c r="AB344" s="7"/>
      <c r="AC344" s="7"/>
      <c r="AD344" s="7"/>
      <c r="AE344" s="7"/>
      <c r="AF344" s="7"/>
      <c r="AG344" s="7"/>
      <c r="AH344" s="7"/>
      <c r="AI344" s="7"/>
      <c r="AJ344" s="4"/>
    </row>
    <row r="345" spans="2:36" ht="12" x14ac:dyDescent="0.7">
      <c r="B345" s="105"/>
      <c r="C345" s="7"/>
      <c r="D345" s="7"/>
      <c r="E345" s="7"/>
      <c r="F345" s="7"/>
      <c r="G345" s="7"/>
      <c r="H345" s="7"/>
      <c r="I345" s="7"/>
      <c r="J345" s="6">
        <v>0</v>
      </c>
      <c r="K345" s="6">
        <v>215</v>
      </c>
      <c r="L345" s="6">
        <v>234</v>
      </c>
      <c r="M345" s="6">
        <v>158</v>
      </c>
      <c r="N345" s="6">
        <v>94</v>
      </c>
      <c r="O345" s="6">
        <v>184</v>
      </c>
      <c r="P345" s="6">
        <v>97</v>
      </c>
      <c r="Q345" s="6">
        <v>118</v>
      </c>
      <c r="R345" s="6">
        <v>170</v>
      </c>
      <c r="S345" s="6">
        <v>79</v>
      </c>
      <c r="T345" s="6">
        <v>187</v>
      </c>
      <c r="U345" s="6">
        <v>152</v>
      </c>
      <c r="V345" s="6">
        <v>148</v>
      </c>
      <c r="W345" s="6">
        <v>252</v>
      </c>
      <c r="X345" s="6">
        <v>179</v>
      </c>
      <c r="Y345" s="6">
        <v>5</v>
      </c>
      <c r="Z345" s="6">
        <v>98</v>
      </c>
      <c r="AA345" s="6">
        <v>96</v>
      </c>
      <c r="AB345" s="6">
        <v>153</v>
      </c>
      <c r="AC345" s="7"/>
      <c r="AD345" s="7"/>
      <c r="AE345" s="7"/>
      <c r="AF345" s="7"/>
      <c r="AG345" s="7"/>
      <c r="AH345" s="7"/>
      <c r="AI345" s="7"/>
      <c r="AJ345" s="4"/>
    </row>
    <row r="346" spans="2:36" ht="12" x14ac:dyDescent="0.7">
      <c r="B346" s="105"/>
      <c r="C346" s="7"/>
      <c r="D346" s="7"/>
      <c r="E346" s="7"/>
      <c r="F346" s="7"/>
      <c r="G346" s="7"/>
      <c r="H346" s="7"/>
      <c r="I346" s="7"/>
      <c r="J346" s="7">
        <f>J344-J345</f>
        <v>99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4"/>
    </row>
    <row r="347" spans="2:36" ht="12" x14ac:dyDescent="0.7">
      <c r="B347" s="105"/>
      <c r="C347" s="7"/>
      <c r="D347" s="7"/>
      <c r="E347" s="7"/>
      <c r="F347" s="7"/>
      <c r="G347" s="7"/>
      <c r="H347" s="7"/>
      <c r="I347" s="7"/>
      <c r="J347" s="8">
        <f>IFERROR(VLOOKUP(J346,'c1'!$F$6:$G$260,2,FALSE),"na")</f>
        <v>163</v>
      </c>
      <c r="K347" s="7">
        <f>J347</f>
        <v>163</v>
      </c>
      <c r="L347" s="7">
        <f t="shared" ref="L347" si="1894">K347</f>
        <v>163</v>
      </c>
      <c r="M347" s="7">
        <f t="shared" ref="M347" si="1895">L347</f>
        <v>163</v>
      </c>
      <c r="N347" s="7">
        <f t="shared" ref="N347" si="1896">M347</f>
        <v>163</v>
      </c>
      <c r="O347" s="7">
        <f t="shared" ref="O347" si="1897">N347</f>
        <v>163</v>
      </c>
      <c r="P347" s="7">
        <f t="shared" ref="P347" si="1898">O347</f>
        <v>163</v>
      </c>
      <c r="Q347" s="7">
        <f t="shared" ref="Q347" si="1899">P347</f>
        <v>163</v>
      </c>
      <c r="R347" s="7">
        <f t="shared" ref="R347" si="1900">Q347</f>
        <v>163</v>
      </c>
      <c r="S347" s="7">
        <f t="shared" ref="S347" si="1901">R347</f>
        <v>163</v>
      </c>
      <c r="T347" s="7">
        <f t="shared" ref="T347" si="1902">S347</f>
        <v>163</v>
      </c>
      <c r="U347" s="7">
        <f t="shared" ref="U347" si="1903">T347</f>
        <v>163</v>
      </c>
      <c r="V347" s="7">
        <f t="shared" ref="V347" si="1904">U347</f>
        <v>163</v>
      </c>
      <c r="W347" s="7">
        <f t="shared" ref="W347" si="1905">V347</f>
        <v>163</v>
      </c>
      <c r="X347" s="7">
        <f t="shared" ref="X347" si="1906">W347</f>
        <v>163</v>
      </c>
      <c r="Y347" s="7">
        <f t="shared" ref="Y347" si="1907">X347</f>
        <v>163</v>
      </c>
      <c r="Z347" s="7">
        <f t="shared" ref="Z347" si="1908">Y347</f>
        <v>163</v>
      </c>
      <c r="AA347" s="7">
        <f t="shared" ref="AA347" si="1909">Z347</f>
        <v>163</v>
      </c>
      <c r="AB347" s="7">
        <f t="shared" ref="AB347" si="1910">AA347</f>
        <v>163</v>
      </c>
      <c r="AC347" s="7"/>
      <c r="AD347" s="7"/>
      <c r="AE347" s="7"/>
      <c r="AF347" s="7"/>
      <c r="AG347" s="7"/>
      <c r="AH347" s="7"/>
      <c r="AI347" s="7"/>
      <c r="AJ347" s="4"/>
    </row>
    <row r="348" spans="2:36" ht="12" x14ac:dyDescent="0.7">
      <c r="B348" s="105"/>
      <c r="C348" s="7"/>
      <c r="D348" s="7"/>
      <c r="E348" s="7"/>
      <c r="F348" s="7"/>
      <c r="G348" s="7"/>
      <c r="H348" s="7"/>
      <c r="I348" s="7"/>
      <c r="J348" s="9">
        <f>IF(J345+J347&gt;255,J345+J347-255,J345+J347)</f>
        <v>163</v>
      </c>
      <c r="K348" s="9">
        <f t="shared" ref="K348:AB348" si="1911">IF(K345+K347&gt;255,K345+K347-255,K345+K347)</f>
        <v>123</v>
      </c>
      <c r="L348" s="9">
        <f t="shared" si="1911"/>
        <v>142</v>
      </c>
      <c r="M348" s="9">
        <f t="shared" si="1911"/>
        <v>66</v>
      </c>
      <c r="N348" s="9">
        <f t="shared" si="1911"/>
        <v>2</v>
      </c>
      <c r="O348" s="9">
        <f t="shared" si="1911"/>
        <v>92</v>
      </c>
      <c r="P348" s="9">
        <f t="shared" si="1911"/>
        <v>5</v>
      </c>
      <c r="Q348" s="9">
        <f t="shared" si="1911"/>
        <v>26</v>
      </c>
      <c r="R348" s="9">
        <f t="shared" si="1911"/>
        <v>78</v>
      </c>
      <c r="S348" s="9">
        <f t="shared" si="1911"/>
        <v>242</v>
      </c>
      <c r="T348" s="9">
        <f t="shared" si="1911"/>
        <v>95</v>
      </c>
      <c r="U348" s="9">
        <f t="shared" si="1911"/>
        <v>60</v>
      </c>
      <c r="V348" s="9">
        <f t="shared" si="1911"/>
        <v>56</v>
      </c>
      <c r="W348" s="9">
        <f t="shared" si="1911"/>
        <v>160</v>
      </c>
      <c r="X348" s="9">
        <f t="shared" si="1911"/>
        <v>87</v>
      </c>
      <c r="Y348" s="9">
        <f t="shared" si="1911"/>
        <v>168</v>
      </c>
      <c r="Z348" s="9">
        <f t="shared" si="1911"/>
        <v>6</v>
      </c>
      <c r="AA348" s="9">
        <f t="shared" si="1911"/>
        <v>4</v>
      </c>
      <c r="AB348" s="9">
        <f t="shared" si="1911"/>
        <v>61</v>
      </c>
      <c r="AC348" s="7"/>
      <c r="AD348" s="7"/>
      <c r="AE348" s="7"/>
      <c r="AF348" s="7"/>
      <c r="AG348" s="7"/>
      <c r="AH348" s="7"/>
      <c r="AI348" s="7"/>
      <c r="AJ348" s="4"/>
    </row>
    <row r="349" spans="2:36" ht="12" x14ac:dyDescent="0.7">
      <c r="B349" s="105"/>
      <c r="C349" s="7"/>
      <c r="D349" s="7"/>
      <c r="E349" s="7"/>
      <c r="F349" s="7"/>
      <c r="G349" s="7"/>
      <c r="H349" s="7"/>
      <c r="I349" s="7"/>
      <c r="J349" s="7">
        <f>VLOOKUP(J348,'c1'!$C$5:$D$260,2,FALSE)</f>
        <v>99</v>
      </c>
      <c r="K349" s="7">
        <f>VLOOKUP(K348,'c1'!$C$5:$D$260,2,FALSE)</f>
        <v>197</v>
      </c>
      <c r="L349" s="7">
        <f>VLOOKUP(L348,'c1'!$C$5:$D$260,2,FALSE)</f>
        <v>42</v>
      </c>
      <c r="M349" s="7">
        <f>VLOOKUP(M348,'c1'!$C$5:$D$260,2,FALSE)</f>
        <v>97</v>
      </c>
      <c r="N349" s="7">
        <f>VLOOKUP(N348,'c1'!$C$5:$D$260,2,FALSE)</f>
        <v>4</v>
      </c>
      <c r="O349" s="7">
        <f>VLOOKUP(O348,'c1'!$C$5:$D$260,2,FALSE)</f>
        <v>91</v>
      </c>
      <c r="P349" s="7">
        <f>VLOOKUP(P348,'c1'!$C$5:$D$260,2,FALSE)</f>
        <v>32</v>
      </c>
      <c r="Q349" s="7">
        <f>VLOOKUP(Q348,'c1'!$C$5:$D$260,2,FALSE)</f>
        <v>6</v>
      </c>
      <c r="R349" s="7">
        <f>VLOOKUP(R348,'c1'!$C$5:$D$260,2,FALSE)</f>
        <v>120</v>
      </c>
      <c r="S349" s="7">
        <f>VLOOKUP(S348,'c1'!$C$5:$D$260,2,FALSE)</f>
        <v>176</v>
      </c>
      <c r="T349" s="7">
        <f>VLOOKUP(T348,'c1'!$C$5:$D$260,2,FALSE)</f>
        <v>226</v>
      </c>
      <c r="U349" s="7">
        <f>VLOOKUP(U348,'c1'!$C$5:$D$260,2,FALSE)</f>
        <v>185</v>
      </c>
      <c r="V349" s="7">
        <f>VLOOKUP(V348,'c1'!$C$5:$D$260,2,FALSE)</f>
        <v>93</v>
      </c>
      <c r="W349" s="7">
        <f>VLOOKUP(W348,'c1'!$C$5:$D$260,2,FALSE)</f>
        <v>230</v>
      </c>
      <c r="X349" s="7">
        <f>VLOOKUP(X348,'c1'!$C$5:$D$260,2,FALSE)</f>
        <v>127</v>
      </c>
      <c r="Y349" s="7">
        <f>VLOOKUP(Y348,'c1'!$C$5:$D$260,2,FALSE)</f>
        <v>252</v>
      </c>
      <c r="Z349" s="7">
        <f>VLOOKUP(Z348,'c1'!$C$5:$D$260,2,FALSE)</f>
        <v>64</v>
      </c>
      <c r="AA349" s="7">
        <f>VLOOKUP(AA348,'c1'!$C$5:$D$260,2,FALSE)</f>
        <v>16</v>
      </c>
      <c r="AB349" s="7">
        <f>VLOOKUP(AB348,'c1'!$C$5:$D$260,2,FALSE)</f>
        <v>111</v>
      </c>
      <c r="AC349" s="7"/>
      <c r="AD349" s="7"/>
      <c r="AE349" s="7"/>
      <c r="AF349" s="7"/>
      <c r="AG349" s="7"/>
      <c r="AH349" s="7"/>
      <c r="AI349" s="7"/>
      <c r="AJ349" s="4"/>
    </row>
    <row r="350" spans="2:36" ht="12" x14ac:dyDescent="0.7">
      <c r="B350" s="105"/>
      <c r="C350" s="7"/>
      <c r="D350" s="7"/>
      <c r="E350" s="7"/>
      <c r="F350" s="7"/>
      <c r="G350" s="7"/>
      <c r="H350" s="7"/>
      <c r="I350" s="7"/>
      <c r="J350" s="10">
        <f>IF(J347="na",J344,_xlfn.BITXOR(J344,J349))</f>
        <v>0</v>
      </c>
      <c r="K350" s="10">
        <f t="shared" ref="K350" si="1912">IF(K347="na",K344,_xlfn.BITXOR(K344,K349))</f>
        <v>193</v>
      </c>
      <c r="L350" s="10">
        <f t="shared" ref="L350" si="1913">IF(L347="na",L344,_xlfn.BITXOR(L344,L349))</f>
        <v>115</v>
      </c>
      <c r="M350" s="10">
        <f t="shared" ref="M350" si="1914">IF(M347="na",M344,_xlfn.BITXOR(M344,M349))</f>
        <v>206</v>
      </c>
      <c r="N350" s="10">
        <f t="shared" ref="N350" si="1915">IF(N347="na",N344,_xlfn.BITXOR(N344,N349))</f>
        <v>182</v>
      </c>
      <c r="O350" s="10">
        <f t="shared" ref="O350" si="1916">IF(O347="na",O344,_xlfn.BITXOR(O344,O349))</f>
        <v>215</v>
      </c>
      <c r="P350" s="10">
        <f t="shared" ref="P350" si="1917">IF(P347="na",P344,_xlfn.BITXOR(P344,P349))</f>
        <v>90</v>
      </c>
      <c r="Q350" s="10">
        <f t="shared" ref="Q350" si="1918">IF(Q347="na",Q344,_xlfn.BITXOR(Q344,Q349))</f>
        <v>23</v>
      </c>
      <c r="R350" s="10">
        <f t="shared" ref="R350" si="1919">IF(R347="na",R344,_xlfn.BITXOR(R344,R349))</f>
        <v>74</v>
      </c>
      <c r="S350" s="10">
        <f t="shared" ref="S350" si="1920">IF(S347="na",S344,_xlfn.BITXOR(S344,S349))</f>
        <v>89</v>
      </c>
      <c r="T350" s="10">
        <f t="shared" ref="T350" si="1921">IF(T347="na",T344,_xlfn.BITXOR(T344,T349))</f>
        <v>155</v>
      </c>
      <c r="U350" s="10">
        <f t="shared" ref="U350" si="1922">IF(U347="na",U344,_xlfn.BITXOR(U344,U349))</f>
        <v>227</v>
      </c>
      <c r="V350" s="10">
        <f t="shared" ref="V350" si="1923">IF(V347="na",V344,_xlfn.BITXOR(V344,V349))</f>
        <v>144</v>
      </c>
      <c r="W350" s="10">
        <f t="shared" ref="W350" si="1924">IF(W347="na",W344,_xlfn.BITXOR(W344,W349))</f>
        <v>85</v>
      </c>
      <c r="X350" s="10">
        <f t="shared" ref="X350" si="1925">IF(X347="na",X344,_xlfn.BITXOR(X344,X349))</f>
        <v>249</v>
      </c>
      <c r="Y350" s="10">
        <f t="shared" ref="Y350" si="1926">IF(Y347="na",Y344,_xlfn.BITXOR(Y344,Y349))</f>
        <v>125</v>
      </c>
      <c r="Z350" s="10">
        <f t="shared" ref="Z350" si="1927">IF(Z347="na",Z344,_xlfn.BITXOR(Z344,Z349))</f>
        <v>94</v>
      </c>
      <c r="AA350" s="10">
        <f t="shared" ref="AA350" si="1928">IF(AA347="na",AA344,_xlfn.BITXOR(AA344,AA349))</f>
        <v>75</v>
      </c>
      <c r="AB350" s="10">
        <f t="shared" ref="AB350" si="1929">IF(AB347="na",AB344,_xlfn.BITXOR(AB344,AB349))</f>
        <v>111</v>
      </c>
      <c r="AC350" s="7"/>
      <c r="AD350" s="7"/>
      <c r="AE350" s="7"/>
      <c r="AF350" s="7"/>
      <c r="AG350" s="7"/>
      <c r="AH350" s="7"/>
      <c r="AI350" s="7"/>
      <c r="AJ350" s="4"/>
    </row>
    <row r="351" spans="2:36" ht="12" x14ac:dyDescent="0.7">
      <c r="B351" s="105"/>
      <c r="C351" s="7"/>
      <c r="D351" s="7"/>
      <c r="E351" s="7"/>
      <c r="F351" s="7"/>
      <c r="G351" s="7"/>
      <c r="H351" s="7"/>
      <c r="I351" s="7"/>
      <c r="J351" s="7"/>
      <c r="K351" s="6">
        <v>0</v>
      </c>
      <c r="L351" s="6">
        <v>215</v>
      </c>
      <c r="M351" s="6">
        <v>234</v>
      </c>
      <c r="N351" s="6">
        <v>158</v>
      </c>
      <c r="O351" s="6">
        <v>94</v>
      </c>
      <c r="P351" s="6">
        <v>184</v>
      </c>
      <c r="Q351" s="6">
        <v>97</v>
      </c>
      <c r="R351" s="6">
        <v>118</v>
      </c>
      <c r="S351" s="6">
        <v>170</v>
      </c>
      <c r="T351" s="6">
        <v>79</v>
      </c>
      <c r="U351" s="6">
        <v>187</v>
      </c>
      <c r="V351" s="6">
        <v>152</v>
      </c>
      <c r="W351" s="6">
        <v>148</v>
      </c>
      <c r="X351" s="6">
        <v>252</v>
      </c>
      <c r="Y351" s="6">
        <v>179</v>
      </c>
      <c r="Z351" s="6">
        <v>5</v>
      </c>
      <c r="AA351" s="6">
        <v>98</v>
      </c>
      <c r="AB351" s="6">
        <v>96</v>
      </c>
      <c r="AC351" s="6">
        <v>153</v>
      </c>
      <c r="AD351" s="7"/>
      <c r="AE351" s="7"/>
      <c r="AF351" s="7"/>
      <c r="AG351" s="7"/>
      <c r="AH351" s="7"/>
      <c r="AI351" s="7"/>
      <c r="AJ351" s="4"/>
    </row>
    <row r="352" spans="2:36" ht="12" x14ac:dyDescent="0.7">
      <c r="B352" s="105"/>
      <c r="C352" s="7"/>
      <c r="D352" s="7"/>
      <c r="E352" s="7"/>
      <c r="F352" s="7"/>
      <c r="G352" s="7"/>
      <c r="H352" s="7"/>
      <c r="I352" s="7"/>
      <c r="J352" s="7"/>
      <c r="K352" s="7">
        <f>K350-K351</f>
        <v>193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4"/>
    </row>
    <row r="353" spans="2:36" ht="12" x14ac:dyDescent="0.7">
      <c r="B353" s="105"/>
      <c r="C353" s="7"/>
      <c r="D353" s="7"/>
      <c r="E353" s="7"/>
      <c r="F353" s="7"/>
      <c r="G353" s="7"/>
      <c r="H353" s="7"/>
      <c r="I353" s="7"/>
      <c r="J353" s="7"/>
      <c r="K353" s="8">
        <f>IFERROR(VLOOKUP(K352,'c1'!$F$6:$G$260,2,FALSE),"na")</f>
        <v>45</v>
      </c>
      <c r="L353" s="7">
        <f>K353</f>
        <v>45</v>
      </c>
      <c r="M353" s="7">
        <f t="shared" ref="M353" si="1930">L353</f>
        <v>45</v>
      </c>
      <c r="N353" s="7">
        <f t="shared" ref="N353" si="1931">M353</f>
        <v>45</v>
      </c>
      <c r="O353" s="7">
        <f t="shared" ref="O353" si="1932">N353</f>
        <v>45</v>
      </c>
      <c r="P353" s="7">
        <f t="shared" ref="P353" si="1933">O353</f>
        <v>45</v>
      </c>
      <c r="Q353" s="7">
        <f t="shared" ref="Q353" si="1934">P353</f>
        <v>45</v>
      </c>
      <c r="R353" s="7">
        <f t="shared" ref="R353" si="1935">Q353</f>
        <v>45</v>
      </c>
      <c r="S353" s="7">
        <f t="shared" ref="S353" si="1936">R353</f>
        <v>45</v>
      </c>
      <c r="T353" s="7">
        <f t="shared" ref="T353" si="1937">S353</f>
        <v>45</v>
      </c>
      <c r="U353" s="7">
        <f t="shared" ref="U353" si="1938">T353</f>
        <v>45</v>
      </c>
      <c r="V353" s="7">
        <f t="shared" ref="V353" si="1939">U353</f>
        <v>45</v>
      </c>
      <c r="W353" s="7">
        <f t="shared" ref="W353" si="1940">V353</f>
        <v>45</v>
      </c>
      <c r="X353" s="7">
        <f t="shared" ref="X353" si="1941">W353</f>
        <v>45</v>
      </c>
      <c r="Y353" s="7">
        <f t="shared" ref="Y353" si="1942">X353</f>
        <v>45</v>
      </c>
      <c r="Z353" s="7">
        <f t="shared" ref="Z353" si="1943">Y353</f>
        <v>45</v>
      </c>
      <c r="AA353" s="7">
        <f t="shared" ref="AA353" si="1944">Z353</f>
        <v>45</v>
      </c>
      <c r="AB353" s="7">
        <f t="shared" ref="AB353" si="1945">AA353</f>
        <v>45</v>
      </c>
      <c r="AC353" s="7">
        <f t="shared" ref="AC353" si="1946">AB353</f>
        <v>45</v>
      </c>
      <c r="AD353" s="7"/>
      <c r="AE353" s="7"/>
      <c r="AF353" s="7"/>
      <c r="AG353" s="7"/>
      <c r="AH353" s="7"/>
      <c r="AI353" s="7"/>
      <c r="AJ353" s="4"/>
    </row>
    <row r="354" spans="2:36" ht="12" x14ac:dyDescent="0.7">
      <c r="B354" s="105"/>
      <c r="C354" s="7"/>
      <c r="D354" s="7"/>
      <c r="E354" s="7"/>
      <c r="F354" s="7"/>
      <c r="G354" s="7"/>
      <c r="H354" s="7"/>
      <c r="I354" s="7"/>
      <c r="J354" s="7"/>
      <c r="K354" s="9">
        <f>IF(K351+K353&gt;255,K351+K353-255,K351+K353)</f>
        <v>45</v>
      </c>
      <c r="L354" s="9">
        <f t="shared" ref="L354:AC354" si="1947">IF(L351+L353&gt;255,L351+L353-255,L351+L353)</f>
        <v>5</v>
      </c>
      <c r="M354" s="9">
        <f t="shared" si="1947"/>
        <v>24</v>
      </c>
      <c r="N354" s="9">
        <f t="shared" si="1947"/>
        <v>203</v>
      </c>
      <c r="O354" s="9">
        <f t="shared" si="1947"/>
        <v>139</v>
      </c>
      <c r="P354" s="9">
        <f t="shared" si="1947"/>
        <v>229</v>
      </c>
      <c r="Q354" s="9">
        <f t="shared" si="1947"/>
        <v>142</v>
      </c>
      <c r="R354" s="9">
        <f t="shared" si="1947"/>
        <v>163</v>
      </c>
      <c r="S354" s="9">
        <f t="shared" si="1947"/>
        <v>215</v>
      </c>
      <c r="T354" s="9">
        <f t="shared" si="1947"/>
        <v>124</v>
      </c>
      <c r="U354" s="9">
        <f t="shared" si="1947"/>
        <v>232</v>
      </c>
      <c r="V354" s="9">
        <f t="shared" si="1947"/>
        <v>197</v>
      </c>
      <c r="W354" s="9">
        <f t="shared" si="1947"/>
        <v>193</v>
      </c>
      <c r="X354" s="9">
        <f t="shared" si="1947"/>
        <v>42</v>
      </c>
      <c r="Y354" s="9">
        <f t="shared" si="1947"/>
        <v>224</v>
      </c>
      <c r="Z354" s="9">
        <f t="shared" si="1947"/>
        <v>50</v>
      </c>
      <c r="AA354" s="9">
        <f t="shared" si="1947"/>
        <v>143</v>
      </c>
      <c r="AB354" s="9">
        <f t="shared" si="1947"/>
        <v>141</v>
      </c>
      <c r="AC354" s="9">
        <f t="shared" si="1947"/>
        <v>198</v>
      </c>
      <c r="AD354" s="7"/>
      <c r="AE354" s="7"/>
      <c r="AF354" s="7"/>
      <c r="AG354" s="7"/>
      <c r="AH354" s="7"/>
      <c r="AI354" s="7"/>
      <c r="AJ354" s="4"/>
    </row>
    <row r="355" spans="2:36" ht="12" x14ac:dyDescent="0.7">
      <c r="B355" s="105"/>
      <c r="C355" s="7"/>
      <c r="D355" s="7"/>
      <c r="E355" s="7"/>
      <c r="F355" s="7"/>
      <c r="G355" s="7"/>
      <c r="H355" s="7"/>
      <c r="I355" s="7"/>
      <c r="J355" s="7"/>
      <c r="K355" s="7">
        <f>VLOOKUP(K354,'c1'!$C$5:$D$260,2,FALSE)</f>
        <v>193</v>
      </c>
      <c r="L355" s="7">
        <f>VLOOKUP(L354,'c1'!$C$5:$D$260,2,FALSE)</f>
        <v>32</v>
      </c>
      <c r="M355" s="7">
        <f>VLOOKUP(M354,'c1'!$C$5:$D$260,2,FALSE)</f>
        <v>143</v>
      </c>
      <c r="N355" s="7">
        <f>VLOOKUP(N354,'c1'!$C$5:$D$260,2,FALSE)</f>
        <v>224</v>
      </c>
      <c r="O355" s="7">
        <f>VLOOKUP(O354,'c1'!$C$5:$D$260,2,FALSE)</f>
        <v>66</v>
      </c>
      <c r="P355" s="7">
        <f>VLOOKUP(P354,'c1'!$C$5:$D$260,2,FALSE)</f>
        <v>122</v>
      </c>
      <c r="Q355" s="7">
        <f>VLOOKUP(Q354,'c1'!$C$5:$D$260,2,FALSE)</f>
        <v>42</v>
      </c>
      <c r="R355" s="7">
        <f>VLOOKUP(R354,'c1'!$C$5:$D$260,2,FALSE)</f>
        <v>99</v>
      </c>
      <c r="S355" s="7">
        <f>VLOOKUP(S354,'c1'!$C$5:$D$260,2,FALSE)</f>
        <v>239</v>
      </c>
      <c r="T355" s="7">
        <f>VLOOKUP(T354,'c1'!$C$5:$D$260,2,FALSE)</f>
        <v>151</v>
      </c>
      <c r="U355" s="7">
        <f>VLOOKUP(U354,'c1'!$C$5:$D$260,2,FALSE)</f>
        <v>247</v>
      </c>
      <c r="V355" s="7">
        <f>VLOOKUP(V354,'c1'!$C$5:$D$260,2,FALSE)</f>
        <v>141</v>
      </c>
      <c r="W355" s="7">
        <f>VLOOKUP(W354,'c1'!$C$5:$D$260,2,FALSE)</f>
        <v>25</v>
      </c>
      <c r="X355" s="7">
        <f>VLOOKUP(X354,'c1'!$C$5:$D$260,2,FALSE)</f>
        <v>181</v>
      </c>
      <c r="Y355" s="7">
        <f>VLOOKUP(Y354,'c1'!$C$5:$D$260,2,FALSE)</f>
        <v>18</v>
      </c>
      <c r="Z355" s="7">
        <f>VLOOKUP(Z354,'c1'!$C$5:$D$260,2,FALSE)</f>
        <v>5</v>
      </c>
      <c r="AA355" s="7">
        <f>VLOOKUP(AA354,'c1'!$C$5:$D$260,2,FALSE)</f>
        <v>84</v>
      </c>
      <c r="AB355" s="7">
        <f>VLOOKUP(AB354,'c1'!$C$5:$D$260,2,FALSE)</f>
        <v>21</v>
      </c>
      <c r="AC355" s="7">
        <f>VLOOKUP(AC354,'c1'!$C$5:$D$260,2,FALSE)</f>
        <v>7</v>
      </c>
      <c r="AD355" s="7"/>
      <c r="AE355" s="7"/>
      <c r="AF355" s="7"/>
      <c r="AG355" s="7"/>
      <c r="AH355" s="7"/>
      <c r="AI355" s="7"/>
      <c r="AJ355" s="4"/>
    </row>
    <row r="356" spans="2:36" ht="12" x14ac:dyDescent="0.7">
      <c r="B356" s="105"/>
      <c r="C356" s="7"/>
      <c r="D356" s="7"/>
      <c r="E356" s="7"/>
      <c r="F356" s="7"/>
      <c r="G356" s="7"/>
      <c r="H356" s="7"/>
      <c r="I356" s="7"/>
      <c r="J356" s="7"/>
      <c r="K356" s="10">
        <f>IF(K353="na",K350,_xlfn.BITXOR(K350,K355))</f>
        <v>0</v>
      </c>
      <c r="L356" s="10">
        <f t="shared" ref="L356" si="1948">IF(L353="na",L350,_xlfn.BITXOR(L350,L355))</f>
        <v>83</v>
      </c>
      <c r="M356" s="10">
        <f t="shared" ref="M356" si="1949">IF(M353="na",M350,_xlfn.BITXOR(M350,M355))</f>
        <v>65</v>
      </c>
      <c r="N356" s="10">
        <f t="shared" ref="N356" si="1950">IF(N353="na",N350,_xlfn.BITXOR(N350,N355))</f>
        <v>86</v>
      </c>
      <c r="O356" s="10">
        <f t="shared" ref="O356" si="1951">IF(O353="na",O350,_xlfn.BITXOR(O350,O355))</f>
        <v>149</v>
      </c>
      <c r="P356" s="10">
        <f t="shared" ref="P356" si="1952">IF(P353="na",P350,_xlfn.BITXOR(P350,P355))</f>
        <v>32</v>
      </c>
      <c r="Q356" s="10">
        <f t="shared" ref="Q356" si="1953">IF(Q353="na",Q350,_xlfn.BITXOR(Q350,Q355))</f>
        <v>61</v>
      </c>
      <c r="R356" s="10">
        <f t="shared" ref="R356" si="1954">IF(R353="na",R350,_xlfn.BITXOR(R350,R355))</f>
        <v>41</v>
      </c>
      <c r="S356" s="10">
        <f t="shared" ref="S356" si="1955">IF(S353="na",S350,_xlfn.BITXOR(S350,S355))</f>
        <v>182</v>
      </c>
      <c r="T356" s="10">
        <f t="shared" ref="T356" si="1956">IF(T353="na",T350,_xlfn.BITXOR(T350,T355))</f>
        <v>12</v>
      </c>
      <c r="U356" s="10">
        <f t="shared" ref="U356" si="1957">IF(U353="na",U350,_xlfn.BITXOR(U350,U355))</f>
        <v>20</v>
      </c>
      <c r="V356" s="10">
        <f t="shared" ref="V356" si="1958">IF(V353="na",V350,_xlfn.BITXOR(V350,V355))</f>
        <v>29</v>
      </c>
      <c r="W356" s="10">
        <f t="shared" ref="W356" si="1959">IF(W353="na",W350,_xlfn.BITXOR(W350,W355))</f>
        <v>76</v>
      </c>
      <c r="X356" s="10">
        <f t="shared" ref="X356" si="1960">IF(X353="na",X350,_xlfn.BITXOR(X350,X355))</f>
        <v>76</v>
      </c>
      <c r="Y356" s="10">
        <f t="shared" ref="Y356" si="1961">IF(Y353="na",Y350,_xlfn.BITXOR(Y350,Y355))</f>
        <v>111</v>
      </c>
      <c r="Z356" s="10">
        <f t="shared" ref="Z356" si="1962">IF(Z353="na",Z350,_xlfn.BITXOR(Z350,Z355))</f>
        <v>91</v>
      </c>
      <c r="AA356" s="10">
        <f t="shared" ref="AA356" si="1963">IF(AA353="na",AA350,_xlfn.BITXOR(AA350,AA355))</f>
        <v>31</v>
      </c>
      <c r="AB356" s="10">
        <f t="shared" ref="AB356" si="1964">IF(AB353="na",AB350,_xlfn.BITXOR(AB350,AB355))</f>
        <v>122</v>
      </c>
      <c r="AC356" s="10">
        <f t="shared" ref="AC356" si="1965">IF(AC353="na",AC350,_xlfn.BITXOR(AC350,AC355))</f>
        <v>7</v>
      </c>
      <c r="AD356" s="7"/>
      <c r="AE356" s="7"/>
      <c r="AF356" s="7"/>
      <c r="AG356" s="7"/>
      <c r="AH356" s="7"/>
      <c r="AI356" s="7"/>
      <c r="AJ356" s="4"/>
    </row>
    <row r="357" spans="2:36" ht="12" x14ac:dyDescent="0.7">
      <c r="B357" s="105"/>
      <c r="C357" s="7"/>
      <c r="D357" s="7"/>
      <c r="E357" s="7"/>
      <c r="F357" s="7"/>
      <c r="G357" s="7"/>
      <c r="H357" s="7"/>
      <c r="I357" s="7"/>
      <c r="J357" s="7"/>
      <c r="K357" s="7"/>
      <c r="L357" s="6">
        <v>0</v>
      </c>
      <c r="M357" s="6">
        <v>215</v>
      </c>
      <c r="N357" s="6">
        <v>234</v>
      </c>
      <c r="O357" s="6">
        <v>158</v>
      </c>
      <c r="P357" s="6">
        <v>94</v>
      </c>
      <c r="Q357" s="6">
        <v>184</v>
      </c>
      <c r="R357" s="6">
        <v>97</v>
      </c>
      <c r="S357" s="6">
        <v>118</v>
      </c>
      <c r="T357" s="6">
        <v>170</v>
      </c>
      <c r="U357" s="6">
        <v>79</v>
      </c>
      <c r="V357" s="6">
        <v>187</v>
      </c>
      <c r="W357" s="6">
        <v>152</v>
      </c>
      <c r="X357" s="6">
        <v>148</v>
      </c>
      <c r="Y357" s="6">
        <v>252</v>
      </c>
      <c r="Z357" s="6">
        <v>179</v>
      </c>
      <c r="AA357" s="6">
        <v>5</v>
      </c>
      <c r="AB357" s="6">
        <v>98</v>
      </c>
      <c r="AC357" s="6">
        <v>96</v>
      </c>
      <c r="AD357" s="6">
        <v>153</v>
      </c>
      <c r="AE357" s="7"/>
      <c r="AF357" s="7"/>
      <c r="AG357" s="7"/>
      <c r="AH357" s="7"/>
      <c r="AI357" s="7"/>
      <c r="AJ357" s="4"/>
    </row>
    <row r="358" spans="2:36" ht="12" x14ac:dyDescent="0.7">
      <c r="B358" s="105"/>
      <c r="C358" s="7"/>
      <c r="D358" s="7"/>
      <c r="E358" s="7"/>
      <c r="F358" s="7"/>
      <c r="G358" s="7"/>
      <c r="H358" s="7"/>
      <c r="I358" s="7"/>
      <c r="J358" s="7"/>
      <c r="K358" s="7"/>
      <c r="L358" s="7">
        <f>L356-L357</f>
        <v>83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4"/>
    </row>
    <row r="359" spans="2:36" ht="12" x14ac:dyDescent="0.7">
      <c r="B359" s="105"/>
      <c r="C359" s="7"/>
      <c r="D359" s="7"/>
      <c r="E359" s="7"/>
      <c r="F359" s="7"/>
      <c r="G359" s="7"/>
      <c r="H359" s="7"/>
      <c r="I359" s="7"/>
      <c r="J359" s="7"/>
      <c r="K359" s="7"/>
      <c r="L359" s="8">
        <f>IFERROR(VLOOKUP(L358,'c1'!$F$6:$G$260,2,FALSE),"na")</f>
        <v>206</v>
      </c>
      <c r="M359" s="7">
        <f>L359</f>
        <v>206</v>
      </c>
      <c r="N359" s="7">
        <f t="shared" ref="N359" si="1966">M359</f>
        <v>206</v>
      </c>
      <c r="O359" s="7">
        <f t="shared" ref="O359" si="1967">N359</f>
        <v>206</v>
      </c>
      <c r="P359" s="7">
        <f t="shared" ref="P359" si="1968">O359</f>
        <v>206</v>
      </c>
      <c r="Q359" s="7">
        <f t="shared" ref="Q359" si="1969">P359</f>
        <v>206</v>
      </c>
      <c r="R359" s="7">
        <f t="shared" ref="R359" si="1970">Q359</f>
        <v>206</v>
      </c>
      <c r="S359" s="7">
        <f t="shared" ref="S359" si="1971">R359</f>
        <v>206</v>
      </c>
      <c r="T359" s="7">
        <f t="shared" ref="T359" si="1972">S359</f>
        <v>206</v>
      </c>
      <c r="U359" s="7">
        <f t="shared" ref="U359" si="1973">T359</f>
        <v>206</v>
      </c>
      <c r="V359" s="7">
        <f t="shared" ref="V359" si="1974">U359</f>
        <v>206</v>
      </c>
      <c r="W359" s="7">
        <f t="shared" ref="W359" si="1975">V359</f>
        <v>206</v>
      </c>
      <c r="X359" s="7">
        <f t="shared" ref="X359" si="1976">W359</f>
        <v>206</v>
      </c>
      <c r="Y359" s="7">
        <f t="shared" ref="Y359" si="1977">X359</f>
        <v>206</v>
      </c>
      <c r="Z359" s="7">
        <f t="shared" ref="Z359" si="1978">Y359</f>
        <v>206</v>
      </c>
      <c r="AA359" s="7">
        <f t="shared" ref="AA359" si="1979">Z359</f>
        <v>206</v>
      </c>
      <c r="AB359" s="7">
        <f t="shared" ref="AB359" si="1980">AA359</f>
        <v>206</v>
      </c>
      <c r="AC359" s="7">
        <f t="shared" ref="AC359" si="1981">AB359</f>
        <v>206</v>
      </c>
      <c r="AD359" s="7">
        <f t="shared" ref="AD359" si="1982">AC359</f>
        <v>206</v>
      </c>
      <c r="AE359" s="7"/>
      <c r="AF359" s="7"/>
      <c r="AG359" s="7"/>
      <c r="AH359" s="7"/>
      <c r="AI359" s="7"/>
      <c r="AJ359" s="4"/>
    </row>
    <row r="360" spans="2:36" ht="12" x14ac:dyDescent="0.7">
      <c r="B360" s="105"/>
      <c r="C360" s="7"/>
      <c r="D360" s="7"/>
      <c r="E360" s="7"/>
      <c r="F360" s="7"/>
      <c r="G360" s="7"/>
      <c r="H360" s="7"/>
      <c r="I360" s="7"/>
      <c r="J360" s="7"/>
      <c r="K360" s="7"/>
      <c r="L360" s="9">
        <f>IF(L357+L359&gt;255,L357+L359-255,L357+L359)</f>
        <v>206</v>
      </c>
      <c r="M360" s="9">
        <f t="shared" ref="M360:AD360" si="1983">IF(M357+M359&gt;255,M357+M359-255,M357+M359)</f>
        <v>166</v>
      </c>
      <c r="N360" s="9">
        <f t="shared" si="1983"/>
        <v>185</v>
      </c>
      <c r="O360" s="9">
        <f t="shared" si="1983"/>
        <v>109</v>
      </c>
      <c r="P360" s="9">
        <f t="shared" si="1983"/>
        <v>45</v>
      </c>
      <c r="Q360" s="9">
        <f t="shared" si="1983"/>
        <v>135</v>
      </c>
      <c r="R360" s="9">
        <f t="shared" si="1983"/>
        <v>48</v>
      </c>
      <c r="S360" s="9">
        <f t="shared" si="1983"/>
        <v>69</v>
      </c>
      <c r="T360" s="9">
        <f t="shared" si="1983"/>
        <v>121</v>
      </c>
      <c r="U360" s="9">
        <f t="shared" si="1983"/>
        <v>30</v>
      </c>
      <c r="V360" s="9">
        <f t="shared" si="1983"/>
        <v>138</v>
      </c>
      <c r="W360" s="9">
        <f t="shared" si="1983"/>
        <v>103</v>
      </c>
      <c r="X360" s="9">
        <f t="shared" si="1983"/>
        <v>99</v>
      </c>
      <c r="Y360" s="9">
        <f t="shared" si="1983"/>
        <v>203</v>
      </c>
      <c r="Z360" s="9">
        <f t="shared" si="1983"/>
        <v>130</v>
      </c>
      <c r="AA360" s="9">
        <f t="shared" si="1983"/>
        <v>211</v>
      </c>
      <c r="AB360" s="9">
        <f t="shared" si="1983"/>
        <v>49</v>
      </c>
      <c r="AC360" s="9">
        <f t="shared" si="1983"/>
        <v>47</v>
      </c>
      <c r="AD360" s="9">
        <f t="shared" si="1983"/>
        <v>104</v>
      </c>
      <c r="AE360" s="7"/>
      <c r="AF360" s="7"/>
      <c r="AG360" s="7"/>
      <c r="AH360" s="7"/>
      <c r="AI360" s="7"/>
      <c r="AJ360" s="4"/>
    </row>
    <row r="361" spans="2:36" ht="12" x14ac:dyDescent="0.7">
      <c r="B361" s="105"/>
      <c r="C361" s="7"/>
      <c r="D361" s="7"/>
      <c r="E361" s="7"/>
      <c r="F361" s="7"/>
      <c r="G361" s="7"/>
      <c r="H361" s="7"/>
      <c r="I361" s="7"/>
      <c r="J361" s="7"/>
      <c r="K361" s="7"/>
      <c r="L361" s="7">
        <f>VLOOKUP(L360,'c1'!$C$5:$D$260,2,FALSE)</f>
        <v>83</v>
      </c>
      <c r="M361" s="7">
        <f>VLOOKUP(M360,'c1'!$C$5:$D$260,2,FALSE)</f>
        <v>63</v>
      </c>
      <c r="N361" s="7">
        <f>VLOOKUP(N360,'c1'!$C$5:$D$260,2,FALSE)</f>
        <v>55</v>
      </c>
      <c r="O361" s="7">
        <f>VLOOKUP(O360,'c1'!$C$5:$D$260,2,FALSE)</f>
        <v>189</v>
      </c>
      <c r="P361" s="7">
        <f>VLOOKUP(P360,'c1'!$C$5:$D$260,2,FALSE)</f>
        <v>193</v>
      </c>
      <c r="Q361" s="7">
        <f>VLOOKUP(Q360,'c1'!$C$5:$D$260,2,FALSE)</f>
        <v>169</v>
      </c>
      <c r="R361" s="7">
        <f>VLOOKUP(R360,'c1'!$C$5:$D$260,2,FALSE)</f>
        <v>70</v>
      </c>
      <c r="S361" s="7">
        <f>VLOOKUP(S360,'c1'!$C$5:$D$260,2,FALSE)</f>
        <v>47</v>
      </c>
      <c r="T361" s="7">
        <f>VLOOKUP(T360,'c1'!$C$5:$D$260,2,FALSE)</f>
        <v>118</v>
      </c>
      <c r="U361" s="7">
        <f>VLOOKUP(U360,'c1'!$C$5:$D$260,2,FALSE)</f>
        <v>96</v>
      </c>
      <c r="V361" s="7">
        <f>VLOOKUP(V360,'c1'!$C$5:$D$260,2,FALSE)</f>
        <v>33</v>
      </c>
      <c r="W361" s="7">
        <f>VLOOKUP(W360,'c1'!$C$5:$D$260,2,FALSE)</f>
        <v>136</v>
      </c>
      <c r="X361" s="7">
        <f>VLOOKUP(X360,'c1'!$C$5:$D$260,2,FALSE)</f>
        <v>134</v>
      </c>
      <c r="Y361" s="7">
        <f>VLOOKUP(Y360,'c1'!$C$5:$D$260,2,FALSE)</f>
        <v>224</v>
      </c>
      <c r="Z361" s="7">
        <f>VLOOKUP(Z360,'c1'!$C$5:$D$260,2,FALSE)</f>
        <v>46</v>
      </c>
      <c r="AA361" s="7">
        <f>VLOOKUP(AA360,'c1'!$C$5:$D$260,2,FALSE)</f>
        <v>178</v>
      </c>
      <c r="AB361" s="7">
        <f>VLOOKUP(AB360,'c1'!$C$5:$D$260,2,FALSE)</f>
        <v>140</v>
      </c>
      <c r="AC361" s="7">
        <f>VLOOKUP(AC360,'c1'!$C$5:$D$260,2,FALSE)</f>
        <v>35</v>
      </c>
      <c r="AD361" s="7">
        <f>VLOOKUP(AD360,'c1'!$C$5:$D$260,2,FALSE)</f>
        <v>13</v>
      </c>
      <c r="AE361" s="7"/>
      <c r="AF361" s="7"/>
      <c r="AG361" s="7"/>
      <c r="AH361" s="7"/>
      <c r="AI361" s="7"/>
      <c r="AJ361" s="4"/>
    </row>
    <row r="362" spans="2:36" ht="12" x14ac:dyDescent="0.7">
      <c r="B362" s="105"/>
      <c r="C362" s="7"/>
      <c r="D362" s="7"/>
      <c r="E362" s="7"/>
      <c r="F362" s="7"/>
      <c r="G362" s="7"/>
      <c r="H362" s="7"/>
      <c r="I362" s="7"/>
      <c r="J362" s="7"/>
      <c r="K362" s="7"/>
      <c r="L362" s="10">
        <f>IF(L359="na",L356,_xlfn.BITXOR(L356,L361))</f>
        <v>0</v>
      </c>
      <c r="M362" s="10">
        <f t="shared" ref="M362" si="1984">IF(M359="na",M356,_xlfn.BITXOR(M356,M361))</f>
        <v>126</v>
      </c>
      <c r="N362" s="10">
        <f t="shared" ref="N362" si="1985">IF(N359="na",N356,_xlfn.BITXOR(N356,N361))</f>
        <v>97</v>
      </c>
      <c r="O362" s="10">
        <f t="shared" ref="O362" si="1986">IF(O359="na",O356,_xlfn.BITXOR(O356,O361))</f>
        <v>40</v>
      </c>
      <c r="P362" s="10">
        <f t="shared" ref="P362" si="1987">IF(P359="na",P356,_xlfn.BITXOR(P356,P361))</f>
        <v>225</v>
      </c>
      <c r="Q362" s="10">
        <f t="shared" ref="Q362" si="1988">IF(Q359="na",Q356,_xlfn.BITXOR(Q356,Q361))</f>
        <v>148</v>
      </c>
      <c r="R362" s="10">
        <f t="shared" ref="R362" si="1989">IF(R359="na",R356,_xlfn.BITXOR(R356,R361))</f>
        <v>111</v>
      </c>
      <c r="S362" s="10">
        <f t="shared" ref="S362" si="1990">IF(S359="na",S356,_xlfn.BITXOR(S356,S361))</f>
        <v>153</v>
      </c>
      <c r="T362" s="10">
        <f t="shared" ref="T362" si="1991">IF(T359="na",T356,_xlfn.BITXOR(T356,T361))</f>
        <v>122</v>
      </c>
      <c r="U362" s="10">
        <f t="shared" ref="U362" si="1992">IF(U359="na",U356,_xlfn.BITXOR(U356,U361))</f>
        <v>116</v>
      </c>
      <c r="V362" s="10">
        <f t="shared" ref="V362" si="1993">IF(V359="na",V356,_xlfn.BITXOR(V356,V361))</f>
        <v>60</v>
      </c>
      <c r="W362" s="10">
        <f t="shared" ref="W362" si="1994">IF(W359="na",W356,_xlfn.BITXOR(W356,W361))</f>
        <v>196</v>
      </c>
      <c r="X362" s="10">
        <f t="shared" ref="X362" si="1995">IF(X359="na",X356,_xlfn.BITXOR(X356,X361))</f>
        <v>202</v>
      </c>
      <c r="Y362" s="10">
        <f t="shared" ref="Y362" si="1996">IF(Y359="na",Y356,_xlfn.BITXOR(Y356,Y361))</f>
        <v>143</v>
      </c>
      <c r="Z362" s="10">
        <f t="shared" ref="Z362" si="1997">IF(Z359="na",Z356,_xlfn.BITXOR(Z356,Z361))</f>
        <v>117</v>
      </c>
      <c r="AA362" s="10">
        <f t="shared" ref="AA362" si="1998">IF(AA359="na",AA356,_xlfn.BITXOR(AA356,AA361))</f>
        <v>173</v>
      </c>
      <c r="AB362" s="10">
        <f t="shared" ref="AB362" si="1999">IF(AB359="na",AB356,_xlfn.BITXOR(AB356,AB361))</f>
        <v>246</v>
      </c>
      <c r="AC362" s="10">
        <f t="shared" ref="AC362" si="2000">IF(AC359="na",AC356,_xlfn.BITXOR(AC356,AC361))</f>
        <v>36</v>
      </c>
      <c r="AD362" s="10">
        <f t="shared" ref="AD362" si="2001">IF(AD359="na",AD356,_xlfn.BITXOR(AD356,AD361))</f>
        <v>13</v>
      </c>
      <c r="AE362" s="7"/>
      <c r="AF362" s="7"/>
      <c r="AG362" s="7"/>
      <c r="AH362" s="7"/>
      <c r="AI362" s="7"/>
      <c r="AJ362" s="4"/>
    </row>
    <row r="363" spans="2:36" ht="12" x14ac:dyDescent="0.7">
      <c r="B363" s="105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6">
        <v>0</v>
      </c>
      <c r="N363" s="6">
        <v>215</v>
      </c>
      <c r="O363" s="6">
        <v>234</v>
      </c>
      <c r="P363" s="6">
        <v>158</v>
      </c>
      <c r="Q363" s="6">
        <v>94</v>
      </c>
      <c r="R363" s="6">
        <v>184</v>
      </c>
      <c r="S363" s="6">
        <v>97</v>
      </c>
      <c r="T363" s="6">
        <v>118</v>
      </c>
      <c r="U363" s="6">
        <v>170</v>
      </c>
      <c r="V363" s="6">
        <v>79</v>
      </c>
      <c r="W363" s="6">
        <v>187</v>
      </c>
      <c r="X363" s="6">
        <v>152</v>
      </c>
      <c r="Y363" s="6">
        <v>148</v>
      </c>
      <c r="Z363" s="6">
        <v>252</v>
      </c>
      <c r="AA363" s="6">
        <v>179</v>
      </c>
      <c r="AB363" s="6">
        <v>5</v>
      </c>
      <c r="AC363" s="6">
        <v>98</v>
      </c>
      <c r="AD363" s="6">
        <v>96</v>
      </c>
      <c r="AE363" s="6">
        <v>153</v>
      </c>
      <c r="AF363" s="7"/>
      <c r="AG363" s="7"/>
      <c r="AH363" s="7"/>
      <c r="AI363" s="7"/>
      <c r="AJ363" s="4"/>
    </row>
    <row r="364" spans="2:36" ht="12" x14ac:dyDescent="0.7">
      <c r="B364" s="105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f>M362-M363</f>
        <v>126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4"/>
    </row>
    <row r="365" spans="2:36" ht="12" x14ac:dyDescent="0.7">
      <c r="B365" s="10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8">
        <f>IFERROR(VLOOKUP(M364,'c1'!$F$6:$G$260,2,FALSE),"na")</f>
        <v>167</v>
      </c>
      <c r="N365" s="7">
        <f>M365</f>
        <v>167</v>
      </c>
      <c r="O365" s="7">
        <f t="shared" ref="O365" si="2002">N365</f>
        <v>167</v>
      </c>
      <c r="P365" s="7">
        <f t="shared" ref="P365" si="2003">O365</f>
        <v>167</v>
      </c>
      <c r="Q365" s="7">
        <f t="shared" ref="Q365" si="2004">P365</f>
        <v>167</v>
      </c>
      <c r="R365" s="7">
        <f t="shared" ref="R365" si="2005">Q365</f>
        <v>167</v>
      </c>
      <c r="S365" s="7">
        <f t="shared" ref="S365" si="2006">R365</f>
        <v>167</v>
      </c>
      <c r="T365" s="7">
        <f t="shared" ref="T365" si="2007">S365</f>
        <v>167</v>
      </c>
      <c r="U365" s="7">
        <f t="shared" ref="U365" si="2008">T365</f>
        <v>167</v>
      </c>
      <c r="V365" s="7">
        <f t="shared" ref="V365" si="2009">U365</f>
        <v>167</v>
      </c>
      <c r="W365" s="7">
        <f t="shared" ref="W365" si="2010">V365</f>
        <v>167</v>
      </c>
      <c r="X365" s="7">
        <f t="shared" ref="X365" si="2011">W365</f>
        <v>167</v>
      </c>
      <c r="Y365" s="7">
        <f t="shared" ref="Y365" si="2012">X365</f>
        <v>167</v>
      </c>
      <c r="Z365" s="7">
        <f t="shared" ref="Z365" si="2013">Y365</f>
        <v>167</v>
      </c>
      <c r="AA365" s="7">
        <f t="shared" ref="AA365" si="2014">Z365</f>
        <v>167</v>
      </c>
      <c r="AB365" s="7">
        <f t="shared" ref="AB365" si="2015">AA365</f>
        <v>167</v>
      </c>
      <c r="AC365" s="7">
        <f t="shared" ref="AC365" si="2016">AB365</f>
        <v>167</v>
      </c>
      <c r="AD365" s="7">
        <f t="shared" ref="AD365" si="2017">AC365</f>
        <v>167</v>
      </c>
      <c r="AE365" s="7">
        <f t="shared" ref="AE365" si="2018">AD365</f>
        <v>167</v>
      </c>
      <c r="AF365" s="7"/>
      <c r="AG365" s="7"/>
      <c r="AH365" s="7"/>
      <c r="AI365" s="7"/>
      <c r="AJ365" s="4"/>
    </row>
    <row r="366" spans="2:36" ht="12" x14ac:dyDescent="0.7">
      <c r="B366" s="105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9">
        <f>IF(M363+M365&gt;255,M363+M365-255,M363+M365)</f>
        <v>167</v>
      </c>
      <c r="N366" s="9">
        <f t="shared" ref="N366:AE366" si="2019">IF(N363+N365&gt;255,N363+N365-255,N363+N365)</f>
        <v>127</v>
      </c>
      <c r="O366" s="9">
        <f t="shared" si="2019"/>
        <v>146</v>
      </c>
      <c r="P366" s="9">
        <f t="shared" si="2019"/>
        <v>70</v>
      </c>
      <c r="Q366" s="9">
        <f t="shared" si="2019"/>
        <v>6</v>
      </c>
      <c r="R366" s="9">
        <f t="shared" si="2019"/>
        <v>96</v>
      </c>
      <c r="S366" s="9">
        <f t="shared" si="2019"/>
        <v>9</v>
      </c>
      <c r="T366" s="9">
        <f t="shared" si="2019"/>
        <v>30</v>
      </c>
      <c r="U366" s="9">
        <f t="shared" si="2019"/>
        <v>82</v>
      </c>
      <c r="V366" s="9">
        <f t="shared" si="2019"/>
        <v>246</v>
      </c>
      <c r="W366" s="9">
        <f t="shared" si="2019"/>
        <v>99</v>
      </c>
      <c r="X366" s="9">
        <f t="shared" si="2019"/>
        <v>64</v>
      </c>
      <c r="Y366" s="9">
        <f t="shared" si="2019"/>
        <v>60</v>
      </c>
      <c r="Z366" s="9">
        <f t="shared" si="2019"/>
        <v>164</v>
      </c>
      <c r="AA366" s="9">
        <f t="shared" si="2019"/>
        <v>91</v>
      </c>
      <c r="AB366" s="9">
        <f t="shared" si="2019"/>
        <v>172</v>
      </c>
      <c r="AC366" s="9">
        <f t="shared" si="2019"/>
        <v>10</v>
      </c>
      <c r="AD366" s="9">
        <f t="shared" si="2019"/>
        <v>8</v>
      </c>
      <c r="AE366" s="9">
        <f t="shared" si="2019"/>
        <v>65</v>
      </c>
      <c r="AF366" s="7"/>
      <c r="AG366" s="7"/>
      <c r="AH366" s="7"/>
      <c r="AI366" s="7"/>
      <c r="AJ366" s="4"/>
    </row>
    <row r="367" spans="2:36" ht="12" x14ac:dyDescent="0.7">
      <c r="B367" s="105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>
        <f>VLOOKUP(M366,'c1'!$C$5:$D$260,2,FALSE)</f>
        <v>126</v>
      </c>
      <c r="N367" s="7">
        <f>VLOOKUP(N366,'c1'!$C$5:$D$260,2,FALSE)</f>
        <v>204</v>
      </c>
      <c r="O367" s="7">
        <f>VLOOKUP(O366,'c1'!$C$5:$D$260,2,FALSE)</f>
        <v>154</v>
      </c>
      <c r="P367" s="7">
        <f>VLOOKUP(P366,'c1'!$C$5:$D$260,2,FALSE)</f>
        <v>94</v>
      </c>
      <c r="Q367" s="7">
        <f>VLOOKUP(Q366,'c1'!$C$5:$D$260,2,FALSE)</f>
        <v>64</v>
      </c>
      <c r="R367" s="7">
        <f>VLOOKUP(R366,'c1'!$C$5:$D$260,2,FALSE)</f>
        <v>217</v>
      </c>
      <c r="S367" s="7">
        <f>VLOOKUP(S366,'c1'!$C$5:$D$260,2,FALSE)</f>
        <v>58</v>
      </c>
      <c r="T367" s="7">
        <f>VLOOKUP(T366,'c1'!$C$5:$D$260,2,FALSE)</f>
        <v>96</v>
      </c>
      <c r="U367" s="7">
        <f>VLOOKUP(U366,'c1'!$C$5:$D$260,2,FALSE)</f>
        <v>211</v>
      </c>
      <c r="V367" s="7">
        <f>VLOOKUP(V366,'c1'!$C$5:$D$260,2,FALSE)</f>
        <v>207</v>
      </c>
      <c r="W367" s="7">
        <f>VLOOKUP(W366,'c1'!$C$5:$D$260,2,FALSE)</f>
        <v>134</v>
      </c>
      <c r="X367" s="7">
        <f>VLOOKUP(X366,'c1'!$C$5:$D$260,2,FALSE)</f>
        <v>95</v>
      </c>
      <c r="Y367" s="7">
        <f>VLOOKUP(Y366,'c1'!$C$5:$D$260,2,FALSE)</f>
        <v>185</v>
      </c>
      <c r="Z367" s="7">
        <f>VLOOKUP(Z366,'c1'!$C$5:$D$260,2,FALSE)</f>
        <v>198</v>
      </c>
      <c r="AA367" s="7">
        <f>VLOOKUP(AA366,'c1'!$C$5:$D$260,2,FALSE)</f>
        <v>163</v>
      </c>
      <c r="AB367" s="7">
        <f>VLOOKUP(AB366,'c1'!$C$5:$D$260,2,FALSE)</f>
        <v>123</v>
      </c>
      <c r="AC367" s="7">
        <f>VLOOKUP(AC366,'c1'!$C$5:$D$260,2,FALSE)</f>
        <v>116</v>
      </c>
      <c r="AD367" s="7">
        <f>VLOOKUP(AD366,'c1'!$C$5:$D$260,2,FALSE)</f>
        <v>29</v>
      </c>
      <c r="AE367" s="7">
        <f>VLOOKUP(AE366,'c1'!$C$5:$D$260,2,FALSE)</f>
        <v>190</v>
      </c>
      <c r="AF367" s="7"/>
      <c r="AG367" s="7"/>
      <c r="AH367" s="7"/>
      <c r="AI367" s="7"/>
      <c r="AJ367" s="4"/>
    </row>
    <row r="368" spans="2:36" ht="12" x14ac:dyDescent="0.7">
      <c r="B368" s="105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10">
        <f>IF(M365="na",M362,_xlfn.BITXOR(M362,M367))</f>
        <v>0</v>
      </c>
      <c r="N368" s="10">
        <f t="shared" ref="N368" si="2020">IF(N365="na",N362,_xlfn.BITXOR(N362,N367))</f>
        <v>173</v>
      </c>
      <c r="O368" s="10">
        <f t="shared" ref="O368" si="2021">IF(O365="na",O362,_xlfn.BITXOR(O362,O367))</f>
        <v>178</v>
      </c>
      <c r="P368" s="10">
        <f t="shared" ref="P368" si="2022">IF(P365="na",P362,_xlfn.BITXOR(P362,P367))</f>
        <v>191</v>
      </c>
      <c r="Q368" s="10">
        <f t="shared" ref="Q368" si="2023">IF(Q365="na",Q362,_xlfn.BITXOR(Q362,Q367))</f>
        <v>212</v>
      </c>
      <c r="R368" s="10">
        <f t="shared" ref="R368" si="2024">IF(R365="na",R362,_xlfn.BITXOR(R362,R367))</f>
        <v>182</v>
      </c>
      <c r="S368" s="10">
        <f t="shared" ref="S368" si="2025">IF(S365="na",S362,_xlfn.BITXOR(S362,S367))</f>
        <v>163</v>
      </c>
      <c r="T368" s="10">
        <f t="shared" ref="T368" si="2026">IF(T365="na",T362,_xlfn.BITXOR(T362,T367))</f>
        <v>26</v>
      </c>
      <c r="U368" s="10">
        <f t="shared" ref="U368" si="2027">IF(U365="na",U362,_xlfn.BITXOR(U362,U367))</f>
        <v>167</v>
      </c>
      <c r="V368" s="10">
        <f t="shared" ref="V368" si="2028">IF(V365="na",V362,_xlfn.BITXOR(V362,V367))</f>
        <v>243</v>
      </c>
      <c r="W368" s="10">
        <f t="shared" ref="W368" si="2029">IF(W365="na",W362,_xlfn.BITXOR(W362,W367))</f>
        <v>66</v>
      </c>
      <c r="X368" s="10">
        <f t="shared" ref="X368" si="2030">IF(X365="na",X362,_xlfn.BITXOR(X362,X367))</f>
        <v>149</v>
      </c>
      <c r="Y368" s="10">
        <f t="shared" ref="Y368" si="2031">IF(Y365="na",Y362,_xlfn.BITXOR(Y362,Y367))</f>
        <v>54</v>
      </c>
      <c r="Z368" s="10">
        <f t="shared" ref="Z368" si="2032">IF(Z365="na",Z362,_xlfn.BITXOR(Z362,Z367))</f>
        <v>179</v>
      </c>
      <c r="AA368" s="10">
        <f t="shared" ref="AA368" si="2033">IF(AA365="na",AA362,_xlfn.BITXOR(AA362,AA367))</f>
        <v>14</v>
      </c>
      <c r="AB368" s="10">
        <f t="shared" ref="AB368" si="2034">IF(AB365="na",AB362,_xlfn.BITXOR(AB362,AB367))</f>
        <v>141</v>
      </c>
      <c r="AC368" s="10">
        <f t="shared" ref="AC368" si="2035">IF(AC365="na",AC362,_xlfn.BITXOR(AC362,AC367))</f>
        <v>80</v>
      </c>
      <c r="AD368" s="10">
        <f t="shared" ref="AD368" si="2036">IF(AD365="na",AD362,_xlfn.BITXOR(AD362,AD367))</f>
        <v>16</v>
      </c>
      <c r="AE368" s="10">
        <f t="shared" ref="AE368" si="2037">IF(AE365="na",AE362,_xlfn.BITXOR(AE362,AE367))</f>
        <v>190</v>
      </c>
      <c r="AF368" s="7"/>
      <c r="AG368" s="7"/>
      <c r="AH368" s="7"/>
      <c r="AI368" s="7"/>
      <c r="AJ368" s="4"/>
    </row>
    <row r="369" spans="2:36" ht="12" x14ac:dyDescent="0.7">
      <c r="B369" s="10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6">
        <v>0</v>
      </c>
      <c r="O369" s="6">
        <v>215</v>
      </c>
      <c r="P369" s="6">
        <v>234</v>
      </c>
      <c r="Q369" s="6">
        <v>158</v>
      </c>
      <c r="R369" s="6">
        <v>94</v>
      </c>
      <c r="S369" s="6">
        <v>184</v>
      </c>
      <c r="T369" s="6">
        <v>97</v>
      </c>
      <c r="U369" s="6">
        <v>118</v>
      </c>
      <c r="V369" s="6">
        <v>170</v>
      </c>
      <c r="W369" s="6">
        <v>79</v>
      </c>
      <c r="X369" s="6">
        <v>187</v>
      </c>
      <c r="Y369" s="6">
        <v>152</v>
      </c>
      <c r="Z369" s="6">
        <v>148</v>
      </c>
      <c r="AA369" s="6">
        <v>252</v>
      </c>
      <c r="AB369" s="6">
        <v>179</v>
      </c>
      <c r="AC369" s="6">
        <v>5</v>
      </c>
      <c r="AD369" s="6">
        <v>98</v>
      </c>
      <c r="AE369" s="6">
        <v>96</v>
      </c>
      <c r="AF369" s="6">
        <v>153</v>
      </c>
      <c r="AG369" s="7"/>
      <c r="AH369" s="7"/>
      <c r="AI369" s="7"/>
      <c r="AJ369" s="4"/>
    </row>
    <row r="370" spans="2:36" ht="12" x14ac:dyDescent="0.7">
      <c r="B370" s="105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>
        <f>N368-N369</f>
        <v>173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4"/>
    </row>
    <row r="371" spans="2:36" ht="12" x14ac:dyDescent="0.7">
      <c r="B371" s="105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>
        <f>IFERROR(VLOOKUP(N370,'c1'!$F$6:$G$260,2,FALSE),"na")</f>
        <v>252</v>
      </c>
      <c r="O371" s="7">
        <f>N371</f>
        <v>252</v>
      </c>
      <c r="P371" s="7">
        <f t="shared" ref="P371" si="2038">O371</f>
        <v>252</v>
      </c>
      <c r="Q371" s="7">
        <f t="shared" ref="Q371" si="2039">P371</f>
        <v>252</v>
      </c>
      <c r="R371" s="7">
        <f t="shared" ref="R371" si="2040">Q371</f>
        <v>252</v>
      </c>
      <c r="S371" s="7">
        <f t="shared" ref="S371" si="2041">R371</f>
        <v>252</v>
      </c>
      <c r="T371" s="7">
        <f t="shared" ref="T371" si="2042">S371</f>
        <v>252</v>
      </c>
      <c r="U371" s="7">
        <f t="shared" ref="U371" si="2043">T371</f>
        <v>252</v>
      </c>
      <c r="V371" s="7">
        <f t="shared" ref="V371" si="2044">U371</f>
        <v>252</v>
      </c>
      <c r="W371" s="7">
        <f t="shared" ref="W371" si="2045">V371</f>
        <v>252</v>
      </c>
      <c r="X371" s="7">
        <f t="shared" ref="X371" si="2046">W371</f>
        <v>252</v>
      </c>
      <c r="Y371" s="7">
        <f t="shared" ref="Y371" si="2047">X371</f>
        <v>252</v>
      </c>
      <c r="Z371" s="7">
        <f t="shared" ref="Z371" si="2048">Y371</f>
        <v>252</v>
      </c>
      <c r="AA371" s="7">
        <f t="shared" ref="AA371" si="2049">Z371</f>
        <v>252</v>
      </c>
      <c r="AB371" s="7">
        <f t="shared" ref="AB371" si="2050">AA371</f>
        <v>252</v>
      </c>
      <c r="AC371" s="7">
        <f t="shared" ref="AC371" si="2051">AB371</f>
        <v>252</v>
      </c>
      <c r="AD371" s="7">
        <f t="shared" ref="AD371" si="2052">AC371</f>
        <v>252</v>
      </c>
      <c r="AE371" s="7">
        <f t="shared" ref="AE371" si="2053">AD371</f>
        <v>252</v>
      </c>
      <c r="AF371" s="7">
        <f t="shared" ref="AF371" si="2054">AE371</f>
        <v>252</v>
      </c>
      <c r="AG371" s="7"/>
      <c r="AH371" s="7"/>
      <c r="AI371" s="7"/>
      <c r="AJ371" s="4"/>
    </row>
    <row r="372" spans="2:36" ht="12" x14ac:dyDescent="0.7">
      <c r="B372" s="105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>
        <f>IF(N369+N371&gt;255,N369+N371-255,N369+N371)</f>
        <v>252</v>
      </c>
      <c r="O372" s="9">
        <f t="shared" ref="O372:AF372" si="2055">IF(O369+O371&gt;255,O369+O371-255,O369+O371)</f>
        <v>212</v>
      </c>
      <c r="P372" s="9">
        <f t="shared" si="2055"/>
        <v>231</v>
      </c>
      <c r="Q372" s="9">
        <f t="shared" si="2055"/>
        <v>155</v>
      </c>
      <c r="R372" s="9">
        <f t="shared" si="2055"/>
        <v>91</v>
      </c>
      <c r="S372" s="9">
        <f t="shared" si="2055"/>
        <v>181</v>
      </c>
      <c r="T372" s="9">
        <f t="shared" si="2055"/>
        <v>94</v>
      </c>
      <c r="U372" s="9">
        <f t="shared" si="2055"/>
        <v>115</v>
      </c>
      <c r="V372" s="9">
        <f t="shared" si="2055"/>
        <v>167</v>
      </c>
      <c r="W372" s="9">
        <f t="shared" si="2055"/>
        <v>76</v>
      </c>
      <c r="X372" s="9">
        <f t="shared" si="2055"/>
        <v>184</v>
      </c>
      <c r="Y372" s="9">
        <f t="shared" si="2055"/>
        <v>149</v>
      </c>
      <c r="Z372" s="9">
        <f t="shared" si="2055"/>
        <v>145</v>
      </c>
      <c r="AA372" s="9">
        <f t="shared" si="2055"/>
        <v>249</v>
      </c>
      <c r="AB372" s="9">
        <f t="shared" si="2055"/>
        <v>176</v>
      </c>
      <c r="AC372" s="9">
        <f t="shared" si="2055"/>
        <v>2</v>
      </c>
      <c r="AD372" s="9">
        <f t="shared" si="2055"/>
        <v>95</v>
      </c>
      <c r="AE372" s="9">
        <f t="shared" si="2055"/>
        <v>93</v>
      </c>
      <c r="AF372" s="9">
        <f t="shared" si="2055"/>
        <v>150</v>
      </c>
      <c r="AG372" s="7"/>
      <c r="AH372" s="7"/>
      <c r="AI372" s="7"/>
      <c r="AJ372" s="4"/>
    </row>
    <row r="373" spans="2:36" ht="12" x14ac:dyDescent="0.7">
      <c r="B373" s="105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>
        <f>VLOOKUP(N372,'c1'!$C$5:$D$260,2,FALSE)</f>
        <v>173</v>
      </c>
      <c r="O373" s="7">
        <f>VLOOKUP(O372,'c1'!$C$5:$D$260,2,FALSE)</f>
        <v>121</v>
      </c>
      <c r="P373" s="7">
        <f>VLOOKUP(P372,'c1'!$C$5:$D$260,2,FALSE)</f>
        <v>245</v>
      </c>
      <c r="Q373" s="7">
        <f>VLOOKUP(Q372,'c1'!$C$5:$D$260,2,FALSE)</f>
        <v>114</v>
      </c>
      <c r="R373" s="7">
        <f>VLOOKUP(R372,'c1'!$C$5:$D$260,2,FALSE)</f>
        <v>163</v>
      </c>
      <c r="S373" s="7">
        <f>VLOOKUP(S372,'c1'!$C$5:$D$260,2,FALSE)</f>
        <v>49</v>
      </c>
      <c r="T373" s="7">
        <f>VLOOKUP(T372,'c1'!$C$5:$D$260,2,FALSE)</f>
        <v>113</v>
      </c>
      <c r="U373" s="7">
        <f>VLOOKUP(U372,'c1'!$C$5:$D$260,2,FALSE)</f>
        <v>124</v>
      </c>
      <c r="V373" s="7">
        <f>VLOOKUP(V372,'c1'!$C$5:$D$260,2,FALSE)</f>
        <v>126</v>
      </c>
      <c r="W373" s="7">
        <f>VLOOKUP(W372,'c1'!$C$5:$D$260,2,FALSE)</f>
        <v>30</v>
      </c>
      <c r="X373" s="7">
        <f>VLOOKUP(X372,'c1'!$C$5:$D$260,2,FALSE)</f>
        <v>149</v>
      </c>
      <c r="Y373" s="7">
        <f>VLOOKUP(Y372,'c1'!$C$5:$D$260,2,FALSE)</f>
        <v>164</v>
      </c>
      <c r="Z373" s="7">
        <f>VLOOKUP(Z372,'c1'!$C$5:$D$260,2,FALSE)</f>
        <v>77</v>
      </c>
      <c r="AA373" s="7">
        <f>VLOOKUP(AA372,'c1'!$C$5:$D$260,2,FALSE)</f>
        <v>54</v>
      </c>
      <c r="AB373" s="7">
        <f>VLOOKUP(AB372,'c1'!$C$5:$D$260,2,FALSE)</f>
        <v>227</v>
      </c>
      <c r="AC373" s="7">
        <f>VLOOKUP(AC372,'c1'!$C$5:$D$260,2,FALSE)</f>
        <v>4</v>
      </c>
      <c r="AD373" s="7">
        <f>VLOOKUP(AD372,'c1'!$C$5:$D$260,2,FALSE)</f>
        <v>226</v>
      </c>
      <c r="AE373" s="7">
        <f>VLOOKUP(AE372,'c1'!$C$5:$D$260,2,FALSE)</f>
        <v>182</v>
      </c>
      <c r="AF373" s="7">
        <f>VLOOKUP(AF372,'c1'!$C$5:$D$260,2,FALSE)</f>
        <v>85</v>
      </c>
      <c r="AG373" s="7"/>
      <c r="AH373" s="7"/>
      <c r="AI373" s="7"/>
      <c r="AJ373" s="4"/>
    </row>
    <row r="374" spans="2:36" ht="12" x14ac:dyDescent="0.7">
      <c r="B374" s="105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10">
        <f>IF(N371="na",N368,_xlfn.BITXOR(N368,N373))</f>
        <v>0</v>
      </c>
      <c r="O374" s="10">
        <f t="shared" ref="O374" si="2056">IF(O371="na",O368,_xlfn.BITXOR(O368,O373))</f>
        <v>203</v>
      </c>
      <c r="P374" s="10">
        <f t="shared" ref="P374" si="2057">IF(P371="na",P368,_xlfn.BITXOR(P368,P373))</f>
        <v>74</v>
      </c>
      <c r="Q374" s="10">
        <f t="shared" ref="Q374" si="2058">IF(Q371="na",Q368,_xlfn.BITXOR(Q368,Q373))</f>
        <v>166</v>
      </c>
      <c r="R374" s="10">
        <f t="shared" ref="R374" si="2059">IF(R371="na",R368,_xlfn.BITXOR(R368,R373))</f>
        <v>21</v>
      </c>
      <c r="S374" s="10">
        <f t="shared" ref="S374" si="2060">IF(S371="na",S368,_xlfn.BITXOR(S368,S373))</f>
        <v>146</v>
      </c>
      <c r="T374" s="10">
        <f t="shared" ref="T374" si="2061">IF(T371="na",T368,_xlfn.BITXOR(T368,T373))</f>
        <v>107</v>
      </c>
      <c r="U374" s="10">
        <f t="shared" ref="U374" si="2062">IF(U371="na",U368,_xlfn.BITXOR(U368,U373))</f>
        <v>219</v>
      </c>
      <c r="V374" s="10">
        <f t="shared" ref="V374" si="2063">IF(V371="na",V368,_xlfn.BITXOR(V368,V373))</f>
        <v>141</v>
      </c>
      <c r="W374" s="10">
        <f t="shared" ref="W374" si="2064">IF(W371="na",W368,_xlfn.BITXOR(W368,W373))</f>
        <v>92</v>
      </c>
      <c r="X374" s="10">
        <f t="shared" ref="X374" si="2065">IF(X371="na",X368,_xlfn.BITXOR(X368,X373))</f>
        <v>0</v>
      </c>
      <c r="Y374" s="10">
        <f t="shared" ref="Y374" si="2066">IF(Y371="na",Y368,_xlfn.BITXOR(Y368,Y373))</f>
        <v>146</v>
      </c>
      <c r="Z374" s="10">
        <f t="shared" ref="Z374" si="2067">IF(Z371="na",Z368,_xlfn.BITXOR(Z368,Z373))</f>
        <v>254</v>
      </c>
      <c r="AA374" s="10">
        <f t="shared" ref="AA374" si="2068">IF(AA371="na",AA368,_xlfn.BITXOR(AA368,AA373))</f>
        <v>56</v>
      </c>
      <c r="AB374" s="10">
        <f t="shared" ref="AB374" si="2069">IF(AB371="na",AB368,_xlfn.BITXOR(AB368,AB373))</f>
        <v>110</v>
      </c>
      <c r="AC374" s="10">
        <f t="shared" ref="AC374" si="2070">IF(AC371="na",AC368,_xlfn.BITXOR(AC368,AC373))</f>
        <v>84</v>
      </c>
      <c r="AD374" s="10">
        <f t="shared" ref="AD374" si="2071">IF(AD371="na",AD368,_xlfn.BITXOR(AD368,AD373))</f>
        <v>242</v>
      </c>
      <c r="AE374" s="10">
        <f t="shared" ref="AE374" si="2072">IF(AE371="na",AE368,_xlfn.BITXOR(AE368,AE373))</f>
        <v>8</v>
      </c>
      <c r="AF374" s="10">
        <f t="shared" ref="AF374" si="2073">IF(AF371="na",AF368,_xlfn.BITXOR(AF368,AF373))</f>
        <v>85</v>
      </c>
      <c r="AG374" s="7"/>
      <c r="AH374" s="7"/>
      <c r="AI374" s="7"/>
      <c r="AJ374" s="4"/>
    </row>
    <row r="375" spans="2:36" ht="12" x14ac:dyDescent="0.7">
      <c r="B375" s="10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6">
        <v>0</v>
      </c>
      <c r="P375" s="6">
        <v>215</v>
      </c>
      <c r="Q375" s="6">
        <v>234</v>
      </c>
      <c r="R375" s="6">
        <v>158</v>
      </c>
      <c r="S375" s="6">
        <v>94</v>
      </c>
      <c r="T375" s="6">
        <v>184</v>
      </c>
      <c r="U375" s="6">
        <v>97</v>
      </c>
      <c r="V375" s="6">
        <v>118</v>
      </c>
      <c r="W375" s="6">
        <v>170</v>
      </c>
      <c r="X375" s="6">
        <v>79</v>
      </c>
      <c r="Y375" s="6">
        <v>187</v>
      </c>
      <c r="Z375" s="6">
        <v>152</v>
      </c>
      <c r="AA375" s="6">
        <v>148</v>
      </c>
      <c r="AB375" s="6">
        <v>252</v>
      </c>
      <c r="AC375" s="6">
        <v>179</v>
      </c>
      <c r="AD375" s="6">
        <v>5</v>
      </c>
      <c r="AE375" s="6">
        <v>98</v>
      </c>
      <c r="AF375" s="6">
        <v>96</v>
      </c>
      <c r="AG375" s="6">
        <v>153</v>
      </c>
      <c r="AH375" s="7"/>
      <c r="AI375" s="7"/>
      <c r="AJ375" s="4"/>
    </row>
    <row r="376" spans="2:36" ht="12" x14ac:dyDescent="0.7">
      <c r="B376" s="105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f>O374-O375</f>
        <v>203</v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4"/>
    </row>
    <row r="377" spans="2:36" ht="12" x14ac:dyDescent="0.7">
      <c r="B377" s="105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8">
        <f>IFERROR(VLOOKUP(O376,'c1'!$F$6:$G$260,2,FALSE),"na")</f>
        <v>236</v>
      </c>
      <c r="P377" s="7">
        <f>O377</f>
        <v>236</v>
      </c>
      <c r="Q377" s="7">
        <f t="shared" ref="Q377" si="2074">P377</f>
        <v>236</v>
      </c>
      <c r="R377" s="7">
        <f t="shared" ref="R377" si="2075">Q377</f>
        <v>236</v>
      </c>
      <c r="S377" s="7">
        <f t="shared" ref="S377" si="2076">R377</f>
        <v>236</v>
      </c>
      <c r="T377" s="7">
        <f t="shared" ref="T377" si="2077">S377</f>
        <v>236</v>
      </c>
      <c r="U377" s="7">
        <f t="shared" ref="U377" si="2078">T377</f>
        <v>236</v>
      </c>
      <c r="V377" s="7">
        <f t="shared" ref="V377" si="2079">U377</f>
        <v>236</v>
      </c>
      <c r="W377" s="7">
        <f t="shared" ref="W377" si="2080">V377</f>
        <v>236</v>
      </c>
      <c r="X377" s="7">
        <f t="shared" ref="X377" si="2081">W377</f>
        <v>236</v>
      </c>
      <c r="Y377" s="7">
        <f t="shared" ref="Y377" si="2082">X377</f>
        <v>236</v>
      </c>
      <c r="Z377" s="7">
        <f t="shared" ref="Z377" si="2083">Y377</f>
        <v>236</v>
      </c>
      <c r="AA377" s="7">
        <f t="shared" ref="AA377" si="2084">Z377</f>
        <v>236</v>
      </c>
      <c r="AB377" s="7">
        <f t="shared" ref="AB377" si="2085">AA377</f>
        <v>236</v>
      </c>
      <c r="AC377" s="7">
        <f t="shared" ref="AC377" si="2086">AB377</f>
        <v>236</v>
      </c>
      <c r="AD377" s="7">
        <f t="shared" ref="AD377" si="2087">AC377</f>
        <v>236</v>
      </c>
      <c r="AE377" s="7">
        <f t="shared" ref="AE377" si="2088">AD377</f>
        <v>236</v>
      </c>
      <c r="AF377" s="7">
        <f t="shared" ref="AF377" si="2089">AE377</f>
        <v>236</v>
      </c>
      <c r="AG377" s="7">
        <f t="shared" ref="AG377" si="2090">AF377</f>
        <v>236</v>
      </c>
      <c r="AH377" s="7"/>
      <c r="AI377" s="7"/>
      <c r="AJ377" s="4"/>
    </row>
    <row r="378" spans="2:36" ht="12" x14ac:dyDescent="0.7">
      <c r="B378" s="105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9">
        <f>IF(O375+O377&gt;255,O375+O377-255,O375+O377)</f>
        <v>236</v>
      </c>
      <c r="P378" s="9">
        <f t="shared" ref="P378:AG378" si="2091">IF(P375+P377&gt;255,P375+P377-255,P375+P377)</f>
        <v>196</v>
      </c>
      <c r="Q378" s="9">
        <f t="shared" si="2091"/>
        <v>215</v>
      </c>
      <c r="R378" s="9">
        <f t="shared" si="2091"/>
        <v>139</v>
      </c>
      <c r="S378" s="9">
        <f t="shared" si="2091"/>
        <v>75</v>
      </c>
      <c r="T378" s="9">
        <f t="shared" si="2091"/>
        <v>165</v>
      </c>
      <c r="U378" s="9">
        <f t="shared" si="2091"/>
        <v>78</v>
      </c>
      <c r="V378" s="9">
        <f t="shared" si="2091"/>
        <v>99</v>
      </c>
      <c r="W378" s="9">
        <f t="shared" si="2091"/>
        <v>151</v>
      </c>
      <c r="X378" s="9">
        <f t="shared" si="2091"/>
        <v>60</v>
      </c>
      <c r="Y378" s="9">
        <f t="shared" si="2091"/>
        <v>168</v>
      </c>
      <c r="Z378" s="9">
        <f t="shared" si="2091"/>
        <v>133</v>
      </c>
      <c r="AA378" s="9">
        <f t="shared" si="2091"/>
        <v>129</v>
      </c>
      <c r="AB378" s="9">
        <f t="shared" si="2091"/>
        <v>233</v>
      </c>
      <c r="AC378" s="9">
        <f t="shared" si="2091"/>
        <v>160</v>
      </c>
      <c r="AD378" s="9">
        <f t="shared" si="2091"/>
        <v>241</v>
      </c>
      <c r="AE378" s="9">
        <f t="shared" si="2091"/>
        <v>79</v>
      </c>
      <c r="AF378" s="9">
        <f t="shared" si="2091"/>
        <v>77</v>
      </c>
      <c r="AG378" s="9">
        <f t="shared" si="2091"/>
        <v>134</v>
      </c>
      <c r="AH378" s="7"/>
      <c r="AI378" s="7"/>
      <c r="AJ378" s="4"/>
    </row>
    <row r="379" spans="2:36" ht="12" x14ac:dyDescent="0.7">
      <c r="B379" s="10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>
        <f>VLOOKUP(O378,'c1'!$C$5:$D$260,2,FALSE)</f>
        <v>203</v>
      </c>
      <c r="P379" s="7">
        <f>VLOOKUP(P378,'c1'!$C$5:$D$260,2,FALSE)</f>
        <v>200</v>
      </c>
      <c r="Q379" s="7">
        <f>VLOOKUP(Q378,'c1'!$C$5:$D$260,2,FALSE)</f>
        <v>239</v>
      </c>
      <c r="R379" s="7">
        <f>VLOOKUP(R378,'c1'!$C$5:$D$260,2,FALSE)</f>
        <v>66</v>
      </c>
      <c r="S379" s="7">
        <f>VLOOKUP(S378,'c1'!$C$5:$D$260,2,FALSE)</f>
        <v>15</v>
      </c>
      <c r="T379" s="7">
        <f>VLOOKUP(T378,'c1'!$C$5:$D$260,2,FALSE)</f>
        <v>145</v>
      </c>
      <c r="U379" s="7">
        <f>VLOOKUP(U378,'c1'!$C$5:$D$260,2,FALSE)</f>
        <v>120</v>
      </c>
      <c r="V379" s="7">
        <f>VLOOKUP(V378,'c1'!$C$5:$D$260,2,FALSE)</f>
        <v>134</v>
      </c>
      <c r="W379" s="7">
        <f>VLOOKUP(W378,'c1'!$C$5:$D$260,2,FALSE)</f>
        <v>170</v>
      </c>
      <c r="X379" s="7">
        <f>VLOOKUP(X378,'c1'!$C$5:$D$260,2,FALSE)</f>
        <v>185</v>
      </c>
      <c r="Y379" s="7">
        <f>VLOOKUP(Y378,'c1'!$C$5:$D$260,2,FALSE)</f>
        <v>252</v>
      </c>
      <c r="Z379" s="7">
        <f>VLOOKUP(Z378,'c1'!$C$5:$D$260,2,FALSE)</f>
        <v>109</v>
      </c>
      <c r="AA379" s="7">
        <f>VLOOKUP(AA378,'c1'!$C$5:$D$260,2,FALSE)</f>
        <v>23</v>
      </c>
      <c r="AB379" s="7">
        <f>VLOOKUP(AB378,'c1'!$C$5:$D$260,2,FALSE)</f>
        <v>243</v>
      </c>
      <c r="AC379" s="7">
        <f>VLOOKUP(AC378,'c1'!$C$5:$D$260,2,FALSE)</f>
        <v>230</v>
      </c>
      <c r="AD379" s="7">
        <f>VLOOKUP(AD378,'c1'!$C$5:$D$260,2,FALSE)</f>
        <v>88</v>
      </c>
      <c r="AE379" s="7">
        <f>VLOOKUP(AE378,'c1'!$C$5:$D$260,2,FALSE)</f>
        <v>240</v>
      </c>
      <c r="AF379" s="7">
        <f>VLOOKUP(AF378,'c1'!$C$5:$D$260,2,FALSE)</f>
        <v>60</v>
      </c>
      <c r="AG379" s="7">
        <f>VLOOKUP(AG378,'c1'!$C$5:$D$260,2,FALSE)</f>
        <v>218</v>
      </c>
      <c r="AH379" s="7"/>
      <c r="AI379" s="7"/>
      <c r="AJ379" s="4"/>
    </row>
    <row r="380" spans="2:36" ht="12" x14ac:dyDescent="0.7">
      <c r="B380" s="105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10">
        <f>IF(O377="na",O374,_xlfn.BITXOR(O374,O379))</f>
        <v>0</v>
      </c>
      <c r="P380" s="10">
        <f t="shared" ref="P380" si="2092">IF(P377="na",P374,_xlfn.BITXOR(P374,P379))</f>
        <v>130</v>
      </c>
      <c r="Q380" s="10">
        <f t="shared" ref="Q380" si="2093">IF(Q377="na",Q374,_xlfn.BITXOR(Q374,Q379))</f>
        <v>73</v>
      </c>
      <c r="R380" s="10">
        <f t="shared" ref="R380" si="2094">IF(R377="na",R374,_xlfn.BITXOR(R374,R379))</f>
        <v>87</v>
      </c>
      <c r="S380" s="10">
        <f t="shared" ref="S380" si="2095">IF(S377="na",S374,_xlfn.BITXOR(S374,S379))</f>
        <v>157</v>
      </c>
      <c r="T380" s="10">
        <f t="shared" ref="T380" si="2096">IF(T377="na",T374,_xlfn.BITXOR(T374,T379))</f>
        <v>250</v>
      </c>
      <c r="U380" s="10">
        <f t="shared" ref="U380" si="2097">IF(U377="na",U374,_xlfn.BITXOR(U374,U379))</f>
        <v>163</v>
      </c>
      <c r="V380" s="10">
        <f t="shared" ref="V380" si="2098">IF(V377="na",V374,_xlfn.BITXOR(V374,V379))</f>
        <v>11</v>
      </c>
      <c r="W380" s="10">
        <f t="shared" ref="W380" si="2099">IF(W377="na",W374,_xlfn.BITXOR(W374,W379))</f>
        <v>246</v>
      </c>
      <c r="X380" s="10">
        <f t="shared" ref="X380" si="2100">IF(X377="na",X374,_xlfn.BITXOR(X374,X379))</f>
        <v>185</v>
      </c>
      <c r="Y380" s="10">
        <f t="shared" ref="Y380" si="2101">IF(Y377="na",Y374,_xlfn.BITXOR(Y374,Y379))</f>
        <v>110</v>
      </c>
      <c r="Z380" s="10">
        <f t="shared" ref="Z380" si="2102">IF(Z377="na",Z374,_xlfn.BITXOR(Z374,Z379))</f>
        <v>147</v>
      </c>
      <c r="AA380" s="10">
        <f t="shared" ref="AA380" si="2103">IF(AA377="na",AA374,_xlfn.BITXOR(AA374,AA379))</f>
        <v>47</v>
      </c>
      <c r="AB380" s="10">
        <f t="shared" ref="AB380" si="2104">IF(AB377="na",AB374,_xlfn.BITXOR(AB374,AB379))</f>
        <v>157</v>
      </c>
      <c r="AC380" s="10">
        <f t="shared" ref="AC380" si="2105">IF(AC377="na",AC374,_xlfn.BITXOR(AC374,AC379))</f>
        <v>178</v>
      </c>
      <c r="AD380" s="10">
        <f t="shared" ref="AD380" si="2106">IF(AD377="na",AD374,_xlfn.BITXOR(AD374,AD379))</f>
        <v>170</v>
      </c>
      <c r="AE380" s="10">
        <f t="shared" ref="AE380" si="2107">IF(AE377="na",AE374,_xlfn.BITXOR(AE374,AE379))</f>
        <v>248</v>
      </c>
      <c r="AF380" s="10">
        <f t="shared" ref="AF380" si="2108">IF(AF377="na",AF374,_xlfn.BITXOR(AF374,AF379))</f>
        <v>105</v>
      </c>
      <c r="AG380" s="10">
        <f t="shared" ref="AG380" si="2109">IF(AG377="na",AG374,_xlfn.BITXOR(AG374,AG379))</f>
        <v>218</v>
      </c>
      <c r="AH380" s="7"/>
      <c r="AI380" s="7"/>
      <c r="AJ380" s="4"/>
    </row>
    <row r="381" spans="2:36" ht="12" x14ac:dyDescent="0.7">
      <c r="B381" s="105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6">
        <v>0</v>
      </c>
      <c r="Q381" s="6">
        <v>215</v>
      </c>
      <c r="R381" s="6">
        <v>234</v>
      </c>
      <c r="S381" s="6">
        <v>158</v>
      </c>
      <c r="T381" s="6">
        <v>94</v>
      </c>
      <c r="U381" s="6">
        <v>184</v>
      </c>
      <c r="V381" s="6">
        <v>97</v>
      </c>
      <c r="W381" s="6">
        <v>118</v>
      </c>
      <c r="X381" s="6">
        <v>170</v>
      </c>
      <c r="Y381" s="6">
        <v>79</v>
      </c>
      <c r="Z381" s="6">
        <v>187</v>
      </c>
      <c r="AA381" s="6">
        <v>152</v>
      </c>
      <c r="AB381" s="6">
        <v>148</v>
      </c>
      <c r="AC381" s="6">
        <v>252</v>
      </c>
      <c r="AD381" s="6">
        <v>179</v>
      </c>
      <c r="AE381" s="6">
        <v>5</v>
      </c>
      <c r="AF381" s="6">
        <v>98</v>
      </c>
      <c r="AG381" s="6">
        <v>96</v>
      </c>
      <c r="AH381" s="6">
        <v>153</v>
      </c>
      <c r="AI381" s="7"/>
      <c r="AJ381" s="4"/>
    </row>
    <row r="382" spans="2:36" ht="12" x14ac:dyDescent="0.7">
      <c r="B382" s="105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>
        <f>P380-P381</f>
        <v>130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4"/>
    </row>
    <row r="383" spans="2:36" ht="12" x14ac:dyDescent="0.7">
      <c r="B383" s="105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8">
        <f>IFERROR(VLOOKUP(P382,'c1'!$F$6:$G$260,2,FALSE),"na")</f>
        <v>192</v>
      </c>
      <c r="Q383" s="7">
        <f>P383</f>
        <v>192</v>
      </c>
      <c r="R383" s="7">
        <f t="shared" ref="R383" si="2110">Q383</f>
        <v>192</v>
      </c>
      <c r="S383" s="7">
        <f t="shared" ref="S383" si="2111">R383</f>
        <v>192</v>
      </c>
      <c r="T383" s="7">
        <f t="shared" ref="T383" si="2112">S383</f>
        <v>192</v>
      </c>
      <c r="U383" s="7">
        <f t="shared" ref="U383" si="2113">T383</f>
        <v>192</v>
      </c>
      <c r="V383" s="7">
        <f t="shared" ref="V383" si="2114">U383</f>
        <v>192</v>
      </c>
      <c r="W383" s="7">
        <f t="shared" ref="W383" si="2115">V383</f>
        <v>192</v>
      </c>
      <c r="X383" s="7">
        <f t="shared" ref="X383" si="2116">W383</f>
        <v>192</v>
      </c>
      <c r="Y383" s="7">
        <f t="shared" ref="Y383" si="2117">X383</f>
        <v>192</v>
      </c>
      <c r="Z383" s="7">
        <f t="shared" ref="Z383" si="2118">Y383</f>
        <v>192</v>
      </c>
      <c r="AA383" s="7">
        <f t="shared" ref="AA383" si="2119">Z383</f>
        <v>192</v>
      </c>
      <c r="AB383" s="7">
        <f t="shared" ref="AB383" si="2120">AA383</f>
        <v>192</v>
      </c>
      <c r="AC383" s="7">
        <f t="shared" ref="AC383" si="2121">AB383</f>
        <v>192</v>
      </c>
      <c r="AD383" s="7">
        <f t="shared" ref="AD383" si="2122">AC383</f>
        <v>192</v>
      </c>
      <c r="AE383" s="7">
        <f t="shared" ref="AE383" si="2123">AD383</f>
        <v>192</v>
      </c>
      <c r="AF383" s="7">
        <f t="shared" ref="AF383" si="2124">AE383</f>
        <v>192</v>
      </c>
      <c r="AG383" s="7">
        <f t="shared" ref="AG383" si="2125">AF383</f>
        <v>192</v>
      </c>
      <c r="AH383" s="7">
        <f t="shared" ref="AH383" si="2126">AG383</f>
        <v>192</v>
      </c>
      <c r="AI383" s="7"/>
      <c r="AJ383" s="4"/>
    </row>
    <row r="384" spans="2:36" ht="12" x14ac:dyDescent="0.7">
      <c r="B384" s="105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9">
        <f>IF(P381+P383&gt;255,P381+P383-255,P381+P383)</f>
        <v>192</v>
      </c>
      <c r="Q384" s="9">
        <f t="shared" ref="Q384:AH384" si="2127">IF(Q381+Q383&gt;255,Q381+Q383-255,Q381+Q383)</f>
        <v>152</v>
      </c>
      <c r="R384" s="9">
        <f t="shared" si="2127"/>
        <v>171</v>
      </c>
      <c r="S384" s="9">
        <f t="shared" si="2127"/>
        <v>95</v>
      </c>
      <c r="T384" s="9">
        <f t="shared" si="2127"/>
        <v>31</v>
      </c>
      <c r="U384" s="9">
        <f t="shared" si="2127"/>
        <v>121</v>
      </c>
      <c r="V384" s="9">
        <f t="shared" si="2127"/>
        <v>34</v>
      </c>
      <c r="W384" s="9">
        <f t="shared" si="2127"/>
        <v>55</v>
      </c>
      <c r="X384" s="9">
        <f t="shared" si="2127"/>
        <v>107</v>
      </c>
      <c r="Y384" s="9">
        <f t="shared" si="2127"/>
        <v>16</v>
      </c>
      <c r="Z384" s="9">
        <f t="shared" si="2127"/>
        <v>124</v>
      </c>
      <c r="AA384" s="9">
        <f t="shared" si="2127"/>
        <v>89</v>
      </c>
      <c r="AB384" s="9">
        <f t="shared" si="2127"/>
        <v>85</v>
      </c>
      <c r="AC384" s="9">
        <f t="shared" si="2127"/>
        <v>189</v>
      </c>
      <c r="AD384" s="9">
        <f t="shared" si="2127"/>
        <v>116</v>
      </c>
      <c r="AE384" s="9">
        <f t="shared" si="2127"/>
        <v>197</v>
      </c>
      <c r="AF384" s="9">
        <f t="shared" si="2127"/>
        <v>35</v>
      </c>
      <c r="AG384" s="9">
        <f t="shared" si="2127"/>
        <v>33</v>
      </c>
      <c r="AH384" s="9">
        <f t="shared" si="2127"/>
        <v>90</v>
      </c>
      <c r="AI384" s="7"/>
      <c r="AJ384" s="4"/>
    </row>
    <row r="385" spans="2:36" ht="12" x14ac:dyDescent="0.7">
      <c r="B385" s="10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>
        <f>VLOOKUP(P384,'c1'!$C$5:$D$260,2,FALSE)</f>
        <v>130</v>
      </c>
      <c r="Q385" s="7">
        <f>VLOOKUP(Q384,'c1'!$C$5:$D$260,2,FALSE)</f>
        <v>73</v>
      </c>
      <c r="R385" s="7">
        <f>VLOOKUP(R384,'c1'!$C$5:$D$260,2,FALSE)</f>
        <v>179</v>
      </c>
      <c r="S385" s="7">
        <f>VLOOKUP(S384,'c1'!$C$5:$D$260,2,FALSE)</f>
        <v>226</v>
      </c>
      <c r="T385" s="7">
        <f>VLOOKUP(T384,'c1'!$C$5:$D$260,2,FALSE)</f>
        <v>192</v>
      </c>
      <c r="U385" s="7">
        <f>VLOOKUP(U384,'c1'!$C$5:$D$260,2,FALSE)</f>
        <v>118</v>
      </c>
      <c r="V385" s="7">
        <f>VLOOKUP(V384,'c1'!$C$5:$D$260,2,FALSE)</f>
        <v>78</v>
      </c>
      <c r="W385" s="7">
        <f>VLOOKUP(W384,'c1'!$C$5:$D$260,2,FALSE)</f>
        <v>160</v>
      </c>
      <c r="X385" s="7">
        <f>VLOOKUP(X384,'c1'!$C$5:$D$260,2,FALSE)</f>
        <v>104</v>
      </c>
      <c r="Y385" s="7">
        <f>VLOOKUP(Y384,'c1'!$C$5:$D$260,2,FALSE)</f>
        <v>76</v>
      </c>
      <c r="Z385" s="7">
        <f>VLOOKUP(Z384,'c1'!$C$5:$D$260,2,FALSE)</f>
        <v>151</v>
      </c>
      <c r="AA385" s="7">
        <f>VLOOKUP(AA384,'c1'!$C$5:$D$260,2,FALSE)</f>
        <v>225</v>
      </c>
      <c r="AB385" s="7">
        <f>VLOOKUP(AB384,'c1'!$C$5:$D$260,2,FALSE)</f>
        <v>214</v>
      </c>
      <c r="AC385" s="7">
        <f>VLOOKUP(AC384,'c1'!$C$5:$D$260,2,FALSE)</f>
        <v>87</v>
      </c>
      <c r="AD385" s="7">
        <f>VLOOKUP(AD384,'c1'!$C$5:$D$260,2,FALSE)</f>
        <v>248</v>
      </c>
      <c r="AE385" s="7">
        <f>VLOOKUP(AE384,'c1'!$C$5:$D$260,2,FALSE)</f>
        <v>141</v>
      </c>
      <c r="AF385" s="7">
        <f>VLOOKUP(AF384,'c1'!$C$5:$D$260,2,FALSE)</f>
        <v>156</v>
      </c>
      <c r="AG385" s="7">
        <f>VLOOKUP(AG384,'c1'!$C$5:$D$260,2,FALSE)</f>
        <v>39</v>
      </c>
      <c r="AH385" s="7">
        <f>VLOOKUP(AH384,'c1'!$C$5:$D$260,2,FALSE)</f>
        <v>223</v>
      </c>
      <c r="AI385" s="7"/>
      <c r="AJ385" s="4"/>
    </row>
    <row r="386" spans="2:36" ht="12" x14ac:dyDescent="0.7">
      <c r="B386" s="105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10">
        <f>IF(P383="na",P380,_xlfn.BITXOR(P380,P385))</f>
        <v>0</v>
      </c>
      <c r="Q386" s="10">
        <f t="shared" ref="Q386" si="2128">IF(Q383="na",Q380,_xlfn.BITXOR(Q380,Q385))</f>
        <v>0</v>
      </c>
      <c r="R386" s="10">
        <f t="shared" ref="R386" si="2129">IF(R383="na",R380,_xlfn.BITXOR(R380,R385))</f>
        <v>228</v>
      </c>
      <c r="S386" s="10">
        <f t="shared" ref="S386" si="2130">IF(S383="na",S380,_xlfn.BITXOR(S380,S385))</f>
        <v>127</v>
      </c>
      <c r="T386" s="10">
        <f t="shared" ref="T386" si="2131">IF(T383="na",T380,_xlfn.BITXOR(T380,T385))</f>
        <v>58</v>
      </c>
      <c r="U386" s="10">
        <f t="shared" ref="U386" si="2132">IF(U383="na",U380,_xlfn.BITXOR(U380,U385))</f>
        <v>213</v>
      </c>
      <c r="V386" s="10">
        <f t="shared" ref="V386" si="2133">IF(V383="na",V380,_xlfn.BITXOR(V380,V385))</f>
        <v>69</v>
      </c>
      <c r="W386" s="10">
        <f t="shared" ref="W386" si="2134">IF(W383="na",W380,_xlfn.BITXOR(W380,W385))</f>
        <v>86</v>
      </c>
      <c r="X386" s="10">
        <f t="shared" ref="X386" si="2135">IF(X383="na",X380,_xlfn.BITXOR(X380,X385))</f>
        <v>209</v>
      </c>
      <c r="Y386" s="10">
        <f t="shared" ref="Y386" si="2136">IF(Y383="na",Y380,_xlfn.BITXOR(Y380,Y385))</f>
        <v>34</v>
      </c>
      <c r="Z386" s="10">
        <f t="shared" ref="Z386" si="2137">IF(Z383="na",Z380,_xlfn.BITXOR(Z380,Z385))</f>
        <v>4</v>
      </c>
      <c r="AA386" s="10">
        <f t="shared" ref="AA386" si="2138">IF(AA383="na",AA380,_xlfn.BITXOR(AA380,AA385))</f>
        <v>206</v>
      </c>
      <c r="AB386" s="10">
        <f t="shared" ref="AB386" si="2139">IF(AB383="na",AB380,_xlfn.BITXOR(AB380,AB385))</f>
        <v>75</v>
      </c>
      <c r="AC386" s="10">
        <f t="shared" ref="AC386" si="2140">IF(AC383="na",AC380,_xlfn.BITXOR(AC380,AC385))</f>
        <v>229</v>
      </c>
      <c r="AD386" s="10">
        <f t="shared" ref="AD386" si="2141">IF(AD383="na",AD380,_xlfn.BITXOR(AD380,AD385))</f>
        <v>82</v>
      </c>
      <c r="AE386" s="10">
        <f t="shared" ref="AE386" si="2142">IF(AE383="na",AE380,_xlfn.BITXOR(AE380,AE385))</f>
        <v>117</v>
      </c>
      <c r="AF386" s="10">
        <f t="shared" ref="AF386" si="2143">IF(AF383="na",AF380,_xlfn.BITXOR(AF380,AF385))</f>
        <v>245</v>
      </c>
      <c r="AG386" s="10">
        <f t="shared" ref="AG386" si="2144">IF(AG383="na",AG380,_xlfn.BITXOR(AG380,AG385))</f>
        <v>253</v>
      </c>
      <c r="AH386" s="10">
        <f t="shared" ref="AH386" si="2145">IF(AH383="na",AH380,_xlfn.BITXOR(AH380,AH385))</f>
        <v>223</v>
      </c>
      <c r="AI386" s="7"/>
      <c r="AJ386" s="4"/>
    </row>
    <row r="387" spans="2:36" ht="12" x14ac:dyDescent="0.7">
      <c r="B387" s="105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6">
        <v>0</v>
      </c>
      <c r="R387" s="6">
        <v>215</v>
      </c>
      <c r="S387" s="6">
        <v>234</v>
      </c>
      <c r="T387" s="6">
        <v>158</v>
      </c>
      <c r="U387" s="6">
        <v>94</v>
      </c>
      <c r="V387" s="6">
        <v>184</v>
      </c>
      <c r="W387" s="6">
        <v>97</v>
      </c>
      <c r="X387" s="6">
        <v>118</v>
      </c>
      <c r="Y387" s="6">
        <v>170</v>
      </c>
      <c r="Z387" s="6">
        <v>79</v>
      </c>
      <c r="AA387" s="6">
        <v>187</v>
      </c>
      <c r="AB387" s="6">
        <v>152</v>
      </c>
      <c r="AC387" s="6">
        <v>148</v>
      </c>
      <c r="AD387" s="6">
        <v>252</v>
      </c>
      <c r="AE387" s="6">
        <v>179</v>
      </c>
      <c r="AF387" s="6">
        <v>5</v>
      </c>
      <c r="AG387" s="6">
        <v>98</v>
      </c>
      <c r="AH387" s="6">
        <v>96</v>
      </c>
      <c r="AI387" s="6">
        <v>153</v>
      </c>
      <c r="AJ387" s="4"/>
    </row>
    <row r="388" spans="2:36" ht="12" x14ac:dyDescent="0.7">
      <c r="B388" s="105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>
        <f>Q386-Q387</f>
        <v>0</v>
      </c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4"/>
    </row>
    <row r="389" spans="2:36" ht="12" x14ac:dyDescent="0.7">
      <c r="B389" s="105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8" t="str">
        <f>IFERROR(VLOOKUP(Q388,'c1'!$F$6:$G$260,2,FALSE),"na")</f>
        <v>na</v>
      </c>
      <c r="R389" s="7" t="str">
        <f>Q389</f>
        <v>na</v>
      </c>
      <c r="S389" s="7" t="str">
        <f t="shared" ref="S389" si="2146">R389</f>
        <v>na</v>
      </c>
      <c r="T389" s="7" t="str">
        <f t="shared" ref="T389" si="2147">S389</f>
        <v>na</v>
      </c>
      <c r="U389" s="7" t="str">
        <f t="shared" ref="U389" si="2148">T389</f>
        <v>na</v>
      </c>
      <c r="V389" s="7" t="str">
        <f t="shared" ref="V389" si="2149">U389</f>
        <v>na</v>
      </c>
      <c r="W389" s="7" t="str">
        <f t="shared" ref="W389" si="2150">V389</f>
        <v>na</v>
      </c>
      <c r="X389" s="7" t="str">
        <f t="shared" ref="X389" si="2151">W389</f>
        <v>na</v>
      </c>
      <c r="Y389" s="7" t="str">
        <f t="shared" ref="Y389" si="2152">X389</f>
        <v>na</v>
      </c>
      <c r="Z389" s="7" t="str">
        <f t="shared" ref="Z389" si="2153">Y389</f>
        <v>na</v>
      </c>
      <c r="AA389" s="7" t="str">
        <f t="shared" ref="AA389" si="2154">Z389</f>
        <v>na</v>
      </c>
      <c r="AB389" s="7" t="str">
        <f t="shared" ref="AB389" si="2155">AA389</f>
        <v>na</v>
      </c>
      <c r="AC389" s="7" t="str">
        <f t="shared" ref="AC389" si="2156">AB389</f>
        <v>na</v>
      </c>
      <c r="AD389" s="7" t="str">
        <f t="shared" ref="AD389" si="2157">AC389</f>
        <v>na</v>
      </c>
      <c r="AE389" s="7" t="str">
        <f t="shared" ref="AE389" si="2158">AD389</f>
        <v>na</v>
      </c>
      <c r="AF389" s="7" t="str">
        <f t="shared" ref="AF389" si="2159">AE389</f>
        <v>na</v>
      </c>
      <c r="AG389" s="7" t="str">
        <f t="shared" ref="AG389" si="2160">AF389</f>
        <v>na</v>
      </c>
      <c r="AH389" s="7" t="str">
        <f t="shared" ref="AH389" si="2161">AG389</f>
        <v>na</v>
      </c>
      <c r="AI389" s="7" t="str">
        <f t="shared" ref="AI389" si="2162">AH389</f>
        <v>na</v>
      </c>
      <c r="AJ389" s="4"/>
    </row>
    <row r="390" spans="2:36" ht="12" x14ac:dyDescent="0.7">
      <c r="B390" s="105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9" t="e">
        <f>IF(Q387+Q389&gt;255,Q387+Q389-255,Q387+Q389)</f>
        <v>#VALUE!</v>
      </c>
      <c r="R390" s="9" t="e">
        <f t="shared" ref="R390:AI390" si="2163">IF(R387+R389&gt;255,R387+R389-255,R387+R389)</f>
        <v>#VALUE!</v>
      </c>
      <c r="S390" s="9" t="e">
        <f t="shared" si="2163"/>
        <v>#VALUE!</v>
      </c>
      <c r="T390" s="9" t="e">
        <f t="shared" si="2163"/>
        <v>#VALUE!</v>
      </c>
      <c r="U390" s="9" t="e">
        <f t="shared" si="2163"/>
        <v>#VALUE!</v>
      </c>
      <c r="V390" s="9" t="e">
        <f t="shared" si="2163"/>
        <v>#VALUE!</v>
      </c>
      <c r="W390" s="9" t="e">
        <f t="shared" si="2163"/>
        <v>#VALUE!</v>
      </c>
      <c r="X390" s="9" t="e">
        <f t="shared" si="2163"/>
        <v>#VALUE!</v>
      </c>
      <c r="Y390" s="9" t="e">
        <f t="shared" si="2163"/>
        <v>#VALUE!</v>
      </c>
      <c r="Z390" s="9" t="e">
        <f t="shared" si="2163"/>
        <v>#VALUE!</v>
      </c>
      <c r="AA390" s="9" t="e">
        <f t="shared" si="2163"/>
        <v>#VALUE!</v>
      </c>
      <c r="AB390" s="9" t="e">
        <f t="shared" si="2163"/>
        <v>#VALUE!</v>
      </c>
      <c r="AC390" s="9" t="e">
        <f t="shared" si="2163"/>
        <v>#VALUE!</v>
      </c>
      <c r="AD390" s="9" t="e">
        <f t="shared" si="2163"/>
        <v>#VALUE!</v>
      </c>
      <c r="AE390" s="9" t="e">
        <f t="shared" si="2163"/>
        <v>#VALUE!</v>
      </c>
      <c r="AF390" s="9" t="e">
        <f t="shared" si="2163"/>
        <v>#VALUE!</v>
      </c>
      <c r="AG390" s="9" t="e">
        <f t="shared" si="2163"/>
        <v>#VALUE!</v>
      </c>
      <c r="AH390" s="9" t="e">
        <f t="shared" si="2163"/>
        <v>#VALUE!</v>
      </c>
      <c r="AI390" s="9" t="e">
        <f t="shared" si="2163"/>
        <v>#VALUE!</v>
      </c>
      <c r="AJ390" s="4"/>
    </row>
    <row r="391" spans="2:36" ht="12" x14ac:dyDescent="0.7">
      <c r="B391" s="105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 t="e">
        <f>VLOOKUP(Q390,'c1'!$C$5:$D$260,2,FALSE)</f>
        <v>#VALUE!</v>
      </c>
      <c r="R391" s="7" t="e">
        <f>VLOOKUP(R390,'c1'!$C$5:$D$260,2,FALSE)</f>
        <v>#VALUE!</v>
      </c>
      <c r="S391" s="7" t="e">
        <f>VLOOKUP(S390,'c1'!$C$5:$D$260,2,FALSE)</f>
        <v>#VALUE!</v>
      </c>
      <c r="T391" s="7" t="e">
        <f>VLOOKUP(T390,'c1'!$C$5:$D$260,2,FALSE)</f>
        <v>#VALUE!</v>
      </c>
      <c r="U391" s="7" t="e">
        <f>VLOOKUP(U390,'c1'!$C$5:$D$260,2,FALSE)</f>
        <v>#VALUE!</v>
      </c>
      <c r="V391" s="7" t="e">
        <f>VLOOKUP(V390,'c1'!$C$5:$D$260,2,FALSE)</f>
        <v>#VALUE!</v>
      </c>
      <c r="W391" s="7" t="e">
        <f>VLOOKUP(W390,'c1'!$C$5:$D$260,2,FALSE)</f>
        <v>#VALUE!</v>
      </c>
      <c r="X391" s="7" t="e">
        <f>VLOOKUP(X390,'c1'!$C$5:$D$260,2,FALSE)</f>
        <v>#VALUE!</v>
      </c>
      <c r="Y391" s="7" t="e">
        <f>VLOOKUP(Y390,'c1'!$C$5:$D$260,2,FALSE)</f>
        <v>#VALUE!</v>
      </c>
      <c r="Z391" s="7" t="e">
        <f>VLOOKUP(Z390,'c1'!$C$5:$D$260,2,FALSE)</f>
        <v>#VALUE!</v>
      </c>
      <c r="AA391" s="7" t="e">
        <f>VLOOKUP(AA390,'c1'!$C$5:$D$260,2,FALSE)</f>
        <v>#VALUE!</v>
      </c>
      <c r="AB391" s="7" t="e">
        <f>VLOOKUP(AB390,'c1'!$C$5:$D$260,2,FALSE)</f>
        <v>#VALUE!</v>
      </c>
      <c r="AC391" s="7" t="e">
        <f>VLOOKUP(AC390,'c1'!$C$5:$D$260,2,FALSE)</f>
        <v>#VALUE!</v>
      </c>
      <c r="AD391" s="7" t="e">
        <f>VLOOKUP(AD390,'c1'!$C$5:$D$260,2,FALSE)</f>
        <v>#VALUE!</v>
      </c>
      <c r="AE391" s="7" t="e">
        <f>VLOOKUP(AE390,'c1'!$C$5:$D$260,2,FALSE)</f>
        <v>#VALUE!</v>
      </c>
      <c r="AF391" s="7" t="e">
        <f>VLOOKUP(AF390,'c1'!$C$5:$D$260,2,FALSE)</f>
        <v>#VALUE!</v>
      </c>
      <c r="AG391" s="7" t="e">
        <f>VLOOKUP(AG390,'c1'!$C$5:$D$260,2,FALSE)</f>
        <v>#VALUE!</v>
      </c>
      <c r="AH391" s="7" t="e">
        <f>VLOOKUP(AH390,'c1'!$C$5:$D$260,2,FALSE)</f>
        <v>#VALUE!</v>
      </c>
      <c r="AI391" s="7" t="e">
        <f>VLOOKUP(AI390,'c1'!$C$5:$D$260,2,FALSE)</f>
        <v>#VALUE!</v>
      </c>
      <c r="AJ391" s="4"/>
    </row>
    <row r="392" spans="2:36" ht="12" x14ac:dyDescent="0.7">
      <c r="B392" s="105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10">
        <f>IF(Q389="na",Q386,_xlfn.BITXOR(Q386,Q391))</f>
        <v>0</v>
      </c>
      <c r="R392" s="10">
        <f t="shared" ref="R392" si="2164">IF(R389="na",R386,_xlfn.BITXOR(R386,R391))</f>
        <v>228</v>
      </c>
      <c r="S392" s="10">
        <f t="shared" ref="S392" si="2165">IF(S389="na",S386,_xlfn.BITXOR(S386,S391))</f>
        <v>127</v>
      </c>
      <c r="T392" s="10">
        <f t="shared" ref="T392" si="2166">IF(T389="na",T386,_xlfn.BITXOR(T386,T391))</f>
        <v>58</v>
      </c>
      <c r="U392" s="10">
        <f t="shared" ref="U392" si="2167">IF(U389="na",U386,_xlfn.BITXOR(U386,U391))</f>
        <v>213</v>
      </c>
      <c r="V392" s="10">
        <f t="shared" ref="V392" si="2168">IF(V389="na",V386,_xlfn.BITXOR(V386,V391))</f>
        <v>69</v>
      </c>
      <c r="W392" s="10">
        <f t="shared" ref="W392" si="2169">IF(W389="na",W386,_xlfn.BITXOR(W386,W391))</f>
        <v>86</v>
      </c>
      <c r="X392" s="10">
        <f t="shared" ref="X392" si="2170">IF(X389="na",X386,_xlfn.BITXOR(X386,X391))</f>
        <v>209</v>
      </c>
      <c r="Y392" s="10">
        <f t="shared" ref="Y392" si="2171">IF(Y389="na",Y386,_xlfn.BITXOR(Y386,Y391))</f>
        <v>34</v>
      </c>
      <c r="Z392" s="10">
        <f t="shared" ref="Z392" si="2172">IF(Z389="na",Z386,_xlfn.BITXOR(Z386,Z391))</f>
        <v>4</v>
      </c>
      <c r="AA392" s="10">
        <f t="shared" ref="AA392" si="2173">IF(AA389="na",AA386,_xlfn.BITXOR(AA386,AA391))</f>
        <v>206</v>
      </c>
      <c r="AB392" s="10">
        <f t="shared" ref="AB392" si="2174">IF(AB389="na",AB386,_xlfn.BITXOR(AB386,AB391))</f>
        <v>75</v>
      </c>
      <c r="AC392" s="10">
        <f t="shared" ref="AC392" si="2175">IF(AC389="na",AC386,_xlfn.BITXOR(AC386,AC391))</f>
        <v>229</v>
      </c>
      <c r="AD392" s="10">
        <f t="shared" ref="AD392" si="2176">IF(AD389="na",AD386,_xlfn.BITXOR(AD386,AD391))</f>
        <v>82</v>
      </c>
      <c r="AE392" s="10">
        <f t="shared" ref="AE392" si="2177">IF(AE389="na",AE386,_xlfn.BITXOR(AE386,AE391))</f>
        <v>117</v>
      </c>
      <c r="AF392" s="10">
        <f t="shared" ref="AF392" si="2178">IF(AF389="na",AF386,_xlfn.BITXOR(AF386,AF391))</f>
        <v>245</v>
      </c>
      <c r="AG392" s="10">
        <f t="shared" ref="AG392" si="2179">IF(AG389="na",AG386,_xlfn.BITXOR(AG386,AG391))</f>
        <v>253</v>
      </c>
      <c r="AH392" s="10">
        <f t="shared" ref="AH392" si="2180">IF(AH389="na",AH386,_xlfn.BITXOR(AH386,AH391))</f>
        <v>223</v>
      </c>
      <c r="AI392" s="10">
        <f t="shared" ref="AI392" si="2181">IF(AI389="na",AI386,_xlfn.BITXOR(AI386,AI391))</f>
        <v>0</v>
      </c>
      <c r="AJ392" s="4"/>
    </row>
    <row r="393" spans="2:36" ht="12" x14ac:dyDescent="0.7">
      <c r="B393" s="105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6">
        <v>0</v>
      </c>
      <c r="S393" s="6">
        <v>215</v>
      </c>
      <c r="T393" s="6">
        <v>234</v>
      </c>
      <c r="U393" s="6">
        <v>158</v>
      </c>
      <c r="V393" s="6">
        <v>94</v>
      </c>
      <c r="W393" s="6">
        <v>184</v>
      </c>
      <c r="X393" s="6">
        <v>97</v>
      </c>
      <c r="Y393" s="6">
        <v>118</v>
      </c>
      <c r="Z393" s="6">
        <v>170</v>
      </c>
      <c r="AA393" s="6">
        <v>79</v>
      </c>
      <c r="AB393" s="6">
        <v>187</v>
      </c>
      <c r="AC393" s="6">
        <v>152</v>
      </c>
      <c r="AD393" s="6">
        <v>148</v>
      </c>
      <c r="AE393" s="6">
        <v>252</v>
      </c>
      <c r="AF393" s="6">
        <v>179</v>
      </c>
      <c r="AG393" s="6">
        <v>5</v>
      </c>
      <c r="AH393" s="6">
        <v>98</v>
      </c>
      <c r="AI393" s="6">
        <v>96</v>
      </c>
      <c r="AJ393" s="6">
        <v>153</v>
      </c>
    </row>
    <row r="394" spans="2:36" s="4" customFormat="1" ht="12" x14ac:dyDescent="0.7">
      <c r="B394" s="105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>
        <f>R392-R393</f>
        <v>228</v>
      </c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2:36" s="4" customFormat="1" ht="12" x14ac:dyDescent="0.7">
      <c r="B395" s="10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8">
        <f>IFERROR(VLOOKUP(R394,'c1'!$F$6:$G$260,2,FALSE),"na")</f>
        <v>156</v>
      </c>
      <c r="S395" s="7">
        <f>R395</f>
        <v>156</v>
      </c>
      <c r="T395" s="7">
        <f t="shared" ref="T395" si="2182">S395</f>
        <v>156</v>
      </c>
      <c r="U395" s="7">
        <f t="shared" ref="U395" si="2183">T395</f>
        <v>156</v>
      </c>
      <c r="V395" s="7">
        <f t="shared" ref="V395" si="2184">U395</f>
        <v>156</v>
      </c>
      <c r="W395" s="7">
        <f t="shared" ref="W395" si="2185">V395</f>
        <v>156</v>
      </c>
      <c r="X395" s="7">
        <f t="shared" ref="X395" si="2186">W395</f>
        <v>156</v>
      </c>
      <c r="Y395" s="7">
        <f t="shared" ref="Y395" si="2187">X395</f>
        <v>156</v>
      </c>
      <c r="Z395" s="7">
        <f t="shared" ref="Z395" si="2188">Y395</f>
        <v>156</v>
      </c>
      <c r="AA395" s="7">
        <f t="shared" ref="AA395" si="2189">Z395</f>
        <v>156</v>
      </c>
      <c r="AB395" s="7">
        <f t="shared" ref="AB395" si="2190">AA395</f>
        <v>156</v>
      </c>
      <c r="AC395" s="7">
        <f t="shared" ref="AC395" si="2191">AB395</f>
        <v>156</v>
      </c>
      <c r="AD395" s="7">
        <f t="shared" ref="AD395" si="2192">AC395</f>
        <v>156</v>
      </c>
      <c r="AE395" s="7">
        <f t="shared" ref="AE395" si="2193">AD395</f>
        <v>156</v>
      </c>
      <c r="AF395" s="7">
        <f t="shared" ref="AF395" si="2194">AE395</f>
        <v>156</v>
      </c>
      <c r="AG395" s="7">
        <f t="shared" ref="AG395" si="2195">AF395</f>
        <v>156</v>
      </c>
      <c r="AH395" s="7">
        <f t="shared" ref="AH395" si="2196">AG395</f>
        <v>156</v>
      </c>
      <c r="AI395" s="7">
        <f t="shared" ref="AI395" si="2197">AH395</f>
        <v>156</v>
      </c>
      <c r="AJ395" s="7">
        <f t="shared" ref="AJ395" si="2198">AI395</f>
        <v>156</v>
      </c>
    </row>
    <row r="396" spans="2:36" s="4" customFormat="1" ht="12" x14ac:dyDescent="0.7">
      <c r="B396" s="105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9">
        <f>IF(R393+R395&gt;255,R393+R395-255,R393+R395)</f>
        <v>156</v>
      </c>
      <c r="S396" s="9">
        <f t="shared" ref="S396:AJ396" si="2199">IF(S393+S395&gt;255,S393+S395-255,S393+S395)</f>
        <v>116</v>
      </c>
      <c r="T396" s="9">
        <f t="shared" si="2199"/>
        <v>135</v>
      </c>
      <c r="U396" s="9">
        <f t="shared" si="2199"/>
        <v>59</v>
      </c>
      <c r="V396" s="9">
        <f t="shared" si="2199"/>
        <v>250</v>
      </c>
      <c r="W396" s="9">
        <f t="shared" si="2199"/>
        <v>85</v>
      </c>
      <c r="X396" s="9">
        <f t="shared" si="2199"/>
        <v>253</v>
      </c>
      <c r="Y396" s="9">
        <f t="shared" si="2199"/>
        <v>19</v>
      </c>
      <c r="Z396" s="9">
        <f t="shared" si="2199"/>
        <v>71</v>
      </c>
      <c r="AA396" s="9">
        <f t="shared" si="2199"/>
        <v>235</v>
      </c>
      <c r="AB396" s="9">
        <f t="shared" si="2199"/>
        <v>88</v>
      </c>
      <c r="AC396" s="9">
        <f t="shared" si="2199"/>
        <v>53</v>
      </c>
      <c r="AD396" s="9">
        <f t="shared" si="2199"/>
        <v>49</v>
      </c>
      <c r="AE396" s="9">
        <f t="shared" si="2199"/>
        <v>153</v>
      </c>
      <c r="AF396" s="9">
        <f t="shared" si="2199"/>
        <v>80</v>
      </c>
      <c r="AG396" s="9">
        <f t="shared" si="2199"/>
        <v>161</v>
      </c>
      <c r="AH396" s="9">
        <f t="shared" si="2199"/>
        <v>254</v>
      </c>
      <c r="AI396" s="9">
        <f t="shared" si="2199"/>
        <v>252</v>
      </c>
      <c r="AJ396" s="9">
        <f t="shared" si="2199"/>
        <v>54</v>
      </c>
    </row>
    <row r="397" spans="2:36" s="4" customFormat="1" ht="12" x14ac:dyDescent="0.7">
      <c r="B397" s="105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>
        <f>VLOOKUP(R396,'c1'!$C$5:$D$260,2,FALSE)</f>
        <v>228</v>
      </c>
      <c r="S397" s="7">
        <f>VLOOKUP(S396,'c1'!$C$5:$D$260,2,FALSE)</f>
        <v>248</v>
      </c>
      <c r="T397" s="7">
        <f>VLOOKUP(T396,'c1'!$C$5:$D$260,2,FALSE)</f>
        <v>169</v>
      </c>
      <c r="U397" s="7">
        <f>VLOOKUP(U396,'c1'!$C$5:$D$260,2,FALSE)</f>
        <v>210</v>
      </c>
      <c r="V397" s="7">
        <f>VLOOKUP(V396,'c1'!$C$5:$D$260,2,FALSE)</f>
        <v>108</v>
      </c>
      <c r="W397" s="7">
        <f>VLOOKUP(W396,'c1'!$C$5:$D$260,2,FALSE)</f>
        <v>214</v>
      </c>
      <c r="X397" s="7">
        <f>VLOOKUP(X396,'c1'!$C$5:$D$260,2,FALSE)</f>
        <v>71</v>
      </c>
      <c r="Y397" s="7">
        <f>VLOOKUP(Y396,'c1'!$C$5:$D$260,2,FALSE)</f>
        <v>90</v>
      </c>
      <c r="Z397" s="7">
        <f>VLOOKUP(Z396,'c1'!$C$5:$D$260,2,FALSE)</f>
        <v>188</v>
      </c>
      <c r="AA397" s="7">
        <f>VLOOKUP(AA396,'c1'!$C$5:$D$260,2,FALSE)</f>
        <v>235</v>
      </c>
      <c r="AB397" s="7">
        <f>VLOOKUP(AB396,'c1'!$C$5:$D$260,2,FALSE)</f>
        <v>254</v>
      </c>
      <c r="AC397" s="7">
        <f>VLOOKUP(AC396,'c1'!$C$5:$D$260,2,FALSE)</f>
        <v>40</v>
      </c>
      <c r="AD397" s="7">
        <f>VLOOKUP(AD396,'c1'!$C$5:$D$260,2,FALSE)</f>
        <v>140</v>
      </c>
      <c r="AE397" s="7">
        <f>VLOOKUP(AE396,'c1'!$C$5:$D$260,2,FALSE)</f>
        <v>146</v>
      </c>
      <c r="AF397" s="7">
        <f>VLOOKUP(AF396,'c1'!$C$5:$D$260,2,FALSE)</f>
        <v>253</v>
      </c>
      <c r="AG397" s="7">
        <f>VLOOKUP(AG396,'c1'!$C$5:$D$260,2,FALSE)</f>
        <v>209</v>
      </c>
      <c r="AH397" s="7">
        <f>VLOOKUP(AH396,'c1'!$C$5:$D$260,2,FALSE)</f>
        <v>142</v>
      </c>
      <c r="AI397" s="7">
        <f>VLOOKUP(AI396,'c1'!$C$5:$D$260,2,FALSE)</f>
        <v>173</v>
      </c>
      <c r="AJ397" s="7">
        <f>VLOOKUP(AJ396,'c1'!$C$5:$D$260,2,FALSE)</f>
        <v>80</v>
      </c>
    </row>
    <row r="398" spans="2:36" s="4" customFormat="1" ht="12" x14ac:dyDescent="0.7">
      <c r="B398" s="105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10">
        <f>IF(R395="na",R392,_xlfn.BITXOR(R392,R397))</f>
        <v>0</v>
      </c>
      <c r="S398" s="10">
        <f t="shared" ref="S398" si="2200">IF(S395="na",S392,_xlfn.BITXOR(S392,S397))</f>
        <v>135</v>
      </c>
      <c r="T398" s="10">
        <f t="shared" ref="T398" si="2201">IF(T395="na",T392,_xlfn.BITXOR(T392,T397))</f>
        <v>147</v>
      </c>
      <c r="U398" s="10">
        <f t="shared" ref="U398" si="2202">IF(U395="na",U392,_xlfn.BITXOR(U392,U397))</f>
        <v>7</v>
      </c>
      <c r="V398" s="10">
        <f t="shared" ref="V398" si="2203">IF(V395="na",V392,_xlfn.BITXOR(V392,V397))</f>
        <v>41</v>
      </c>
      <c r="W398" s="10">
        <f t="shared" ref="W398" si="2204">IF(W395="na",W392,_xlfn.BITXOR(W392,W397))</f>
        <v>128</v>
      </c>
      <c r="X398" s="10">
        <f t="shared" ref="X398" si="2205">IF(X395="na",X392,_xlfn.BITXOR(X392,X397))</f>
        <v>150</v>
      </c>
      <c r="Y398" s="10">
        <f t="shared" ref="Y398" si="2206">IF(Y395="na",Y392,_xlfn.BITXOR(Y392,Y397))</f>
        <v>120</v>
      </c>
      <c r="Z398" s="10">
        <f t="shared" ref="Z398" si="2207">IF(Z395="na",Z392,_xlfn.BITXOR(Z392,Z397))</f>
        <v>184</v>
      </c>
      <c r="AA398" s="10">
        <f t="shared" ref="AA398" si="2208">IF(AA395="na",AA392,_xlfn.BITXOR(AA392,AA397))</f>
        <v>37</v>
      </c>
      <c r="AB398" s="10">
        <f t="shared" ref="AB398" si="2209">IF(AB395="na",AB392,_xlfn.BITXOR(AB392,AB397))</f>
        <v>181</v>
      </c>
      <c r="AC398" s="10">
        <f t="shared" ref="AC398" si="2210">IF(AC395="na",AC392,_xlfn.BITXOR(AC392,AC397))</f>
        <v>205</v>
      </c>
      <c r="AD398" s="10">
        <f t="shared" ref="AD398" si="2211">IF(AD395="na",AD392,_xlfn.BITXOR(AD392,AD397))</f>
        <v>222</v>
      </c>
      <c r="AE398" s="10">
        <f t="shared" ref="AE398" si="2212">IF(AE395="na",AE392,_xlfn.BITXOR(AE392,AE397))</f>
        <v>231</v>
      </c>
      <c r="AF398" s="10">
        <f t="shared" ref="AF398" si="2213">IF(AF395="na",AF392,_xlfn.BITXOR(AF392,AF397))</f>
        <v>8</v>
      </c>
      <c r="AG398" s="10">
        <f t="shared" ref="AG398" si="2214">IF(AG395="na",AG392,_xlfn.BITXOR(AG392,AG397))</f>
        <v>44</v>
      </c>
      <c r="AH398" s="10">
        <f t="shared" ref="AH398" si="2215">IF(AH395="na",AH392,_xlfn.BITXOR(AH392,AH397))</f>
        <v>81</v>
      </c>
      <c r="AI398" s="10">
        <f t="shared" ref="AI398" si="2216">IF(AI395="na",AI392,_xlfn.BITXOR(AI392,AI397))</f>
        <v>173</v>
      </c>
      <c r="AJ398" s="10">
        <f t="shared" ref="AJ398" si="2217">IF(AJ395="na",AJ392,_xlfn.BITXOR(AJ392,AJ397))</f>
        <v>80</v>
      </c>
    </row>
    <row r="399" spans="2:36" s="4" customFormat="1" ht="12" x14ac:dyDescent="0.7">
      <c r="B399" s="105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2:36" s="4" customFormat="1" ht="12" x14ac:dyDescent="0.7">
      <c r="B400" s="105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2:36" s="4" customFormat="1" ht="12" x14ac:dyDescent="0.7">
      <c r="B401" s="105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2:36" x14ac:dyDescent="0.7">
      <c r="B402" s="10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101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2:36" x14ac:dyDescent="0.7">
      <c r="B403" s="105"/>
      <c r="C403" s="99">
        <v>33</v>
      </c>
      <c r="D403" s="99">
        <v>32</v>
      </c>
      <c r="E403" s="99">
        <v>31</v>
      </c>
      <c r="F403" s="99">
        <v>30</v>
      </c>
      <c r="G403" s="99">
        <v>29</v>
      </c>
      <c r="H403" s="99">
        <v>28</v>
      </c>
      <c r="I403" s="99">
        <v>27</v>
      </c>
      <c r="J403" s="99">
        <v>26</v>
      </c>
      <c r="K403" s="99">
        <v>25</v>
      </c>
      <c r="L403" s="99">
        <v>24</v>
      </c>
      <c r="M403" s="99">
        <v>23</v>
      </c>
      <c r="N403" s="99">
        <v>22</v>
      </c>
      <c r="O403" s="99">
        <v>21</v>
      </c>
      <c r="P403" s="99">
        <v>20</v>
      </c>
      <c r="Q403" s="99">
        <v>19</v>
      </c>
      <c r="R403" s="99">
        <v>18</v>
      </c>
      <c r="S403" s="99">
        <v>17</v>
      </c>
      <c r="T403" s="99">
        <v>16</v>
      </c>
      <c r="U403" s="99">
        <v>15</v>
      </c>
      <c r="V403" s="99">
        <v>14</v>
      </c>
      <c r="W403" s="99">
        <v>13</v>
      </c>
      <c r="X403" s="99">
        <v>12</v>
      </c>
      <c r="Y403" s="99">
        <v>11</v>
      </c>
      <c r="Z403" s="99">
        <v>10</v>
      </c>
      <c r="AA403" s="99">
        <v>9</v>
      </c>
      <c r="AB403" s="99">
        <v>8</v>
      </c>
      <c r="AC403" s="99">
        <v>7</v>
      </c>
      <c r="AD403" s="99">
        <v>6</v>
      </c>
      <c r="AE403" s="99">
        <v>5</v>
      </c>
      <c r="AF403" s="99">
        <v>4</v>
      </c>
      <c r="AG403" s="99">
        <v>3</v>
      </c>
      <c r="AH403" s="99">
        <v>2</v>
      </c>
      <c r="AI403" s="99">
        <v>1</v>
      </c>
      <c r="AJ403" s="99">
        <v>0</v>
      </c>
    </row>
    <row r="404" spans="2:36" x14ac:dyDescent="0.7">
      <c r="B404" s="10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115" t="str">
        <f t="shared" ref="S404:AJ404" ca="1" si="2218">CELL("address",S398)</f>
        <v>$S$398</v>
      </c>
      <c r="T404" s="115" t="str">
        <f t="shared" ca="1" si="2218"/>
        <v>$T$398</v>
      </c>
      <c r="U404" s="115" t="str">
        <f t="shared" ca="1" si="2218"/>
        <v>$U$398</v>
      </c>
      <c r="V404" s="115" t="str">
        <f t="shared" ca="1" si="2218"/>
        <v>$V$398</v>
      </c>
      <c r="W404" s="115" t="str">
        <f t="shared" ca="1" si="2218"/>
        <v>$W$398</v>
      </c>
      <c r="X404" s="115" t="str">
        <f t="shared" ca="1" si="2218"/>
        <v>$X$398</v>
      </c>
      <c r="Y404" s="115" t="str">
        <f t="shared" ca="1" si="2218"/>
        <v>$Y$398</v>
      </c>
      <c r="Z404" s="115" t="str">
        <f t="shared" ca="1" si="2218"/>
        <v>$Z$398</v>
      </c>
      <c r="AA404" s="115" t="str">
        <f t="shared" ca="1" si="2218"/>
        <v>$AA$398</v>
      </c>
      <c r="AB404" s="115" t="str">
        <f t="shared" ca="1" si="2218"/>
        <v>$AB$398</v>
      </c>
      <c r="AC404" s="115" t="str">
        <f t="shared" ca="1" si="2218"/>
        <v>$AC$398</v>
      </c>
      <c r="AD404" s="115" t="str">
        <f t="shared" ca="1" si="2218"/>
        <v>$AD$398</v>
      </c>
      <c r="AE404" s="115" t="str">
        <f t="shared" ca="1" si="2218"/>
        <v>$AE$398</v>
      </c>
      <c r="AF404" s="115" t="str">
        <f t="shared" ca="1" si="2218"/>
        <v>$AF$398</v>
      </c>
      <c r="AG404" s="115" t="str">
        <f t="shared" ca="1" si="2218"/>
        <v>$AG$398</v>
      </c>
      <c r="AH404" s="115" t="str">
        <f t="shared" ca="1" si="2218"/>
        <v>$AH$398</v>
      </c>
      <c r="AI404" s="115" t="str">
        <f t="shared" ca="1" si="2218"/>
        <v>$AI$398</v>
      </c>
      <c r="AJ404" s="115" t="str">
        <f t="shared" ca="1" si="2218"/>
        <v>$AJ$398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B0DB-65EE-4262-A55D-2D77C84009D5}">
  <sheetPr codeName="Sheet3"/>
  <dimension ref="C1:C7"/>
  <sheetViews>
    <sheetView tabSelected="1" workbookViewId="0"/>
  </sheetViews>
  <sheetFormatPr defaultRowHeight="12" x14ac:dyDescent="0.7"/>
  <cols>
    <col min="1" max="2" width="4.0625" style="55" customWidth="1"/>
    <col min="3" max="3" width="26.8125" style="55" customWidth="1"/>
    <col min="4" max="16384" width="9" style="55"/>
  </cols>
  <sheetData>
    <row r="1" spans="3:3" ht="12.75" x14ac:dyDescent="0.7">
      <c r="C1" s="57"/>
    </row>
    <row r="2" spans="3:3" x14ac:dyDescent="0.7">
      <c r="C2" s="56" t="s">
        <v>1342</v>
      </c>
    </row>
    <row r="3" spans="3:3" ht="12.4" thickBot="1" x14ac:dyDescent="0.75"/>
    <row r="4" spans="3:3" ht="59.75" customHeight="1" thickBot="1" x14ac:dyDescent="0.75">
      <c r="C4" s="93" t="s">
        <v>1427</v>
      </c>
    </row>
    <row r="6" spans="3:3" x14ac:dyDescent="0.7">
      <c r="C6" s="58" t="s">
        <v>267</v>
      </c>
    </row>
    <row r="7" spans="3:3" x14ac:dyDescent="0.7">
      <c r="C7" s="58" t="s">
        <v>268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152-3589-4577-91B9-D501067EE9AA}">
  <sheetPr codeName="Sheet1"/>
  <dimension ref="A33:AU82"/>
  <sheetViews>
    <sheetView topLeftCell="A34" zoomScale="110" zoomScaleNormal="110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47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47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47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47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47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47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47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</row>
    <row r="40" spans="1:47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67"/>
      <c r="M40" s="74">
        <v>1</v>
      </c>
      <c r="N40" s="74">
        <v>1</v>
      </c>
      <c r="O40" s="74">
        <v>1</v>
      </c>
      <c r="P40" s="74">
        <v>1</v>
      </c>
      <c r="Q40" s="74">
        <v>1</v>
      </c>
      <c r="R40" s="74">
        <v>1</v>
      </c>
      <c r="S40" s="74">
        <v>1</v>
      </c>
      <c r="T40" s="74">
        <v>1</v>
      </c>
      <c r="U40" s="74">
        <v>1</v>
      </c>
      <c r="V40" s="74">
        <v>1</v>
      </c>
      <c r="W40" s="74">
        <v>1</v>
      </c>
      <c r="X40" s="74">
        <v>1</v>
      </c>
      <c r="Y40" s="74">
        <v>1</v>
      </c>
      <c r="Z40" s="74">
        <v>1</v>
      </c>
      <c r="AA40" s="74">
        <v>1</v>
      </c>
      <c r="AB40" s="74">
        <v>1</v>
      </c>
      <c r="AC40" s="74">
        <v>1</v>
      </c>
      <c r="AD40" s="74">
        <v>1</v>
      </c>
      <c r="AE40" s="74">
        <v>1</v>
      </c>
      <c r="AF40" s="74">
        <v>1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</row>
    <row r="41" spans="1:47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67"/>
      <c r="M41" s="74">
        <v>1</v>
      </c>
      <c r="N41" s="74">
        <v>1</v>
      </c>
      <c r="O41" s="74">
        <v>1</v>
      </c>
      <c r="P41" s="74">
        <v>1</v>
      </c>
      <c r="Q41" s="74">
        <v>1</v>
      </c>
      <c r="R41" s="74">
        <v>1</v>
      </c>
      <c r="S41" s="74">
        <v>1</v>
      </c>
      <c r="T41" s="74">
        <v>1</v>
      </c>
      <c r="U41" s="74">
        <v>1</v>
      </c>
      <c r="V41" s="74">
        <v>1</v>
      </c>
      <c r="W41" s="74">
        <v>1</v>
      </c>
      <c r="X41" s="74">
        <v>1</v>
      </c>
      <c r="Y41" s="74">
        <v>1</v>
      </c>
      <c r="Z41" s="74">
        <v>1</v>
      </c>
      <c r="AA41" s="74">
        <v>1</v>
      </c>
      <c r="AB41" s="74">
        <v>1</v>
      </c>
      <c r="AC41" s="74">
        <v>1</v>
      </c>
      <c r="AD41" s="74">
        <v>1</v>
      </c>
      <c r="AE41" s="74">
        <v>1</v>
      </c>
      <c r="AF41" s="74">
        <v>1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</row>
    <row r="42" spans="1:47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67"/>
      <c r="M42" s="74">
        <v>1</v>
      </c>
      <c r="N42" s="74">
        <v>1</v>
      </c>
      <c r="O42" s="74">
        <v>1</v>
      </c>
      <c r="P42" s="74">
        <v>1</v>
      </c>
      <c r="Q42" s="74">
        <v>1</v>
      </c>
      <c r="R42" s="74">
        <v>1</v>
      </c>
      <c r="S42" s="74">
        <v>1</v>
      </c>
      <c r="T42" s="74">
        <v>1</v>
      </c>
      <c r="U42" s="74">
        <v>1</v>
      </c>
      <c r="V42" s="74">
        <v>1</v>
      </c>
      <c r="W42" s="74">
        <v>1</v>
      </c>
      <c r="X42" s="74">
        <v>1</v>
      </c>
      <c r="Y42" s="74">
        <v>1</v>
      </c>
      <c r="Z42" s="74">
        <v>1</v>
      </c>
      <c r="AA42" s="74">
        <v>1</v>
      </c>
      <c r="AB42" s="74">
        <v>1</v>
      </c>
      <c r="AC42" s="74">
        <v>1</v>
      </c>
      <c r="AD42" s="74">
        <v>1</v>
      </c>
      <c r="AE42" s="74">
        <v>1</v>
      </c>
      <c r="AF42" s="74">
        <v>1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</row>
    <row r="43" spans="1:47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74">
        <v>1</v>
      </c>
      <c r="N43" s="74">
        <v>1</v>
      </c>
      <c r="O43" s="74">
        <v>1</v>
      </c>
      <c r="P43" s="74">
        <v>1</v>
      </c>
      <c r="Q43" s="74">
        <v>1</v>
      </c>
      <c r="R43" s="74">
        <v>1</v>
      </c>
      <c r="S43" s="74">
        <v>1</v>
      </c>
      <c r="T43" s="74">
        <v>1</v>
      </c>
      <c r="U43" s="74">
        <v>1</v>
      </c>
      <c r="V43" s="74">
        <v>1</v>
      </c>
      <c r="W43" s="74">
        <v>1</v>
      </c>
      <c r="X43" s="74">
        <v>1</v>
      </c>
      <c r="Y43" s="74">
        <v>1</v>
      </c>
      <c r="Z43" s="74">
        <v>1</v>
      </c>
      <c r="AA43" s="74">
        <v>1</v>
      </c>
      <c r="AB43" s="74">
        <v>1</v>
      </c>
      <c r="AC43" s="74">
        <v>1</v>
      </c>
      <c r="AD43" s="74">
        <v>1</v>
      </c>
      <c r="AE43" s="74">
        <v>1</v>
      </c>
      <c r="AF43" s="74">
        <v>1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</row>
    <row r="44" spans="1:47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67"/>
      <c r="M44" s="74">
        <v>1</v>
      </c>
      <c r="N44" s="74">
        <v>1</v>
      </c>
      <c r="O44" s="74">
        <v>1</v>
      </c>
      <c r="P44" s="74">
        <v>1</v>
      </c>
      <c r="Q44" s="74">
        <v>1</v>
      </c>
      <c r="R44" s="74">
        <v>1</v>
      </c>
      <c r="S44" s="74">
        <v>1</v>
      </c>
      <c r="T44" s="74">
        <v>1</v>
      </c>
      <c r="U44" s="74">
        <v>1</v>
      </c>
      <c r="V44" s="74">
        <v>1</v>
      </c>
      <c r="W44" s="74">
        <v>1</v>
      </c>
      <c r="X44" s="74">
        <v>1</v>
      </c>
      <c r="Y44" s="74">
        <v>1</v>
      </c>
      <c r="Z44" s="74">
        <v>1</v>
      </c>
      <c r="AA44" s="74">
        <v>1</v>
      </c>
      <c r="AB44" s="74">
        <v>1</v>
      </c>
      <c r="AC44" s="74">
        <v>1</v>
      </c>
      <c r="AD44" s="74">
        <v>1</v>
      </c>
      <c r="AE44" s="74">
        <v>1</v>
      </c>
      <c r="AF44" s="74">
        <v>1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0"/>
      <c r="AU44" s="70"/>
    </row>
    <row r="45" spans="1:47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67"/>
      <c r="M45" s="74">
        <v>1</v>
      </c>
      <c r="N45" s="74">
        <v>1</v>
      </c>
      <c r="O45" s="74">
        <v>1</v>
      </c>
      <c r="P45" s="74">
        <v>1</v>
      </c>
      <c r="Q45" s="74">
        <v>1</v>
      </c>
      <c r="R45" s="74">
        <v>1</v>
      </c>
      <c r="S45" s="74">
        <v>1</v>
      </c>
      <c r="T45" s="74">
        <v>1</v>
      </c>
      <c r="U45" s="74">
        <v>1</v>
      </c>
      <c r="V45" s="74">
        <v>1</v>
      </c>
      <c r="W45" s="74">
        <v>1</v>
      </c>
      <c r="X45" s="74">
        <v>1</v>
      </c>
      <c r="Y45" s="74">
        <v>1</v>
      </c>
      <c r="Z45" s="74">
        <v>1</v>
      </c>
      <c r="AA45" s="74">
        <v>1</v>
      </c>
      <c r="AB45" s="74">
        <v>1</v>
      </c>
      <c r="AC45" s="74">
        <v>1</v>
      </c>
      <c r="AD45" s="74">
        <v>1</v>
      </c>
      <c r="AE45" s="74">
        <v>1</v>
      </c>
      <c r="AF45" s="74">
        <v>1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0"/>
      <c r="AU45" s="70"/>
    </row>
    <row r="46" spans="1:47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0"/>
      <c r="AU46" s="70"/>
    </row>
    <row r="47" spans="1:47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74">
        <v>1</v>
      </c>
      <c r="N47" s="74">
        <v>1</v>
      </c>
      <c r="O47" s="74">
        <v>1</v>
      </c>
      <c r="P47" s="74">
        <v>1</v>
      </c>
      <c r="Q47" s="74">
        <v>1</v>
      </c>
      <c r="R47" s="74">
        <v>1</v>
      </c>
      <c r="S47" s="74">
        <v>1</v>
      </c>
      <c r="T47" s="74">
        <v>1</v>
      </c>
      <c r="U47" s="74">
        <v>1</v>
      </c>
      <c r="V47" s="74">
        <v>1</v>
      </c>
      <c r="W47" s="74">
        <v>1</v>
      </c>
      <c r="X47" s="74">
        <v>1</v>
      </c>
      <c r="Y47" s="74">
        <v>1</v>
      </c>
      <c r="Z47" s="74">
        <v>1</v>
      </c>
      <c r="AA47" s="74">
        <v>1</v>
      </c>
      <c r="AB47" s="74">
        <v>1</v>
      </c>
      <c r="AC47" s="74">
        <v>1</v>
      </c>
      <c r="AD47" s="74">
        <v>1</v>
      </c>
      <c r="AE47" s="74">
        <v>1</v>
      </c>
      <c r="AF47" s="74">
        <v>1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8"/>
      <c r="AS47" s="68"/>
      <c r="AT47" s="71"/>
      <c r="AU47" s="71"/>
    </row>
    <row r="48" spans="1:47" ht="11.35" customHeight="1" x14ac:dyDescent="0.7">
      <c r="A48" s="72"/>
      <c r="B48" s="30"/>
      <c r="C48" s="30"/>
      <c r="D48" s="67"/>
      <c r="E48" s="67"/>
      <c r="F48" s="67"/>
      <c r="G48" s="67"/>
      <c r="H48" s="67"/>
      <c r="I48" s="67"/>
      <c r="J48" s="26"/>
      <c r="K48" s="67"/>
      <c r="L48" s="67"/>
      <c r="M48" s="74">
        <v>1</v>
      </c>
      <c r="N48" s="74">
        <v>1</v>
      </c>
      <c r="O48" s="74">
        <v>1</v>
      </c>
      <c r="P48" s="74">
        <v>1</v>
      </c>
      <c r="Q48" s="74">
        <v>1</v>
      </c>
      <c r="R48" s="74">
        <v>1</v>
      </c>
      <c r="S48" s="74">
        <v>1</v>
      </c>
      <c r="T48" s="74">
        <v>1</v>
      </c>
      <c r="U48" s="74">
        <v>1</v>
      </c>
      <c r="V48" s="74">
        <v>1</v>
      </c>
      <c r="W48" s="74">
        <v>1</v>
      </c>
      <c r="X48" s="74">
        <v>1</v>
      </c>
      <c r="Y48" s="74">
        <v>1</v>
      </c>
      <c r="Z48" s="74">
        <v>1</v>
      </c>
      <c r="AA48" s="74">
        <v>1</v>
      </c>
      <c r="AB48" s="74">
        <v>1</v>
      </c>
      <c r="AC48" s="74">
        <v>1</v>
      </c>
      <c r="AD48" s="74">
        <v>1</v>
      </c>
      <c r="AE48" s="74">
        <v>1</v>
      </c>
      <c r="AF48" s="74">
        <v>1</v>
      </c>
      <c r="AG48" s="67"/>
      <c r="AH48" s="67"/>
      <c r="AI48" s="67"/>
      <c r="AJ48" s="67"/>
      <c r="AK48" s="67"/>
      <c r="AL48" s="67"/>
      <c r="AM48" s="67"/>
      <c r="AN48" s="67"/>
      <c r="AO48" s="30"/>
      <c r="AP48" s="30"/>
      <c r="AQ48" s="72"/>
      <c r="AR48" s="68"/>
      <c r="AS48" s="68"/>
      <c r="AT48" s="71"/>
      <c r="AU48" s="71"/>
    </row>
    <row r="49" spans="1:47" ht="11.35" customHeight="1" x14ac:dyDescent="0.7">
      <c r="A49" s="72"/>
      <c r="B49" s="30"/>
      <c r="C49" s="30"/>
      <c r="D49" s="74">
        <v>1</v>
      </c>
      <c r="E49" s="74">
        <v>1</v>
      </c>
      <c r="F49" s="74">
        <v>1</v>
      </c>
      <c r="G49" s="74">
        <v>1</v>
      </c>
      <c r="H49" s="74">
        <v>1</v>
      </c>
      <c r="I49" s="74">
        <v>1</v>
      </c>
      <c r="J49" s="29"/>
      <c r="K49" s="74">
        <v>1</v>
      </c>
      <c r="L49" s="74">
        <v>1</v>
      </c>
      <c r="M49" s="74">
        <v>1</v>
      </c>
      <c r="N49" s="74">
        <v>1</v>
      </c>
      <c r="O49" s="74">
        <v>1</v>
      </c>
      <c r="P49" s="74">
        <v>1</v>
      </c>
      <c r="Q49" s="74">
        <v>1</v>
      </c>
      <c r="R49" s="74">
        <v>1</v>
      </c>
      <c r="S49" s="74">
        <v>1</v>
      </c>
      <c r="T49" s="74">
        <v>1</v>
      </c>
      <c r="U49" s="74">
        <v>1</v>
      </c>
      <c r="V49" s="74">
        <v>1</v>
      </c>
      <c r="W49" s="74">
        <v>1</v>
      </c>
      <c r="X49" s="74">
        <v>1</v>
      </c>
      <c r="Y49" s="74">
        <v>1</v>
      </c>
      <c r="Z49" s="74">
        <v>1</v>
      </c>
      <c r="AA49" s="74">
        <v>1</v>
      </c>
      <c r="AB49" s="74">
        <v>1</v>
      </c>
      <c r="AC49" s="74">
        <v>1</v>
      </c>
      <c r="AD49" s="74">
        <v>1</v>
      </c>
      <c r="AE49" s="74">
        <v>1</v>
      </c>
      <c r="AF49" s="74">
        <v>1</v>
      </c>
      <c r="AG49" s="74">
        <v>1</v>
      </c>
      <c r="AH49" s="74">
        <v>1</v>
      </c>
      <c r="AI49" s="74">
        <v>1</v>
      </c>
      <c r="AJ49" s="74">
        <v>1</v>
      </c>
      <c r="AK49" s="74">
        <v>1</v>
      </c>
      <c r="AL49" s="74">
        <v>1</v>
      </c>
      <c r="AM49" s="74">
        <v>1</v>
      </c>
      <c r="AN49" s="74">
        <v>1</v>
      </c>
      <c r="AO49" s="30"/>
      <c r="AP49" s="30"/>
      <c r="AQ49" s="72"/>
      <c r="AR49" s="68"/>
      <c r="AS49" s="68"/>
      <c r="AT49" s="71"/>
      <c r="AU49" s="71"/>
    </row>
    <row r="50" spans="1:47" ht="11.35" customHeight="1" x14ac:dyDescent="0.7">
      <c r="A50" s="72"/>
      <c r="B50" s="30"/>
      <c r="C50" s="30"/>
      <c r="D50" s="74">
        <v>1</v>
      </c>
      <c r="E50" s="74">
        <v>1</v>
      </c>
      <c r="F50" s="74">
        <v>1</v>
      </c>
      <c r="G50" s="74">
        <v>1</v>
      </c>
      <c r="H50" s="74">
        <v>1</v>
      </c>
      <c r="I50" s="74">
        <v>1</v>
      </c>
      <c r="J50" s="26"/>
      <c r="K50" s="74">
        <v>1</v>
      </c>
      <c r="L50" s="74">
        <v>1</v>
      </c>
      <c r="M50" s="74">
        <v>1</v>
      </c>
      <c r="N50" s="74">
        <v>1</v>
      </c>
      <c r="O50" s="74">
        <v>1</v>
      </c>
      <c r="P50" s="74">
        <v>1</v>
      </c>
      <c r="Q50" s="74">
        <v>1</v>
      </c>
      <c r="R50" s="74">
        <v>1</v>
      </c>
      <c r="S50" s="74">
        <v>1</v>
      </c>
      <c r="T50" s="74">
        <v>1</v>
      </c>
      <c r="U50" s="74">
        <v>1</v>
      </c>
      <c r="V50" s="74">
        <v>1</v>
      </c>
      <c r="W50" s="74">
        <v>1</v>
      </c>
      <c r="X50" s="74">
        <v>1</v>
      </c>
      <c r="Y50" s="74">
        <v>1</v>
      </c>
      <c r="Z50" s="74">
        <v>1</v>
      </c>
      <c r="AA50" s="74">
        <v>1</v>
      </c>
      <c r="AB50" s="74">
        <v>1</v>
      </c>
      <c r="AC50" s="74">
        <v>1</v>
      </c>
      <c r="AD50" s="74">
        <v>1</v>
      </c>
      <c r="AE50" s="74">
        <v>1</v>
      </c>
      <c r="AF50" s="74">
        <v>1</v>
      </c>
      <c r="AG50" s="74">
        <v>1</v>
      </c>
      <c r="AH50" s="74">
        <v>1</v>
      </c>
      <c r="AI50" s="74">
        <v>1</v>
      </c>
      <c r="AJ50" s="74">
        <v>1</v>
      </c>
      <c r="AK50" s="74">
        <v>1</v>
      </c>
      <c r="AL50" s="74">
        <v>1</v>
      </c>
      <c r="AM50" s="74">
        <v>1</v>
      </c>
      <c r="AN50" s="74">
        <v>1</v>
      </c>
      <c r="AO50" s="30"/>
      <c r="AP50" s="30"/>
      <c r="AQ50" s="72"/>
      <c r="AR50" s="69"/>
      <c r="AS50" s="69"/>
      <c r="AT50" s="71"/>
      <c r="AU50" s="71"/>
    </row>
    <row r="51" spans="1:47" ht="11.35" customHeight="1" x14ac:dyDescent="0.7">
      <c r="A51" s="72"/>
      <c r="B51" s="30"/>
      <c r="C51" s="30"/>
      <c r="D51" s="74">
        <v>1</v>
      </c>
      <c r="E51" s="74">
        <v>1</v>
      </c>
      <c r="F51" s="74">
        <v>1</v>
      </c>
      <c r="G51" s="74">
        <v>1</v>
      </c>
      <c r="H51" s="74">
        <v>1</v>
      </c>
      <c r="I51" s="74">
        <v>1</v>
      </c>
      <c r="J51" s="29"/>
      <c r="K51" s="74">
        <v>1</v>
      </c>
      <c r="L51" s="74">
        <v>1</v>
      </c>
      <c r="M51" s="74">
        <v>1</v>
      </c>
      <c r="N51" s="74">
        <v>1</v>
      </c>
      <c r="O51" s="74">
        <v>1</v>
      </c>
      <c r="P51" s="74">
        <v>1</v>
      </c>
      <c r="Q51" s="74">
        <v>1</v>
      </c>
      <c r="R51" s="74">
        <v>1</v>
      </c>
      <c r="S51" s="74">
        <v>1</v>
      </c>
      <c r="T51" s="74">
        <v>1</v>
      </c>
      <c r="U51" s="74">
        <v>1</v>
      </c>
      <c r="V51" s="74">
        <v>1</v>
      </c>
      <c r="W51" s="74">
        <v>1</v>
      </c>
      <c r="X51" s="74">
        <v>1</v>
      </c>
      <c r="Y51" s="74">
        <v>1</v>
      </c>
      <c r="Z51" s="74">
        <v>1</v>
      </c>
      <c r="AA51" s="74">
        <v>1</v>
      </c>
      <c r="AB51" s="74">
        <v>1</v>
      </c>
      <c r="AC51" s="74">
        <v>1</v>
      </c>
      <c r="AD51" s="74">
        <v>1</v>
      </c>
      <c r="AE51" s="74">
        <v>1</v>
      </c>
      <c r="AF51" s="74">
        <v>1</v>
      </c>
      <c r="AG51" s="74">
        <v>1</v>
      </c>
      <c r="AH51" s="74">
        <v>1</v>
      </c>
      <c r="AI51" s="74">
        <v>1</v>
      </c>
      <c r="AJ51" s="74">
        <v>1</v>
      </c>
      <c r="AK51" s="74">
        <v>1</v>
      </c>
      <c r="AL51" s="74">
        <v>1</v>
      </c>
      <c r="AM51" s="74">
        <v>1</v>
      </c>
      <c r="AN51" s="74">
        <v>1</v>
      </c>
      <c r="AO51" s="30"/>
      <c r="AP51" s="30"/>
      <c r="AQ51" s="72"/>
      <c r="AR51" s="69"/>
      <c r="AS51" s="69"/>
      <c r="AT51" s="71"/>
      <c r="AU51" s="71"/>
    </row>
    <row r="52" spans="1:47" ht="11.35" customHeight="1" x14ac:dyDescent="0.7">
      <c r="A52" s="72"/>
      <c r="B52" s="30"/>
      <c r="C52" s="30"/>
      <c r="D52" s="74">
        <v>1</v>
      </c>
      <c r="E52" s="74">
        <v>1</v>
      </c>
      <c r="F52" s="74">
        <v>1</v>
      </c>
      <c r="G52" s="74">
        <v>1</v>
      </c>
      <c r="H52" s="74">
        <v>1</v>
      </c>
      <c r="I52" s="74">
        <v>1</v>
      </c>
      <c r="J52" s="26"/>
      <c r="K52" s="74">
        <v>1</v>
      </c>
      <c r="L52" s="74">
        <v>1</v>
      </c>
      <c r="M52" s="74">
        <v>1</v>
      </c>
      <c r="N52" s="74">
        <v>1</v>
      </c>
      <c r="O52" s="74">
        <v>1</v>
      </c>
      <c r="P52" s="74">
        <v>1</v>
      </c>
      <c r="Q52" s="74">
        <v>1</v>
      </c>
      <c r="R52" s="74">
        <v>1</v>
      </c>
      <c r="S52" s="74">
        <v>1</v>
      </c>
      <c r="T52" s="74">
        <v>1</v>
      </c>
      <c r="U52" s="74">
        <v>1</v>
      </c>
      <c r="V52" s="74">
        <v>1</v>
      </c>
      <c r="W52" s="74">
        <v>1</v>
      </c>
      <c r="X52" s="74">
        <v>1</v>
      </c>
      <c r="Y52" s="74">
        <v>1</v>
      </c>
      <c r="Z52" s="74">
        <v>1</v>
      </c>
      <c r="AA52" s="74">
        <v>1</v>
      </c>
      <c r="AB52" s="74">
        <v>1</v>
      </c>
      <c r="AC52" s="74">
        <v>1</v>
      </c>
      <c r="AD52" s="74">
        <v>1</v>
      </c>
      <c r="AE52" s="74">
        <v>1</v>
      </c>
      <c r="AF52" s="74">
        <v>1</v>
      </c>
      <c r="AG52" s="74">
        <v>1</v>
      </c>
      <c r="AH52" s="74">
        <v>1</v>
      </c>
      <c r="AI52" s="74">
        <v>1</v>
      </c>
      <c r="AJ52" s="74">
        <v>1</v>
      </c>
      <c r="AK52" s="74">
        <v>1</v>
      </c>
      <c r="AL52" s="74">
        <v>1</v>
      </c>
      <c r="AM52" s="74">
        <v>1</v>
      </c>
      <c r="AN52" s="74">
        <v>1</v>
      </c>
      <c r="AO52" s="30"/>
      <c r="AP52" s="30"/>
      <c r="AQ52" s="72"/>
      <c r="AR52" s="69"/>
      <c r="AS52" s="69"/>
      <c r="AT52" s="71"/>
      <c r="AU52" s="71"/>
    </row>
    <row r="53" spans="1:47" ht="11.35" customHeight="1" x14ac:dyDescent="0.7">
      <c r="A53" s="72"/>
      <c r="B53" s="30"/>
      <c r="C53" s="30"/>
      <c r="D53" s="74">
        <v>1</v>
      </c>
      <c r="E53" s="74">
        <v>1</v>
      </c>
      <c r="F53" s="74">
        <v>1</v>
      </c>
      <c r="G53" s="74">
        <v>1</v>
      </c>
      <c r="H53" s="74">
        <v>1</v>
      </c>
      <c r="I53" s="74">
        <v>1</v>
      </c>
      <c r="J53" s="29"/>
      <c r="K53" s="74">
        <v>1</v>
      </c>
      <c r="L53" s="74">
        <v>1</v>
      </c>
      <c r="M53" s="74">
        <v>1</v>
      </c>
      <c r="N53" s="74">
        <v>1</v>
      </c>
      <c r="O53" s="74">
        <v>1</v>
      </c>
      <c r="P53" s="74">
        <v>1</v>
      </c>
      <c r="Q53" s="74">
        <v>1</v>
      </c>
      <c r="R53" s="74">
        <v>1</v>
      </c>
      <c r="S53" s="74">
        <v>1</v>
      </c>
      <c r="T53" s="74">
        <v>1</v>
      </c>
      <c r="U53" s="74">
        <v>1</v>
      </c>
      <c r="V53" s="74">
        <v>1</v>
      </c>
      <c r="W53" s="74">
        <v>1</v>
      </c>
      <c r="X53" s="74">
        <v>1</v>
      </c>
      <c r="Y53" s="74">
        <v>1</v>
      </c>
      <c r="Z53" s="74">
        <v>1</v>
      </c>
      <c r="AA53" s="74">
        <v>1</v>
      </c>
      <c r="AB53" s="74">
        <v>1</v>
      </c>
      <c r="AC53" s="74">
        <v>1</v>
      </c>
      <c r="AD53" s="74">
        <v>1</v>
      </c>
      <c r="AE53" s="74">
        <v>1</v>
      </c>
      <c r="AF53" s="74">
        <v>1</v>
      </c>
      <c r="AG53" s="74">
        <v>1</v>
      </c>
      <c r="AH53" s="74">
        <v>1</v>
      </c>
      <c r="AI53" s="74">
        <v>1</v>
      </c>
      <c r="AJ53" s="74">
        <v>1</v>
      </c>
      <c r="AK53" s="74">
        <v>1</v>
      </c>
      <c r="AL53" s="74">
        <v>1</v>
      </c>
      <c r="AM53" s="74">
        <v>1</v>
      </c>
      <c r="AN53" s="74">
        <v>1</v>
      </c>
      <c r="AO53" s="30"/>
      <c r="AP53" s="30"/>
      <c r="AQ53" s="72"/>
      <c r="AR53" s="69"/>
      <c r="AS53" s="69"/>
      <c r="AT53" s="71"/>
      <c r="AU53" s="71"/>
    </row>
    <row r="54" spans="1:47" ht="11.35" customHeight="1" x14ac:dyDescent="0.7">
      <c r="A54" s="72"/>
      <c r="B54" s="30"/>
      <c r="C54" s="30"/>
      <c r="D54" s="74">
        <v>1</v>
      </c>
      <c r="E54" s="74">
        <v>1</v>
      </c>
      <c r="F54" s="74">
        <v>1</v>
      </c>
      <c r="G54" s="74">
        <v>1</v>
      </c>
      <c r="H54" s="74">
        <v>1</v>
      </c>
      <c r="I54" s="74">
        <v>1</v>
      </c>
      <c r="J54" s="26"/>
      <c r="K54" s="74">
        <v>1</v>
      </c>
      <c r="L54" s="74">
        <v>1</v>
      </c>
      <c r="M54" s="74">
        <v>1</v>
      </c>
      <c r="N54" s="74">
        <v>1</v>
      </c>
      <c r="O54" s="74">
        <v>1</v>
      </c>
      <c r="P54" s="74">
        <v>1</v>
      </c>
      <c r="Q54" s="74">
        <v>1</v>
      </c>
      <c r="R54" s="74">
        <v>1</v>
      </c>
      <c r="S54" s="74">
        <v>1</v>
      </c>
      <c r="T54" s="74">
        <v>1</v>
      </c>
      <c r="U54" s="74">
        <v>1</v>
      </c>
      <c r="V54" s="74">
        <v>1</v>
      </c>
      <c r="W54" s="74">
        <v>1</v>
      </c>
      <c r="X54" s="74">
        <v>1</v>
      </c>
      <c r="Y54" s="74">
        <v>1</v>
      </c>
      <c r="Z54" s="74">
        <v>1</v>
      </c>
      <c r="AA54" s="74">
        <v>1</v>
      </c>
      <c r="AB54" s="74">
        <v>1</v>
      </c>
      <c r="AC54" s="74">
        <v>1</v>
      </c>
      <c r="AD54" s="74">
        <v>1</v>
      </c>
      <c r="AE54" s="74">
        <v>1</v>
      </c>
      <c r="AF54" s="74">
        <v>1</v>
      </c>
      <c r="AG54" s="74">
        <v>1</v>
      </c>
      <c r="AH54" s="74">
        <v>1</v>
      </c>
      <c r="AI54" s="74">
        <v>1</v>
      </c>
      <c r="AJ54" s="74">
        <v>1</v>
      </c>
      <c r="AK54" s="74">
        <v>1</v>
      </c>
      <c r="AL54" s="74">
        <v>1</v>
      </c>
      <c r="AM54" s="74">
        <v>1</v>
      </c>
      <c r="AN54" s="74">
        <v>1</v>
      </c>
      <c r="AO54" s="30"/>
      <c r="AP54" s="30"/>
      <c r="AQ54" s="72"/>
      <c r="AR54" s="69"/>
      <c r="AS54" s="69"/>
      <c r="AT54" s="71"/>
      <c r="AU54" s="71"/>
    </row>
    <row r="55" spans="1:47" ht="11.35" customHeight="1" x14ac:dyDescent="0.7">
      <c r="A55" s="72"/>
      <c r="B55" s="30"/>
      <c r="C55" s="30"/>
      <c r="D55" s="74">
        <v>1</v>
      </c>
      <c r="E55" s="74">
        <v>1</v>
      </c>
      <c r="F55" s="74">
        <v>1</v>
      </c>
      <c r="G55" s="74">
        <v>1</v>
      </c>
      <c r="H55" s="74">
        <v>1</v>
      </c>
      <c r="I55" s="74">
        <v>1</v>
      </c>
      <c r="J55" s="29"/>
      <c r="K55" s="74">
        <v>1</v>
      </c>
      <c r="L55" s="74">
        <v>1</v>
      </c>
      <c r="M55" s="74">
        <v>1</v>
      </c>
      <c r="N55" s="74">
        <v>1</v>
      </c>
      <c r="O55" s="74">
        <v>1</v>
      </c>
      <c r="P55" s="74">
        <v>1</v>
      </c>
      <c r="Q55" s="74">
        <v>1</v>
      </c>
      <c r="R55" s="74">
        <v>1</v>
      </c>
      <c r="S55" s="74">
        <v>1</v>
      </c>
      <c r="T55" s="74">
        <v>1</v>
      </c>
      <c r="U55" s="74">
        <v>1</v>
      </c>
      <c r="V55" s="74">
        <v>1</v>
      </c>
      <c r="W55" s="74">
        <v>1</v>
      </c>
      <c r="X55" s="74">
        <v>1</v>
      </c>
      <c r="Y55" s="74">
        <v>1</v>
      </c>
      <c r="Z55" s="74">
        <v>1</v>
      </c>
      <c r="AA55" s="74">
        <v>1</v>
      </c>
      <c r="AB55" s="74">
        <v>1</v>
      </c>
      <c r="AC55" s="74">
        <v>1</v>
      </c>
      <c r="AD55" s="74">
        <v>1</v>
      </c>
      <c r="AE55" s="74">
        <v>1</v>
      </c>
      <c r="AF55" s="74">
        <v>1</v>
      </c>
      <c r="AG55" s="74">
        <v>1</v>
      </c>
      <c r="AH55" s="74">
        <v>1</v>
      </c>
      <c r="AI55" s="74">
        <v>1</v>
      </c>
      <c r="AJ55" s="74">
        <v>1</v>
      </c>
      <c r="AK55" s="74">
        <v>1</v>
      </c>
      <c r="AL55" s="74">
        <v>1</v>
      </c>
      <c r="AM55" s="74">
        <v>1</v>
      </c>
      <c r="AN55" s="74">
        <v>1</v>
      </c>
      <c r="AO55" s="30"/>
      <c r="AP55" s="30"/>
      <c r="AQ55" s="72"/>
      <c r="AR55" s="69"/>
      <c r="AS55" s="69"/>
      <c r="AT55" s="71"/>
      <c r="AU55" s="71"/>
    </row>
    <row r="56" spans="1:47" ht="11.35" customHeight="1" x14ac:dyDescent="0.7">
      <c r="A56" s="72"/>
      <c r="B56" s="30"/>
      <c r="C56" s="30"/>
      <c r="D56" s="74">
        <v>1</v>
      </c>
      <c r="E56" s="74">
        <v>1</v>
      </c>
      <c r="F56" s="74">
        <v>1</v>
      </c>
      <c r="G56" s="74">
        <v>1</v>
      </c>
      <c r="H56" s="74">
        <v>1</v>
      </c>
      <c r="I56" s="74">
        <v>1</v>
      </c>
      <c r="J56" s="26"/>
      <c r="K56" s="74">
        <v>1</v>
      </c>
      <c r="L56" s="74">
        <v>1</v>
      </c>
      <c r="M56" s="74">
        <v>1</v>
      </c>
      <c r="N56" s="74">
        <v>1</v>
      </c>
      <c r="O56" s="74">
        <v>1</v>
      </c>
      <c r="P56" s="74">
        <v>1</v>
      </c>
      <c r="Q56" s="74">
        <v>1</v>
      </c>
      <c r="R56" s="74">
        <v>1</v>
      </c>
      <c r="S56" s="74">
        <v>1</v>
      </c>
      <c r="T56" s="74">
        <v>1</v>
      </c>
      <c r="U56" s="74">
        <v>1</v>
      </c>
      <c r="V56" s="74">
        <v>1</v>
      </c>
      <c r="W56" s="74">
        <v>1</v>
      </c>
      <c r="X56" s="74">
        <v>1</v>
      </c>
      <c r="Y56" s="74">
        <v>1</v>
      </c>
      <c r="Z56" s="74">
        <v>1</v>
      </c>
      <c r="AA56" s="74">
        <v>1</v>
      </c>
      <c r="AB56" s="74">
        <v>1</v>
      </c>
      <c r="AC56" s="74">
        <v>1</v>
      </c>
      <c r="AD56" s="74">
        <v>1</v>
      </c>
      <c r="AE56" s="74">
        <v>1</v>
      </c>
      <c r="AF56" s="74">
        <v>1</v>
      </c>
      <c r="AG56" s="74">
        <v>1</v>
      </c>
      <c r="AH56" s="74">
        <v>1</v>
      </c>
      <c r="AI56" s="74">
        <v>1</v>
      </c>
      <c r="AJ56" s="74">
        <v>1</v>
      </c>
      <c r="AK56" s="74">
        <v>1</v>
      </c>
      <c r="AL56" s="74">
        <v>1</v>
      </c>
      <c r="AM56" s="74">
        <v>1</v>
      </c>
      <c r="AN56" s="74">
        <v>1</v>
      </c>
      <c r="AO56" s="30"/>
      <c r="AP56" s="30"/>
      <c r="AQ56" s="72"/>
      <c r="AR56" s="69"/>
      <c r="AS56" s="69"/>
      <c r="AT56" s="71"/>
      <c r="AU56" s="71"/>
    </row>
    <row r="57" spans="1:47" ht="11.35" customHeight="1" x14ac:dyDescent="0.7">
      <c r="A57" s="72"/>
      <c r="B57" s="30"/>
      <c r="C57" s="30"/>
      <c r="D57" s="74">
        <v>1</v>
      </c>
      <c r="E57" s="74">
        <v>1</v>
      </c>
      <c r="F57" s="74">
        <v>1</v>
      </c>
      <c r="G57" s="74">
        <v>1</v>
      </c>
      <c r="H57" s="74">
        <v>1</v>
      </c>
      <c r="I57" s="74">
        <v>1</v>
      </c>
      <c r="J57" s="29"/>
      <c r="K57" s="74">
        <v>1</v>
      </c>
      <c r="L57" s="74">
        <v>1</v>
      </c>
      <c r="M57" s="74">
        <v>1</v>
      </c>
      <c r="N57" s="74">
        <v>1</v>
      </c>
      <c r="O57" s="74">
        <v>1</v>
      </c>
      <c r="P57" s="74">
        <v>1</v>
      </c>
      <c r="Q57" s="74">
        <v>1</v>
      </c>
      <c r="R57" s="74">
        <v>1</v>
      </c>
      <c r="S57" s="74">
        <v>1</v>
      </c>
      <c r="T57" s="74">
        <v>1</v>
      </c>
      <c r="U57" s="74">
        <v>1</v>
      </c>
      <c r="V57" s="74">
        <v>1</v>
      </c>
      <c r="W57" s="74">
        <v>1</v>
      </c>
      <c r="X57" s="74">
        <v>1</v>
      </c>
      <c r="Y57" s="74">
        <v>1</v>
      </c>
      <c r="Z57" s="74">
        <v>1</v>
      </c>
      <c r="AA57" s="74">
        <v>1</v>
      </c>
      <c r="AB57" s="74">
        <v>1</v>
      </c>
      <c r="AC57" s="74">
        <v>1</v>
      </c>
      <c r="AD57" s="74">
        <v>1</v>
      </c>
      <c r="AE57" s="74">
        <v>1</v>
      </c>
      <c r="AF57" s="74">
        <v>1</v>
      </c>
      <c r="AG57" s="74">
        <v>1</v>
      </c>
      <c r="AH57" s="74">
        <v>1</v>
      </c>
      <c r="AI57" s="74">
        <v>1</v>
      </c>
      <c r="AJ57" s="74">
        <v>1</v>
      </c>
      <c r="AK57" s="74">
        <v>1</v>
      </c>
      <c r="AL57" s="74">
        <v>1</v>
      </c>
      <c r="AM57" s="74">
        <v>1</v>
      </c>
      <c r="AN57" s="74">
        <v>1</v>
      </c>
      <c r="AO57" s="30"/>
      <c r="AP57" s="30"/>
      <c r="AQ57" s="72"/>
      <c r="AR57" s="69"/>
      <c r="AS57" s="69"/>
      <c r="AT57" s="71"/>
      <c r="AU57" s="71"/>
    </row>
    <row r="58" spans="1:47" ht="11.35" customHeight="1" x14ac:dyDescent="0.7">
      <c r="A58" s="72"/>
      <c r="B58" s="30"/>
      <c r="C58" s="30"/>
      <c r="D58" s="74">
        <v>1</v>
      </c>
      <c r="E58" s="74">
        <v>1</v>
      </c>
      <c r="F58" s="74">
        <v>1</v>
      </c>
      <c r="G58" s="74">
        <v>1</v>
      </c>
      <c r="H58" s="74">
        <v>1</v>
      </c>
      <c r="I58" s="74">
        <v>1</v>
      </c>
      <c r="J58" s="26"/>
      <c r="K58" s="74">
        <v>1</v>
      </c>
      <c r="L58" s="74">
        <v>1</v>
      </c>
      <c r="M58" s="74">
        <v>1</v>
      </c>
      <c r="N58" s="74">
        <v>1</v>
      </c>
      <c r="O58" s="74">
        <v>1</v>
      </c>
      <c r="P58" s="74">
        <v>1</v>
      </c>
      <c r="Q58" s="74">
        <v>1</v>
      </c>
      <c r="R58" s="74">
        <v>1</v>
      </c>
      <c r="S58" s="74">
        <v>1</v>
      </c>
      <c r="T58" s="74">
        <v>1</v>
      </c>
      <c r="U58" s="74">
        <v>1</v>
      </c>
      <c r="V58" s="74">
        <v>1</v>
      </c>
      <c r="W58" s="74">
        <v>1</v>
      </c>
      <c r="X58" s="74">
        <v>1</v>
      </c>
      <c r="Y58" s="74">
        <v>1</v>
      </c>
      <c r="Z58" s="74">
        <v>1</v>
      </c>
      <c r="AA58" s="74">
        <v>1</v>
      </c>
      <c r="AB58" s="74">
        <v>1</v>
      </c>
      <c r="AC58" s="74">
        <v>1</v>
      </c>
      <c r="AD58" s="74">
        <v>1</v>
      </c>
      <c r="AE58" s="74">
        <v>1</v>
      </c>
      <c r="AF58" s="74">
        <v>1</v>
      </c>
      <c r="AG58" s="74">
        <v>1</v>
      </c>
      <c r="AH58" s="74">
        <v>1</v>
      </c>
      <c r="AI58" s="74">
        <v>1</v>
      </c>
      <c r="AJ58" s="74">
        <v>1</v>
      </c>
      <c r="AK58" s="74">
        <v>1</v>
      </c>
      <c r="AL58" s="74">
        <v>1</v>
      </c>
      <c r="AM58" s="74">
        <v>1</v>
      </c>
      <c r="AN58" s="74">
        <v>1</v>
      </c>
      <c r="AO58" s="30"/>
      <c r="AP58" s="30"/>
      <c r="AQ58" s="72"/>
      <c r="AR58" s="69"/>
      <c r="AS58" s="69"/>
      <c r="AT58" s="71"/>
      <c r="AU58" s="71"/>
    </row>
    <row r="59" spans="1:47" ht="11.35" customHeight="1" x14ac:dyDescent="0.7">
      <c r="A59" s="72"/>
      <c r="B59" s="30"/>
      <c r="C59" s="30"/>
      <c r="D59" s="74">
        <v>1</v>
      </c>
      <c r="E59" s="74">
        <v>1</v>
      </c>
      <c r="F59" s="74">
        <v>1</v>
      </c>
      <c r="G59" s="74">
        <v>1</v>
      </c>
      <c r="H59" s="74">
        <v>1</v>
      </c>
      <c r="I59" s="74">
        <v>1</v>
      </c>
      <c r="J59" s="29"/>
      <c r="K59" s="74">
        <v>1</v>
      </c>
      <c r="L59" s="74">
        <v>1</v>
      </c>
      <c r="M59" s="74">
        <v>1</v>
      </c>
      <c r="N59" s="74">
        <v>1</v>
      </c>
      <c r="O59" s="74">
        <v>1</v>
      </c>
      <c r="P59" s="74">
        <v>1</v>
      </c>
      <c r="Q59" s="74">
        <v>1</v>
      </c>
      <c r="R59" s="74">
        <v>1</v>
      </c>
      <c r="S59" s="74">
        <v>1</v>
      </c>
      <c r="T59" s="74">
        <v>1</v>
      </c>
      <c r="U59" s="74">
        <v>1</v>
      </c>
      <c r="V59" s="74">
        <v>1</v>
      </c>
      <c r="W59" s="74">
        <v>1</v>
      </c>
      <c r="X59" s="74">
        <v>1</v>
      </c>
      <c r="Y59" s="74">
        <v>1</v>
      </c>
      <c r="Z59" s="74">
        <v>1</v>
      </c>
      <c r="AA59" s="74">
        <v>1</v>
      </c>
      <c r="AB59" s="74">
        <v>1</v>
      </c>
      <c r="AC59" s="74">
        <v>1</v>
      </c>
      <c r="AD59" s="74">
        <v>1</v>
      </c>
      <c r="AE59" s="74">
        <v>1</v>
      </c>
      <c r="AF59" s="74">
        <v>1</v>
      </c>
      <c r="AG59" s="74">
        <v>1</v>
      </c>
      <c r="AH59" s="74">
        <v>1</v>
      </c>
      <c r="AI59" s="74">
        <v>1</v>
      </c>
      <c r="AJ59" s="74">
        <v>1</v>
      </c>
      <c r="AK59" s="74">
        <v>1</v>
      </c>
      <c r="AL59" s="74">
        <v>1</v>
      </c>
      <c r="AM59" s="74">
        <v>1</v>
      </c>
      <c r="AN59" s="74">
        <v>1</v>
      </c>
      <c r="AO59" s="30"/>
      <c r="AP59" s="30"/>
      <c r="AQ59" s="72"/>
      <c r="AR59" s="69"/>
      <c r="AS59" s="69"/>
      <c r="AT59" s="71"/>
      <c r="AU59" s="71"/>
    </row>
    <row r="60" spans="1:47" ht="11.35" customHeight="1" x14ac:dyDescent="0.7">
      <c r="A60" s="72"/>
      <c r="B60" s="30"/>
      <c r="C60" s="30"/>
      <c r="D60" s="74">
        <v>1</v>
      </c>
      <c r="E60" s="74">
        <v>1</v>
      </c>
      <c r="F60" s="74">
        <v>1</v>
      </c>
      <c r="G60" s="74">
        <v>1</v>
      </c>
      <c r="H60" s="74">
        <v>1</v>
      </c>
      <c r="I60" s="74">
        <v>1</v>
      </c>
      <c r="J60" s="26"/>
      <c r="K60" s="74">
        <v>1</v>
      </c>
      <c r="L60" s="74">
        <v>1</v>
      </c>
      <c r="M60" s="74">
        <v>1</v>
      </c>
      <c r="N60" s="74">
        <v>1</v>
      </c>
      <c r="O60" s="74">
        <v>1</v>
      </c>
      <c r="P60" s="74">
        <v>1</v>
      </c>
      <c r="Q60" s="74">
        <v>1</v>
      </c>
      <c r="R60" s="74">
        <v>1</v>
      </c>
      <c r="S60" s="74">
        <v>1</v>
      </c>
      <c r="T60" s="74">
        <v>1</v>
      </c>
      <c r="U60" s="74">
        <v>1</v>
      </c>
      <c r="V60" s="74">
        <v>1</v>
      </c>
      <c r="W60" s="74">
        <v>1</v>
      </c>
      <c r="X60" s="74">
        <v>1</v>
      </c>
      <c r="Y60" s="74">
        <v>1</v>
      </c>
      <c r="Z60" s="74">
        <v>1</v>
      </c>
      <c r="AA60" s="74">
        <v>1</v>
      </c>
      <c r="AB60" s="74">
        <v>1</v>
      </c>
      <c r="AC60" s="74">
        <v>1</v>
      </c>
      <c r="AD60" s="74">
        <v>1</v>
      </c>
      <c r="AE60" s="74">
        <v>1</v>
      </c>
      <c r="AF60" s="74">
        <v>1</v>
      </c>
      <c r="AG60" s="74">
        <v>1</v>
      </c>
      <c r="AH60" s="74">
        <v>1</v>
      </c>
      <c r="AI60" s="74">
        <v>1</v>
      </c>
      <c r="AJ60" s="74">
        <v>1</v>
      </c>
      <c r="AK60" s="74">
        <v>1</v>
      </c>
      <c r="AL60" s="74">
        <v>1</v>
      </c>
      <c r="AM60" s="74">
        <v>1</v>
      </c>
      <c r="AN60" s="74">
        <v>1</v>
      </c>
      <c r="AO60" s="30"/>
      <c r="AP60" s="30"/>
      <c r="AQ60" s="72"/>
      <c r="AR60" s="69"/>
      <c r="AS60" s="69"/>
      <c r="AT60" s="71"/>
      <c r="AU60" s="71"/>
    </row>
    <row r="61" spans="1:47" ht="11.35" customHeight="1" x14ac:dyDescent="0.7">
      <c r="A61" s="72"/>
      <c r="B61" s="30"/>
      <c r="C61" s="30"/>
      <c r="D61" s="74">
        <v>1</v>
      </c>
      <c r="E61" s="74">
        <v>1</v>
      </c>
      <c r="F61" s="74">
        <v>1</v>
      </c>
      <c r="G61" s="74">
        <v>1</v>
      </c>
      <c r="H61" s="74">
        <v>1</v>
      </c>
      <c r="I61" s="74">
        <v>1</v>
      </c>
      <c r="J61" s="29"/>
      <c r="K61" s="74">
        <v>1</v>
      </c>
      <c r="L61" s="74">
        <v>1</v>
      </c>
      <c r="M61" s="74">
        <v>1</v>
      </c>
      <c r="N61" s="74">
        <v>1</v>
      </c>
      <c r="O61" s="74">
        <v>1</v>
      </c>
      <c r="P61" s="74">
        <v>1</v>
      </c>
      <c r="Q61" s="74">
        <v>1</v>
      </c>
      <c r="R61" s="74">
        <v>1</v>
      </c>
      <c r="S61" s="74">
        <v>1</v>
      </c>
      <c r="T61" s="74">
        <v>1</v>
      </c>
      <c r="U61" s="74">
        <v>1</v>
      </c>
      <c r="V61" s="74">
        <v>1</v>
      </c>
      <c r="W61" s="74">
        <v>1</v>
      </c>
      <c r="X61" s="74">
        <v>1</v>
      </c>
      <c r="Y61" s="74">
        <v>1</v>
      </c>
      <c r="Z61" s="74">
        <v>1</v>
      </c>
      <c r="AA61" s="74">
        <v>1</v>
      </c>
      <c r="AB61" s="74">
        <v>1</v>
      </c>
      <c r="AC61" s="74">
        <v>1</v>
      </c>
      <c r="AD61" s="74">
        <v>1</v>
      </c>
      <c r="AE61" s="74">
        <v>1</v>
      </c>
      <c r="AF61" s="74">
        <v>1</v>
      </c>
      <c r="AG61" s="74">
        <v>1</v>
      </c>
      <c r="AH61" s="74">
        <v>1</v>
      </c>
      <c r="AI61" s="74">
        <v>1</v>
      </c>
      <c r="AJ61" s="74">
        <v>1</v>
      </c>
      <c r="AK61" s="74">
        <v>1</v>
      </c>
      <c r="AL61" s="74">
        <v>1</v>
      </c>
      <c r="AM61" s="74">
        <v>1</v>
      </c>
      <c r="AN61" s="74">
        <v>1</v>
      </c>
      <c r="AO61" s="30"/>
      <c r="AP61" s="30"/>
      <c r="AQ61" s="72"/>
      <c r="AR61" s="69"/>
      <c r="AS61" s="69"/>
      <c r="AT61" s="71"/>
      <c r="AU61" s="71"/>
    </row>
    <row r="62" spans="1:47" ht="11.35" customHeight="1" x14ac:dyDescent="0.7">
      <c r="A62" s="72"/>
      <c r="B62" s="30"/>
      <c r="C62" s="30"/>
      <c r="D62" s="74">
        <v>1</v>
      </c>
      <c r="E62" s="74">
        <v>1</v>
      </c>
      <c r="F62" s="74">
        <v>1</v>
      </c>
      <c r="G62" s="74">
        <v>1</v>
      </c>
      <c r="H62" s="74">
        <v>1</v>
      </c>
      <c r="I62" s="74">
        <v>1</v>
      </c>
      <c r="J62" s="26"/>
      <c r="K62" s="74">
        <v>1</v>
      </c>
      <c r="L62" s="74">
        <v>1</v>
      </c>
      <c r="M62" s="74">
        <v>1</v>
      </c>
      <c r="N62" s="74">
        <v>1</v>
      </c>
      <c r="O62" s="74">
        <v>1</v>
      </c>
      <c r="P62" s="74">
        <v>1</v>
      </c>
      <c r="Q62" s="74">
        <v>1</v>
      </c>
      <c r="R62" s="74">
        <v>1</v>
      </c>
      <c r="S62" s="74">
        <v>1</v>
      </c>
      <c r="T62" s="74">
        <v>1</v>
      </c>
      <c r="U62" s="74">
        <v>1</v>
      </c>
      <c r="V62" s="74">
        <v>1</v>
      </c>
      <c r="W62" s="74">
        <v>1</v>
      </c>
      <c r="X62" s="74">
        <v>1</v>
      </c>
      <c r="Y62" s="74">
        <v>1</v>
      </c>
      <c r="Z62" s="74">
        <v>1</v>
      </c>
      <c r="AA62" s="74">
        <v>1</v>
      </c>
      <c r="AB62" s="74">
        <v>1</v>
      </c>
      <c r="AC62" s="74">
        <v>1</v>
      </c>
      <c r="AD62" s="74">
        <v>1</v>
      </c>
      <c r="AE62" s="74">
        <v>1</v>
      </c>
      <c r="AF62" s="74">
        <v>1</v>
      </c>
      <c r="AG62" s="74">
        <v>1</v>
      </c>
      <c r="AH62" s="74">
        <v>1</v>
      </c>
      <c r="AI62" s="74">
        <v>1</v>
      </c>
      <c r="AJ62" s="74">
        <v>1</v>
      </c>
      <c r="AK62" s="74">
        <v>1</v>
      </c>
      <c r="AL62" s="74">
        <v>1</v>
      </c>
      <c r="AM62" s="74">
        <v>1</v>
      </c>
      <c r="AN62" s="74">
        <v>1</v>
      </c>
      <c r="AO62" s="30"/>
      <c r="AP62" s="30"/>
      <c r="AQ62" s="72"/>
      <c r="AR62" s="69"/>
      <c r="AS62" s="69"/>
      <c r="AT62" s="71"/>
      <c r="AU62" s="71"/>
    </row>
    <row r="63" spans="1:47" ht="11.35" customHeight="1" x14ac:dyDescent="0.7">
      <c r="A63" s="72"/>
      <c r="B63" s="30"/>
      <c r="C63" s="30"/>
      <c r="D63" s="74">
        <v>1</v>
      </c>
      <c r="E63" s="74">
        <v>1</v>
      </c>
      <c r="F63" s="74">
        <v>1</v>
      </c>
      <c r="G63" s="74">
        <v>1</v>
      </c>
      <c r="H63" s="74">
        <v>1</v>
      </c>
      <c r="I63" s="74">
        <v>1</v>
      </c>
      <c r="J63" s="29"/>
      <c r="K63" s="74">
        <v>1</v>
      </c>
      <c r="L63" s="74">
        <v>1</v>
      </c>
      <c r="M63" s="74">
        <v>1</v>
      </c>
      <c r="N63" s="74">
        <v>1</v>
      </c>
      <c r="O63" s="74">
        <v>1</v>
      </c>
      <c r="P63" s="74">
        <v>1</v>
      </c>
      <c r="Q63" s="74">
        <v>1</v>
      </c>
      <c r="R63" s="74">
        <v>1</v>
      </c>
      <c r="S63" s="74">
        <v>1</v>
      </c>
      <c r="T63" s="74">
        <v>1</v>
      </c>
      <c r="U63" s="74">
        <v>1</v>
      </c>
      <c r="V63" s="74">
        <v>1</v>
      </c>
      <c r="W63" s="74">
        <v>1</v>
      </c>
      <c r="X63" s="74">
        <v>1</v>
      </c>
      <c r="Y63" s="74">
        <v>1</v>
      </c>
      <c r="Z63" s="74">
        <v>1</v>
      </c>
      <c r="AA63" s="74">
        <v>1</v>
      </c>
      <c r="AB63" s="74">
        <v>1</v>
      </c>
      <c r="AC63" s="74">
        <v>1</v>
      </c>
      <c r="AD63" s="74">
        <v>1</v>
      </c>
      <c r="AE63" s="74">
        <v>1</v>
      </c>
      <c r="AF63" s="74">
        <v>1</v>
      </c>
      <c r="AG63" s="74">
        <v>1</v>
      </c>
      <c r="AH63" s="74">
        <v>1</v>
      </c>
      <c r="AI63" s="74">
        <v>1</v>
      </c>
      <c r="AJ63" s="74">
        <v>1</v>
      </c>
      <c r="AK63" s="74">
        <v>1</v>
      </c>
      <c r="AL63" s="74">
        <v>1</v>
      </c>
      <c r="AM63" s="74">
        <v>1</v>
      </c>
      <c r="AN63" s="74">
        <v>1</v>
      </c>
      <c r="AO63" s="30"/>
      <c r="AP63" s="30"/>
      <c r="AQ63" s="72"/>
      <c r="AR63" s="68"/>
      <c r="AS63" s="68"/>
      <c r="AT63" s="71"/>
      <c r="AU63" s="71"/>
    </row>
    <row r="64" spans="1:47" ht="11.35" customHeight="1" x14ac:dyDescent="0.7">
      <c r="A64" s="72"/>
      <c r="B64" s="30"/>
      <c r="C64" s="30"/>
      <c r="D64" s="74">
        <v>1</v>
      </c>
      <c r="E64" s="74">
        <v>1</v>
      </c>
      <c r="F64" s="74">
        <v>1</v>
      </c>
      <c r="G64" s="74">
        <v>1</v>
      </c>
      <c r="H64" s="74">
        <v>1</v>
      </c>
      <c r="I64" s="74">
        <v>1</v>
      </c>
      <c r="J64" s="26"/>
      <c r="K64" s="74">
        <v>1</v>
      </c>
      <c r="L64" s="74">
        <v>1</v>
      </c>
      <c r="M64" s="74">
        <v>1</v>
      </c>
      <c r="N64" s="74">
        <v>1</v>
      </c>
      <c r="O64" s="74">
        <v>1</v>
      </c>
      <c r="P64" s="74">
        <v>1</v>
      </c>
      <c r="Q64" s="74">
        <v>1</v>
      </c>
      <c r="R64" s="74">
        <v>1</v>
      </c>
      <c r="S64" s="74">
        <v>1</v>
      </c>
      <c r="T64" s="74">
        <v>1</v>
      </c>
      <c r="U64" s="74">
        <v>1</v>
      </c>
      <c r="V64" s="74">
        <v>1</v>
      </c>
      <c r="W64" s="74">
        <v>1</v>
      </c>
      <c r="X64" s="74">
        <v>1</v>
      </c>
      <c r="Y64" s="74">
        <v>1</v>
      </c>
      <c r="Z64" s="74">
        <v>1</v>
      </c>
      <c r="AA64" s="74">
        <v>1</v>
      </c>
      <c r="AB64" s="74">
        <v>1</v>
      </c>
      <c r="AC64" s="74">
        <v>1</v>
      </c>
      <c r="AD64" s="74">
        <v>1</v>
      </c>
      <c r="AE64" s="74">
        <v>1</v>
      </c>
      <c r="AF64" s="74">
        <v>1</v>
      </c>
      <c r="AG64" s="74">
        <v>1</v>
      </c>
      <c r="AH64" s="74">
        <v>1</v>
      </c>
      <c r="AI64" s="74">
        <v>1</v>
      </c>
      <c r="AJ64" s="74">
        <v>1</v>
      </c>
      <c r="AK64" s="74">
        <v>1</v>
      </c>
      <c r="AL64" s="74">
        <v>1</v>
      </c>
      <c r="AM64" s="74">
        <v>1</v>
      </c>
      <c r="AN64" s="74">
        <v>1</v>
      </c>
      <c r="AO64" s="30"/>
      <c r="AP64" s="30"/>
      <c r="AQ64" s="72"/>
      <c r="AR64" s="68"/>
      <c r="AS64" s="68"/>
      <c r="AT64" s="71"/>
      <c r="AU64" s="71"/>
    </row>
    <row r="65" spans="1:47" ht="11.35" customHeight="1" x14ac:dyDescent="0.7">
      <c r="A65" s="72"/>
      <c r="B65" s="30"/>
      <c r="C65" s="30"/>
      <c r="D65" s="74">
        <v>1</v>
      </c>
      <c r="E65" s="74">
        <v>1</v>
      </c>
      <c r="F65" s="74">
        <v>1</v>
      </c>
      <c r="G65" s="74">
        <v>1</v>
      </c>
      <c r="H65" s="74">
        <v>1</v>
      </c>
      <c r="I65" s="74">
        <v>1</v>
      </c>
      <c r="J65" s="29"/>
      <c r="K65" s="74">
        <v>1</v>
      </c>
      <c r="L65" s="74">
        <v>1</v>
      </c>
      <c r="M65" s="74">
        <v>1</v>
      </c>
      <c r="N65" s="74">
        <v>1</v>
      </c>
      <c r="O65" s="74">
        <v>1</v>
      </c>
      <c r="P65" s="74">
        <v>1</v>
      </c>
      <c r="Q65" s="74">
        <v>1</v>
      </c>
      <c r="R65" s="74">
        <v>1</v>
      </c>
      <c r="S65" s="74">
        <v>1</v>
      </c>
      <c r="T65" s="74">
        <v>1</v>
      </c>
      <c r="U65" s="74">
        <v>1</v>
      </c>
      <c r="V65" s="74">
        <v>1</v>
      </c>
      <c r="W65" s="74">
        <v>1</v>
      </c>
      <c r="X65" s="74">
        <v>1</v>
      </c>
      <c r="Y65" s="74">
        <v>1</v>
      </c>
      <c r="Z65" s="74">
        <v>1</v>
      </c>
      <c r="AA65" s="74">
        <v>1</v>
      </c>
      <c r="AB65" s="74">
        <v>1</v>
      </c>
      <c r="AC65" s="74">
        <v>1</v>
      </c>
      <c r="AD65" s="74">
        <v>1</v>
      </c>
      <c r="AE65" s="74">
        <v>1</v>
      </c>
      <c r="AF65" s="74">
        <v>1</v>
      </c>
      <c r="AG65" s="74">
        <v>1</v>
      </c>
      <c r="AH65" s="74">
        <v>1</v>
      </c>
      <c r="AI65" s="74">
        <v>1</v>
      </c>
      <c r="AJ65" s="74">
        <v>1</v>
      </c>
      <c r="AK65" s="74">
        <v>1</v>
      </c>
      <c r="AL65" s="74">
        <v>1</v>
      </c>
      <c r="AM65" s="74">
        <v>1</v>
      </c>
      <c r="AN65" s="74">
        <v>1</v>
      </c>
      <c r="AO65" s="30"/>
      <c r="AP65" s="30"/>
      <c r="AQ65" s="72"/>
      <c r="AR65" s="68"/>
      <c r="AS65" s="68"/>
      <c r="AT65" s="71"/>
      <c r="AU65" s="71"/>
    </row>
    <row r="66" spans="1:47" ht="11.35" customHeight="1" x14ac:dyDescent="0.7">
      <c r="A66" s="72"/>
      <c r="B66" s="30"/>
      <c r="C66" s="30"/>
      <c r="D66" s="74">
        <v>1</v>
      </c>
      <c r="E66" s="74">
        <v>1</v>
      </c>
      <c r="F66" s="74">
        <v>1</v>
      </c>
      <c r="G66" s="74">
        <v>1</v>
      </c>
      <c r="H66" s="74">
        <v>1</v>
      </c>
      <c r="I66" s="74">
        <v>1</v>
      </c>
      <c r="J66" s="26"/>
      <c r="K66" s="74">
        <v>1</v>
      </c>
      <c r="L66" s="74">
        <v>1</v>
      </c>
      <c r="M66" s="74">
        <v>1</v>
      </c>
      <c r="N66" s="74">
        <v>1</v>
      </c>
      <c r="O66" s="74">
        <v>1</v>
      </c>
      <c r="P66" s="74">
        <v>1</v>
      </c>
      <c r="Q66" s="74">
        <v>1</v>
      </c>
      <c r="R66" s="74">
        <v>1</v>
      </c>
      <c r="S66" s="74">
        <v>1</v>
      </c>
      <c r="T66" s="74">
        <v>1</v>
      </c>
      <c r="U66" s="74">
        <v>1</v>
      </c>
      <c r="V66" s="74">
        <v>1</v>
      </c>
      <c r="W66" s="74">
        <v>1</v>
      </c>
      <c r="X66" s="74">
        <v>1</v>
      </c>
      <c r="Y66" s="74">
        <v>1</v>
      </c>
      <c r="Z66" s="74">
        <v>1</v>
      </c>
      <c r="AA66" s="74">
        <v>1</v>
      </c>
      <c r="AB66" s="74">
        <v>1</v>
      </c>
      <c r="AC66" s="74">
        <v>1</v>
      </c>
      <c r="AD66" s="74">
        <v>1</v>
      </c>
      <c r="AE66" s="74">
        <v>1</v>
      </c>
      <c r="AF66" s="74">
        <v>1</v>
      </c>
      <c r="AG66" s="74">
        <v>1</v>
      </c>
      <c r="AH66" s="74">
        <v>1</v>
      </c>
      <c r="AI66" s="74">
        <v>1</v>
      </c>
      <c r="AJ66" s="74">
        <v>1</v>
      </c>
      <c r="AK66" s="74">
        <v>1</v>
      </c>
      <c r="AL66" s="74">
        <v>1</v>
      </c>
      <c r="AM66" s="74">
        <v>1</v>
      </c>
      <c r="AN66" s="74">
        <v>1</v>
      </c>
      <c r="AO66" s="30"/>
      <c r="AP66" s="30"/>
      <c r="AQ66" s="72"/>
      <c r="AR66" s="68"/>
      <c r="AS66" s="68"/>
      <c r="AT66" s="71"/>
      <c r="AU66" s="71"/>
    </row>
    <row r="67" spans="1:47" ht="11.35" customHeight="1" x14ac:dyDescent="0.7">
      <c r="A67" s="72"/>
      <c r="B67" s="30"/>
      <c r="C67" s="30"/>
      <c r="D67" s="74">
        <v>1</v>
      </c>
      <c r="E67" s="74">
        <v>1</v>
      </c>
      <c r="F67" s="74">
        <v>1</v>
      </c>
      <c r="G67" s="74">
        <v>1</v>
      </c>
      <c r="H67" s="74">
        <v>1</v>
      </c>
      <c r="I67" s="74">
        <v>1</v>
      </c>
      <c r="J67" s="29"/>
      <c r="K67" s="74">
        <v>1</v>
      </c>
      <c r="L67" s="74">
        <v>1</v>
      </c>
      <c r="M67" s="74">
        <v>1</v>
      </c>
      <c r="N67" s="74">
        <v>1</v>
      </c>
      <c r="O67" s="74">
        <v>1</v>
      </c>
      <c r="P67" s="74">
        <v>1</v>
      </c>
      <c r="Q67" s="74">
        <v>1</v>
      </c>
      <c r="R67" s="74">
        <v>1</v>
      </c>
      <c r="S67" s="74">
        <v>1</v>
      </c>
      <c r="T67" s="74">
        <v>1</v>
      </c>
      <c r="U67" s="74">
        <v>1</v>
      </c>
      <c r="V67" s="74">
        <v>1</v>
      </c>
      <c r="W67" s="74">
        <v>1</v>
      </c>
      <c r="X67" s="74">
        <v>1</v>
      </c>
      <c r="Y67" s="74">
        <v>1</v>
      </c>
      <c r="Z67" s="74">
        <v>1</v>
      </c>
      <c r="AA67" s="74">
        <v>1</v>
      </c>
      <c r="AB67" s="74">
        <v>1</v>
      </c>
      <c r="AC67" s="74">
        <v>1</v>
      </c>
      <c r="AD67" s="74">
        <v>1</v>
      </c>
      <c r="AE67" s="74">
        <v>1</v>
      </c>
      <c r="AF67" s="74">
        <v>1</v>
      </c>
      <c r="AG67" s="74">
        <v>1</v>
      </c>
      <c r="AH67" s="74">
        <v>1</v>
      </c>
      <c r="AI67" s="74">
        <v>1</v>
      </c>
      <c r="AJ67" s="74">
        <v>1</v>
      </c>
      <c r="AK67" s="74">
        <v>1</v>
      </c>
      <c r="AL67" s="74">
        <v>1</v>
      </c>
      <c r="AM67" s="74">
        <v>1</v>
      </c>
      <c r="AN67" s="74">
        <v>1</v>
      </c>
      <c r="AO67" s="30"/>
      <c r="AP67" s="30"/>
      <c r="AQ67" s="72"/>
      <c r="AR67" s="68"/>
      <c r="AS67" s="68"/>
      <c r="AT67" s="71"/>
      <c r="AU67" s="71"/>
    </row>
    <row r="68" spans="1:47" ht="11.35" customHeight="1" x14ac:dyDescent="0.7">
      <c r="A68" s="72"/>
      <c r="B68" s="30"/>
      <c r="C68" s="30"/>
      <c r="D68" s="74">
        <v>1</v>
      </c>
      <c r="E68" s="74">
        <v>1</v>
      </c>
      <c r="F68" s="74">
        <v>1</v>
      </c>
      <c r="G68" s="74">
        <v>1</v>
      </c>
      <c r="H68" s="74">
        <v>1</v>
      </c>
      <c r="I68" s="74">
        <v>1</v>
      </c>
      <c r="J68" s="26"/>
      <c r="K68" s="74">
        <v>1</v>
      </c>
      <c r="L68" s="74">
        <v>1</v>
      </c>
      <c r="M68" s="74">
        <v>1</v>
      </c>
      <c r="N68" s="74">
        <v>1</v>
      </c>
      <c r="O68" s="74">
        <v>1</v>
      </c>
      <c r="P68" s="74">
        <v>1</v>
      </c>
      <c r="Q68" s="74">
        <v>1</v>
      </c>
      <c r="R68" s="74">
        <v>1</v>
      </c>
      <c r="S68" s="74">
        <v>1</v>
      </c>
      <c r="T68" s="74">
        <v>1</v>
      </c>
      <c r="U68" s="74">
        <v>1</v>
      </c>
      <c r="V68" s="74">
        <v>1</v>
      </c>
      <c r="W68" s="74">
        <v>1</v>
      </c>
      <c r="X68" s="74">
        <v>1</v>
      </c>
      <c r="Y68" s="74">
        <v>1</v>
      </c>
      <c r="Z68" s="74">
        <v>1</v>
      </c>
      <c r="AA68" s="74">
        <v>1</v>
      </c>
      <c r="AB68" s="74">
        <v>1</v>
      </c>
      <c r="AC68" s="74">
        <v>1</v>
      </c>
      <c r="AD68" s="74">
        <v>1</v>
      </c>
      <c r="AE68" s="74">
        <v>1</v>
      </c>
      <c r="AF68" s="26"/>
      <c r="AG68" s="26"/>
      <c r="AH68" s="26"/>
      <c r="AI68" s="26"/>
      <c r="AJ68" s="26"/>
      <c r="AK68" s="74">
        <v>1</v>
      </c>
      <c r="AL68" s="74">
        <v>1</v>
      </c>
      <c r="AM68" s="74">
        <v>1</v>
      </c>
      <c r="AN68" s="74">
        <v>1</v>
      </c>
      <c r="AO68" s="30"/>
      <c r="AP68" s="30"/>
      <c r="AQ68" s="72"/>
      <c r="AR68" s="68"/>
      <c r="AS68" s="68"/>
      <c r="AT68" s="71"/>
      <c r="AU68" s="71"/>
    </row>
    <row r="69" spans="1:47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74">
        <v>1</v>
      </c>
      <c r="N69" s="74">
        <v>1</v>
      </c>
      <c r="O69" s="74">
        <v>1</v>
      </c>
      <c r="P69" s="74">
        <v>1</v>
      </c>
      <c r="Q69" s="74">
        <v>1</v>
      </c>
      <c r="R69" s="74">
        <v>1</v>
      </c>
      <c r="S69" s="74">
        <v>1</v>
      </c>
      <c r="T69" s="74">
        <v>1</v>
      </c>
      <c r="U69" s="74">
        <v>1</v>
      </c>
      <c r="V69" s="74">
        <v>1</v>
      </c>
      <c r="W69" s="74">
        <v>1</v>
      </c>
      <c r="X69" s="74">
        <v>1</v>
      </c>
      <c r="Y69" s="74">
        <v>1</v>
      </c>
      <c r="Z69" s="74">
        <v>1</v>
      </c>
      <c r="AA69" s="74">
        <v>1</v>
      </c>
      <c r="AB69" s="74">
        <v>1</v>
      </c>
      <c r="AC69" s="74">
        <v>1</v>
      </c>
      <c r="AD69" s="74">
        <v>1</v>
      </c>
      <c r="AE69" s="74">
        <v>1</v>
      </c>
      <c r="AF69" s="26"/>
      <c r="AG69" s="27"/>
      <c r="AH69" s="27"/>
      <c r="AI69" s="27"/>
      <c r="AJ69" s="26"/>
      <c r="AK69" s="74">
        <v>1</v>
      </c>
      <c r="AL69" s="74">
        <v>1</v>
      </c>
      <c r="AM69" s="74">
        <v>1</v>
      </c>
      <c r="AN69" s="74">
        <v>1</v>
      </c>
      <c r="AO69" s="30"/>
      <c r="AP69" s="30"/>
      <c r="AQ69" s="72"/>
      <c r="AR69" s="68"/>
      <c r="AS69" s="68"/>
      <c r="AT69" s="71"/>
      <c r="AU69" s="71"/>
    </row>
    <row r="70" spans="1:47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67"/>
      <c r="M70" s="74">
        <v>1</v>
      </c>
      <c r="N70" s="74">
        <v>1</v>
      </c>
      <c r="O70" s="74">
        <v>1</v>
      </c>
      <c r="P70" s="74">
        <v>1</v>
      </c>
      <c r="Q70" s="74">
        <v>1</v>
      </c>
      <c r="R70" s="74">
        <v>1</v>
      </c>
      <c r="S70" s="74">
        <v>1</v>
      </c>
      <c r="T70" s="74">
        <v>1</v>
      </c>
      <c r="U70" s="74">
        <v>1</v>
      </c>
      <c r="V70" s="74">
        <v>1</v>
      </c>
      <c r="W70" s="74">
        <v>1</v>
      </c>
      <c r="X70" s="74">
        <v>1</v>
      </c>
      <c r="Y70" s="74">
        <v>1</v>
      </c>
      <c r="Z70" s="74">
        <v>1</v>
      </c>
      <c r="AA70" s="74">
        <v>1</v>
      </c>
      <c r="AB70" s="74">
        <v>1</v>
      </c>
      <c r="AC70" s="74">
        <v>1</v>
      </c>
      <c r="AD70" s="74">
        <v>1</v>
      </c>
      <c r="AE70" s="74">
        <v>1</v>
      </c>
      <c r="AF70" s="26"/>
      <c r="AG70" s="27"/>
      <c r="AH70" s="26"/>
      <c r="AI70" s="27"/>
      <c r="AJ70" s="26"/>
      <c r="AK70" s="74">
        <v>1</v>
      </c>
      <c r="AL70" s="74">
        <v>1</v>
      </c>
      <c r="AM70" s="74">
        <v>1</v>
      </c>
      <c r="AN70" s="74">
        <v>1</v>
      </c>
      <c r="AO70" s="30"/>
      <c r="AP70" s="30"/>
      <c r="AQ70" s="72"/>
      <c r="AR70" s="68"/>
      <c r="AS70" s="68"/>
      <c r="AT70" s="71"/>
      <c r="AU70" s="71"/>
    </row>
    <row r="71" spans="1:47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67"/>
      <c r="M71" s="74">
        <v>1</v>
      </c>
      <c r="N71" s="74">
        <v>1</v>
      </c>
      <c r="O71" s="74">
        <v>1</v>
      </c>
      <c r="P71" s="74">
        <v>1</v>
      </c>
      <c r="Q71" s="74">
        <v>1</v>
      </c>
      <c r="R71" s="74">
        <v>1</v>
      </c>
      <c r="S71" s="74">
        <v>1</v>
      </c>
      <c r="T71" s="74">
        <v>1</v>
      </c>
      <c r="U71" s="74">
        <v>1</v>
      </c>
      <c r="V71" s="74">
        <v>1</v>
      </c>
      <c r="W71" s="74">
        <v>1</v>
      </c>
      <c r="X71" s="74">
        <v>1</v>
      </c>
      <c r="Y71" s="74">
        <v>1</v>
      </c>
      <c r="Z71" s="74">
        <v>1</v>
      </c>
      <c r="AA71" s="74">
        <v>1</v>
      </c>
      <c r="AB71" s="74">
        <v>1</v>
      </c>
      <c r="AC71" s="74">
        <v>1</v>
      </c>
      <c r="AD71" s="74">
        <v>1</v>
      </c>
      <c r="AE71" s="74">
        <v>1</v>
      </c>
      <c r="AF71" s="26"/>
      <c r="AG71" s="27"/>
      <c r="AH71" s="27"/>
      <c r="AI71" s="27"/>
      <c r="AJ71" s="26"/>
      <c r="AK71" s="74">
        <v>1</v>
      </c>
      <c r="AL71" s="74">
        <v>1</v>
      </c>
      <c r="AM71" s="74">
        <v>1</v>
      </c>
      <c r="AN71" s="74">
        <v>1</v>
      </c>
      <c r="AO71" s="30"/>
      <c r="AP71" s="30"/>
      <c r="AQ71" s="72"/>
      <c r="AR71" s="68"/>
      <c r="AS71" s="68"/>
      <c r="AT71" s="71"/>
      <c r="AU71" s="71"/>
    </row>
    <row r="72" spans="1:47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67"/>
      <c r="M72" s="74">
        <v>1</v>
      </c>
      <c r="N72" s="74">
        <v>1</v>
      </c>
      <c r="O72" s="74">
        <v>1</v>
      </c>
      <c r="P72" s="74">
        <v>1</v>
      </c>
      <c r="Q72" s="74">
        <v>1</v>
      </c>
      <c r="R72" s="74">
        <v>1</v>
      </c>
      <c r="S72" s="74">
        <v>1</v>
      </c>
      <c r="T72" s="74">
        <v>1</v>
      </c>
      <c r="U72" s="74">
        <v>1</v>
      </c>
      <c r="V72" s="74">
        <v>1</v>
      </c>
      <c r="W72" s="74">
        <v>1</v>
      </c>
      <c r="X72" s="74">
        <v>1</v>
      </c>
      <c r="Y72" s="74">
        <v>1</v>
      </c>
      <c r="Z72" s="74">
        <v>1</v>
      </c>
      <c r="AA72" s="74">
        <v>1</v>
      </c>
      <c r="AB72" s="74">
        <v>1</v>
      </c>
      <c r="AC72" s="74">
        <v>1</v>
      </c>
      <c r="AD72" s="74">
        <v>1</v>
      </c>
      <c r="AE72" s="74">
        <v>1</v>
      </c>
      <c r="AF72" s="26"/>
      <c r="AG72" s="26"/>
      <c r="AH72" s="26"/>
      <c r="AI72" s="26"/>
      <c r="AJ72" s="26"/>
      <c r="AK72" s="74">
        <v>1</v>
      </c>
      <c r="AL72" s="74">
        <v>1</v>
      </c>
      <c r="AM72" s="74">
        <v>1</v>
      </c>
      <c r="AN72" s="74">
        <v>1</v>
      </c>
      <c r="AO72" s="30"/>
      <c r="AP72" s="30"/>
      <c r="AQ72" s="72"/>
      <c r="AR72" s="68"/>
      <c r="AS72" s="68"/>
      <c r="AT72" s="71"/>
      <c r="AU72" s="71"/>
    </row>
    <row r="73" spans="1:47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67"/>
      <c r="M73" s="74">
        <v>1</v>
      </c>
      <c r="N73" s="74">
        <v>1</v>
      </c>
      <c r="O73" s="74">
        <v>1</v>
      </c>
      <c r="P73" s="74">
        <v>1</v>
      </c>
      <c r="Q73" s="74">
        <v>1</v>
      </c>
      <c r="R73" s="74">
        <v>1</v>
      </c>
      <c r="S73" s="74">
        <v>1</v>
      </c>
      <c r="T73" s="74">
        <v>1</v>
      </c>
      <c r="U73" s="74">
        <v>1</v>
      </c>
      <c r="V73" s="74">
        <v>1</v>
      </c>
      <c r="W73" s="74">
        <v>1</v>
      </c>
      <c r="X73" s="74">
        <v>1</v>
      </c>
      <c r="Y73" s="74">
        <v>1</v>
      </c>
      <c r="Z73" s="74">
        <v>1</v>
      </c>
      <c r="AA73" s="74">
        <v>1</v>
      </c>
      <c r="AB73" s="74">
        <v>1</v>
      </c>
      <c r="AC73" s="74">
        <v>1</v>
      </c>
      <c r="AD73" s="74">
        <v>1</v>
      </c>
      <c r="AE73" s="74">
        <v>1</v>
      </c>
      <c r="AF73" s="74">
        <v>1</v>
      </c>
      <c r="AG73" s="74">
        <v>1</v>
      </c>
      <c r="AH73" s="74">
        <v>1</v>
      </c>
      <c r="AI73" s="74">
        <v>1</v>
      </c>
      <c r="AJ73" s="74">
        <v>1</v>
      </c>
      <c r="AK73" s="74">
        <v>1</v>
      </c>
      <c r="AL73" s="74">
        <v>1</v>
      </c>
      <c r="AM73" s="74">
        <v>1</v>
      </c>
      <c r="AN73" s="74">
        <v>1</v>
      </c>
      <c r="AO73" s="30"/>
      <c r="AP73" s="30"/>
      <c r="AQ73" s="72"/>
      <c r="AR73" s="69"/>
      <c r="AS73" s="69"/>
      <c r="AT73" s="70"/>
      <c r="AU73" s="70"/>
    </row>
    <row r="74" spans="1:47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67"/>
      <c r="M74" s="74">
        <v>1</v>
      </c>
      <c r="N74" s="74">
        <v>1</v>
      </c>
      <c r="O74" s="74">
        <v>1</v>
      </c>
      <c r="P74" s="74">
        <v>1</v>
      </c>
      <c r="Q74" s="74">
        <v>1</v>
      </c>
      <c r="R74" s="74">
        <v>1</v>
      </c>
      <c r="S74" s="74">
        <v>1</v>
      </c>
      <c r="T74" s="74">
        <v>1</v>
      </c>
      <c r="U74" s="74">
        <v>1</v>
      </c>
      <c r="V74" s="74">
        <v>1</v>
      </c>
      <c r="W74" s="74">
        <v>1</v>
      </c>
      <c r="X74" s="74">
        <v>1</v>
      </c>
      <c r="Y74" s="74">
        <v>1</v>
      </c>
      <c r="Z74" s="74">
        <v>1</v>
      </c>
      <c r="AA74" s="74">
        <v>1</v>
      </c>
      <c r="AB74" s="74">
        <v>1</v>
      </c>
      <c r="AC74" s="74">
        <v>1</v>
      </c>
      <c r="AD74" s="74">
        <v>1</v>
      </c>
      <c r="AE74" s="74">
        <v>1</v>
      </c>
      <c r="AF74" s="74">
        <v>1</v>
      </c>
      <c r="AG74" s="74">
        <v>1</v>
      </c>
      <c r="AH74" s="74">
        <v>1</v>
      </c>
      <c r="AI74" s="74">
        <v>1</v>
      </c>
      <c r="AJ74" s="74">
        <v>1</v>
      </c>
      <c r="AK74" s="74">
        <v>1</v>
      </c>
      <c r="AL74" s="74">
        <v>1</v>
      </c>
      <c r="AM74" s="74">
        <v>1</v>
      </c>
      <c r="AN74" s="74">
        <v>1</v>
      </c>
      <c r="AO74" s="30"/>
      <c r="AP74" s="30"/>
      <c r="AQ74" s="72"/>
      <c r="AR74" s="69"/>
      <c r="AS74" s="69"/>
      <c r="AT74" s="70"/>
      <c r="AU74" s="70"/>
    </row>
    <row r="75" spans="1:47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67"/>
      <c r="M75" s="74">
        <v>1</v>
      </c>
      <c r="N75" s="74">
        <v>1</v>
      </c>
      <c r="O75" s="74">
        <v>1</v>
      </c>
      <c r="P75" s="74">
        <v>1</v>
      </c>
      <c r="Q75" s="74">
        <v>1</v>
      </c>
      <c r="R75" s="74">
        <v>1</v>
      </c>
      <c r="S75" s="74">
        <v>1</v>
      </c>
      <c r="T75" s="74">
        <v>1</v>
      </c>
      <c r="U75" s="74">
        <v>1</v>
      </c>
      <c r="V75" s="74">
        <v>1</v>
      </c>
      <c r="W75" s="74">
        <v>1</v>
      </c>
      <c r="X75" s="74">
        <v>1</v>
      </c>
      <c r="Y75" s="74">
        <v>1</v>
      </c>
      <c r="Z75" s="74">
        <v>1</v>
      </c>
      <c r="AA75" s="74">
        <v>1</v>
      </c>
      <c r="AB75" s="74">
        <v>1</v>
      </c>
      <c r="AC75" s="74">
        <v>1</v>
      </c>
      <c r="AD75" s="74">
        <v>1</v>
      </c>
      <c r="AE75" s="74">
        <v>1</v>
      </c>
      <c r="AF75" s="74">
        <v>1</v>
      </c>
      <c r="AG75" s="74">
        <v>1</v>
      </c>
      <c r="AH75" s="74">
        <v>1</v>
      </c>
      <c r="AI75" s="74">
        <v>1</v>
      </c>
      <c r="AJ75" s="74">
        <v>1</v>
      </c>
      <c r="AK75" s="74">
        <v>1</v>
      </c>
      <c r="AL75" s="74">
        <v>1</v>
      </c>
      <c r="AM75" s="74">
        <v>1</v>
      </c>
      <c r="AN75" s="74">
        <v>1</v>
      </c>
      <c r="AO75" s="30"/>
      <c r="AP75" s="30"/>
      <c r="AQ75" s="72"/>
      <c r="AR75" s="69"/>
      <c r="AS75" s="69"/>
      <c r="AT75" s="70"/>
      <c r="AU75" s="70"/>
    </row>
    <row r="76" spans="1:47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74">
        <v>1</v>
      </c>
      <c r="N76" s="74">
        <v>1</v>
      </c>
      <c r="O76" s="74">
        <v>1</v>
      </c>
      <c r="P76" s="74">
        <v>1</v>
      </c>
      <c r="Q76" s="74">
        <v>1</v>
      </c>
      <c r="R76" s="74">
        <v>1</v>
      </c>
      <c r="S76" s="74">
        <v>1</v>
      </c>
      <c r="T76" s="74">
        <v>1</v>
      </c>
      <c r="U76" s="74">
        <v>1</v>
      </c>
      <c r="V76" s="74">
        <v>1</v>
      </c>
      <c r="W76" s="74">
        <v>1</v>
      </c>
      <c r="X76" s="74">
        <v>1</v>
      </c>
      <c r="Y76" s="74">
        <v>1</v>
      </c>
      <c r="Z76" s="74">
        <v>1</v>
      </c>
      <c r="AA76" s="74">
        <v>1</v>
      </c>
      <c r="AB76" s="74">
        <v>1</v>
      </c>
      <c r="AC76" s="74">
        <v>1</v>
      </c>
      <c r="AD76" s="74">
        <v>1</v>
      </c>
      <c r="AE76" s="74">
        <v>1</v>
      </c>
      <c r="AF76" s="74">
        <v>1</v>
      </c>
      <c r="AG76" s="74">
        <v>1</v>
      </c>
      <c r="AH76" s="74">
        <v>1</v>
      </c>
      <c r="AI76" s="74">
        <v>1</v>
      </c>
      <c r="AJ76" s="74">
        <v>1</v>
      </c>
      <c r="AK76" s="74">
        <v>1</v>
      </c>
      <c r="AL76" s="74">
        <v>1</v>
      </c>
      <c r="AM76" s="74">
        <v>1</v>
      </c>
      <c r="AN76" s="74">
        <v>1</v>
      </c>
      <c r="AO76" s="30"/>
      <c r="AP76" s="30"/>
      <c r="AQ76" s="72"/>
      <c r="AR76" s="69"/>
      <c r="AS76" s="69"/>
      <c r="AT76" s="70"/>
      <c r="AU76" s="70"/>
    </row>
    <row r="77" spans="1:47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47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47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0">MOD(E81,3)</f>
        <v>1</v>
      </c>
      <c r="F82" s="28">
        <f t="shared" si="0"/>
        <v>2</v>
      </c>
      <c r="G82" s="28">
        <f t="shared" si="0"/>
        <v>0</v>
      </c>
      <c r="H82" s="28">
        <f t="shared" si="0"/>
        <v>1</v>
      </c>
      <c r="I82" s="28">
        <f t="shared" si="0"/>
        <v>2</v>
      </c>
      <c r="J82" s="28">
        <f t="shared" si="0"/>
        <v>0</v>
      </c>
      <c r="K82" s="28">
        <f t="shared" si="0"/>
        <v>1</v>
      </c>
      <c r="L82" s="28">
        <f t="shared" si="0"/>
        <v>2</v>
      </c>
      <c r="M82" s="28">
        <f t="shared" si="0"/>
        <v>0</v>
      </c>
      <c r="N82" s="28">
        <f t="shared" si="0"/>
        <v>1</v>
      </c>
      <c r="O82" s="28">
        <f t="shared" si="0"/>
        <v>2</v>
      </c>
      <c r="P82" s="28">
        <f t="shared" si="0"/>
        <v>0</v>
      </c>
      <c r="Q82" s="28">
        <f t="shared" si="0"/>
        <v>1</v>
      </c>
      <c r="R82" s="28">
        <f t="shared" si="0"/>
        <v>2</v>
      </c>
      <c r="S82" s="28">
        <f t="shared" si="0"/>
        <v>0</v>
      </c>
      <c r="T82" s="28">
        <f t="shared" si="0"/>
        <v>1</v>
      </c>
      <c r="U82" s="28">
        <f t="shared" si="0"/>
        <v>2</v>
      </c>
      <c r="V82" s="28">
        <f t="shared" si="0"/>
        <v>0</v>
      </c>
      <c r="W82" s="28">
        <f t="shared" si="0"/>
        <v>1</v>
      </c>
      <c r="X82" s="28">
        <f t="shared" si="0"/>
        <v>2</v>
      </c>
      <c r="Y82" s="28">
        <f t="shared" si="0"/>
        <v>0</v>
      </c>
      <c r="Z82" s="28">
        <f t="shared" si="0"/>
        <v>1</v>
      </c>
      <c r="AA82" s="28">
        <f t="shared" si="0"/>
        <v>2</v>
      </c>
      <c r="AB82" s="28">
        <f t="shared" si="0"/>
        <v>0</v>
      </c>
      <c r="AC82" s="28">
        <f t="shared" si="0"/>
        <v>1</v>
      </c>
      <c r="AD82" s="28">
        <f t="shared" si="0"/>
        <v>2</v>
      </c>
      <c r="AE82" s="28">
        <f t="shared" si="0"/>
        <v>0</v>
      </c>
      <c r="AF82" s="28">
        <f t="shared" si="0"/>
        <v>1</v>
      </c>
      <c r="AG82" s="28">
        <f t="shared" si="0"/>
        <v>2</v>
      </c>
      <c r="AH82" s="28">
        <f t="shared" si="0"/>
        <v>0</v>
      </c>
      <c r="AI82" s="28">
        <f t="shared" si="0"/>
        <v>1</v>
      </c>
      <c r="AJ82" s="28">
        <f t="shared" si="0"/>
        <v>2</v>
      </c>
      <c r="AK82" s="28">
        <f t="shared" si="0"/>
        <v>0</v>
      </c>
      <c r="AL82" s="28">
        <f t="shared" si="0"/>
        <v>1</v>
      </c>
      <c r="AM82" s="28">
        <f t="shared" si="0"/>
        <v>2</v>
      </c>
      <c r="AN82" s="28">
        <f t="shared" si="0"/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3471-7341-485F-B34C-5EF3B67D2393}">
  <sheetPr codeName="Sheet2"/>
  <dimension ref="A33:CN83"/>
  <sheetViews>
    <sheetView topLeftCell="A28" zoomScaleNormal="100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92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92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92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92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92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68"/>
      <c r="AS37" s="68"/>
      <c r="AT37" s="70"/>
      <c r="AU37" s="70"/>
    </row>
    <row r="38" spans="1:92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  <c r="AR38" s="68"/>
      <c r="AS38" s="68"/>
      <c r="AT38" s="70"/>
      <c r="AU38" s="70"/>
    </row>
    <row r="39" spans="1:92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  <c r="AR39" s="68"/>
      <c r="AS39" s="68"/>
      <c r="AT39" s="70"/>
      <c r="AU39" s="70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</row>
    <row r="40" spans="1:92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67"/>
      <c r="M40" s="75">
        <v>849</v>
      </c>
      <c r="N40" s="32">
        <v>848</v>
      </c>
      <c r="O40" s="32">
        <v>847</v>
      </c>
      <c r="P40" s="32">
        <v>846</v>
      </c>
      <c r="Q40" s="75">
        <v>705</v>
      </c>
      <c r="R40" s="32">
        <v>704</v>
      </c>
      <c r="S40" s="32">
        <v>703</v>
      </c>
      <c r="T40" s="32">
        <v>702</v>
      </c>
      <c r="U40" s="75">
        <v>561</v>
      </c>
      <c r="V40" s="32">
        <v>560</v>
      </c>
      <c r="W40" s="32">
        <v>559</v>
      </c>
      <c r="X40" s="32">
        <v>558</v>
      </c>
      <c r="Y40" s="75">
        <v>417</v>
      </c>
      <c r="Z40" s="32">
        <v>416</v>
      </c>
      <c r="AA40" s="32">
        <v>415</v>
      </c>
      <c r="AB40" s="32">
        <v>414</v>
      </c>
      <c r="AC40" s="75">
        <v>273</v>
      </c>
      <c r="AD40" s="32">
        <v>272</v>
      </c>
      <c r="AE40" s="32">
        <v>271</v>
      </c>
      <c r="AF40" s="32">
        <v>270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  <c r="AW40" s="74">
        <f>ROW()</f>
        <v>40</v>
      </c>
      <c r="BC40" s="32" t="str">
        <f ca="1">IF(D40&gt;0,D40 &amp; "_" &amp;CELL("address",D40),"")</f>
        <v/>
      </c>
      <c r="BD40" s="32" t="str">
        <f t="shared" ref="BD40:CM40" ca="1" si="0">IF(E40&gt;0,E40 &amp; "_" &amp;CELL("address",E40),"")</f>
        <v/>
      </c>
      <c r="BE40" s="32" t="str">
        <f t="shared" ca="1" si="0"/>
        <v/>
      </c>
      <c r="BF40" s="32" t="str">
        <f t="shared" ca="1" si="0"/>
        <v/>
      </c>
      <c r="BG40" s="32" t="str">
        <f t="shared" ca="1" si="0"/>
        <v/>
      </c>
      <c r="BH40" s="32" t="str">
        <f t="shared" ca="1" si="0"/>
        <v/>
      </c>
      <c r="BI40" s="32" t="str">
        <f t="shared" ca="1" si="0"/>
        <v/>
      </c>
      <c r="BJ40" s="32" t="str">
        <f t="shared" ca="1" si="0"/>
        <v/>
      </c>
      <c r="BK40" s="32" t="str">
        <f t="shared" ca="1" si="0"/>
        <v/>
      </c>
      <c r="BL40" s="32" t="str">
        <f t="shared" ca="1" si="0"/>
        <v>849_$M$40</v>
      </c>
      <c r="BM40" s="32" t="str">
        <f t="shared" ca="1" si="0"/>
        <v>848_$N$40</v>
      </c>
      <c r="BN40" s="32" t="str">
        <f t="shared" ca="1" si="0"/>
        <v>847_$O$40</v>
      </c>
      <c r="BO40" s="32" t="str">
        <f t="shared" ca="1" si="0"/>
        <v>846_$P$40</v>
      </c>
      <c r="BP40" s="32" t="str">
        <f t="shared" ca="1" si="0"/>
        <v>705_$Q$40</v>
      </c>
      <c r="BQ40" s="32" t="str">
        <f t="shared" ca="1" si="0"/>
        <v>704_$R$40</v>
      </c>
      <c r="BR40" s="32" t="str">
        <f t="shared" ca="1" si="0"/>
        <v>703_$S$40</v>
      </c>
      <c r="BS40" s="32" t="str">
        <f t="shared" ca="1" si="0"/>
        <v>702_$T$40</v>
      </c>
      <c r="BT40" s="32" t="str">
        <f t="shared" ca="1" si="0"/>
        <v>561_$U$40</v>
      </c>
      <c r="BU40" s="32" t="str">
        <f t="shared" ca="1" si="0"/>
        <v>560_$V$40</v>
      </c>
      <c r="BV40" s="32" t="str">
        <f t="shared" ca="1" si="0"/>
        <v>559_$W$40</v>
      </c>
      <c r="BW40" s="32" t="str">
        <f t="shared" ca="1" si="0"/>
        <v>558_$X$40</v>
      </c>
      <c r="BX40" s="32" t="str">
        <f t="shared" ca="1" si="0"/>
        <v>417_$Y$40</v>
      </c>
      <c r="BY40" s="32" t="str">
        <f t="shared" ca="1" si="0"/>
        <v>416_$Z$40</v>
      </c>
      <c r="BZ40" s="32" t="str">
        <f t="shared" ca="1" si="0"/>
        <v>415_$AA$40</v>
      </c>
      <c r="CA40" s="32" t="str">
        <f t="shared" ca="1" si="0"/>
        <v>414_$AB$40</v>
      </c>
      <c r="CB40" s="32" t="str">
        <f t="shared" ca="1" si="0"/>
        <v>273_$AC$40</v>
      </c>
      <c r="CC40" s="32" t="str">
        <f t="shared" ca="1" si="0"/>
        <v>272_$AD$40</v>
      </c>
      <c r="CD40" s="32" t="str">
        <f t="shared" ca="1" si="0"/>
        <v>271_$AE$40</v>
      </c>
      <c r="CE40" s="32" t="str">
        <f t="shared" ca="1" si="0"/>
        <v>270_$AF$40</v>
      </c>
      <c r="CF40" s="32" t="str">
        <f t="shared" ca="1" si="0"/>
        <v/>
      </c>
      <c r="CG40" s="32" t="str">
        <f t="shared" ca="1" si="0"/>
        <v/>
      </c>
      <c r="CH40" s="32" t="str">
        <f t="shared" ca="1" si="0"/>
        <v/>
      </c>
      <c r="CI40" s="32" t="str">
        <f t="shared" ca="1" si="0"/>
        <v/>
      </c>
      <c r="CJ40" s="32" t="str">
        <f t="shared" ca="1" si="0"/>
        <v/>
      </c>
      <c r="CK40" s="32" t="str">
        <f t="shared" ca="1" si="0"/>
        <v/>
      </c>
      <c r="CL40" s="32" t="str">
        <f t="shared" ca="1" si="0"/>
        <v/>
      </c>
      <c r="CM40" s="32" t="str">
        <f t="shared" ca="1" si="0"/>
        <v/>
      </c>
      <c r="CN40" s="73"/>
    </row>
    <row r="41" spans="1:92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67"/>
      <c r="M41" s="75">
        <v>851</v>
      </c>
      <c r="N41" s="75">
        <v>850</v>
      </c>
      <c r="O41" s="32">
        <v>845</v>
      </c>
      <c r="P41" s="32">
        <v>844</v>
      </c>
      <c r="Q41" s="75">
        <v>707</v>
      </c>
      <c r="R41" s="75">
        <v>706</v>
      </c>
      <c r="S41" s="32">
        <v>701</v>
      </c>
      <c r="T41" s="32">
        <v>700</v>
      </c>
      <c r="U41" s="75">
        <v>563</v>
      </c>
      <c r="V41" s="75">
        <v>562</v>
      </c>
      <c r="W41" s="32">
        <v>557</v>
      </c>
      <c r="X41" s="32">
        <v>556</v>
      </c>
      <c r="Y41" s="75">
        <v>419</v>
      </c>
      <c r="Z41" s="75">
        <v>418</v>
      </c>
      <c r="AA41" s="32">
        <v>413</v>
      </c>
      <c r="AB41" s="32">
        <v>412</v>
      </c>
      <c r="AC41" s="75">
        <v>275</v>
      </c>
      <c r="AD41" s="75">
        <v>274</v>
      </c>
      <c r="AE41" s="32">
        <v>269</v>
      </c>
      <c r="AF41" s="32">
        <v>268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  <c r="BC41" s="32" t="str">
        <f t="shared" ref="BC41:BC76" ca="1" si="1">IF(D41&gt;0,D41 &amp; "_" &amp;CELL("address",D41),"")</f>
        <v/>
      </c>
      <c r="BD41" s="32" t="str">
        <f t="shared" ref="BD41:BD76" ca="1" si="2">IF(E41&gt;0,E41 &amp; "_" &amp;CELL("address",E41),"")</f>
        <v/>
      </c>
      <c r="BE41" s="32" t="str">
        <f t="shared" ref="BE41:BE76" ca="1" si="3">IF(F41&gt;0,F41 &amp; "_" &amp;CELL("address",F41),"")</f>
        <v/>
      </c>
      <c r="BF41" s="32" t="str">
        <f t="shared" ref="BF41:BF76" ca="1" si="4">IF(G41&gt;0,G41 &amp; "_" &amp;CELL("address",G41),"")</f>
        <v/>
      </c>
      <c r="BG41" s="32" t="str">
        <f t="shared" ref="BG41:BG76" ca="1" si="5">IF(H41&gt;0,H41 &amp; "_" &amp;CELL("address",H41),"")</f>
        <v/>
      </c>
      <c r="BH41" s="32" t="str">
        <f t="shared" ref="BH41:BH76" ca="1" si="6">IF(I41&gt;0,I41 &amp; "_" &amp;CELL("address",I41),"")</f>
        <v/>
      </c>
      <c r="BI41" s="32" t="str">
        <f t="shared" ref="BI41:BI76" ca="1" si="7">IF(J41&gt;0,J41 &amp; "_" &amp;CELL("address",J41),"")</f>
        <v/>
      </c>
      <c r="BJ41" s="32" t="str">
        <f t="shared" ref="BJ41:BJ76" ca="1" si="8">IF(K41&gt;0,K41 &amp; "_" &amp;CELL("address",K41),"")</f>
        <v/>
      </c>
      <c r="BK41" s="32" t="str">
        <f t="shared" ref="BK41:BK76" ca="1" si="9">IF(L41&gt;0,L41 &amp; "_" &amp;CELL("address",L41),"")</f>
        <v/>
      </c>
      <c r="BL41" s="32" t="str">
        <f t="shared" ref="BL41:BL76" ca="1" si="10">IF(M41&gt;0,M41 &amp; "_" &amp;CELL("address",M41),"")</f>
        <v>851_$M$41</v>
      </c>
      <c r="BM41" s="32" t="str">
        <f t="shared" ref="BM41:BM76" ca="1" si="11">IF(N41&gt;0,N41 &amp; "_" &amp;CELL("address",N41),"")</f>
        <v>850_$N$41</v>
      </c>
      <c r="BN41" s="32" t="str">
        <f t="shared" ref="BN41:BN76" ca="1" si="12">IF(O41&gt;0,O41 &amp; "_" &amp;CELL("address",O41),"")</f>
        <v>845_$O$41</v>
      </c>
      <c r="BO41" s="32" t="str">
        <f t="shared" ref="BO41:BO76" ca="1" si="13">IF(P41&gt;0,P41 &amp; "_" &amp;CELL("address",P41),"")</f>
        <v>844_$P$41</v>
      </c>
      <c r="BP41" s="32" t="str">
        <f t="shared" ref="BP41:BP76" ca="1" si="14">IF(Q41&gt;0,Q41 &amp; "_" &amp;CELL("address",Q41),"")</f>
        <v>707_$Q$41</v>
      </c>
      <c r="BQ41" s="32" t="str">
        <f t="shared" ref="BQ41:BQ76" ca="1" si="15">IF(R41&gt;0,R41 &amp; "_" &amp;CELL("address",R41),"")</f>
        <v>706_$R$41</v>
      </c>
      <c r="BR41" s="32" t="str">
        <f t="shared" ref="BR41:BR76" ca="1" si="16">IF(S41&gt;0,S41 &amp; "_" &amp;CELL("address",S41),"")</f>
        <v>701_$S$41</v>
      </c>
      <c r="BS41" s="32" t="str">
        <f t="shared" ref="BS41:BS76" ca="1" si="17">IF(T41&gt;0,T41 &amp; "_" &amp;CELL("address",T41),"")</f>
        <v>700_$T$41</v>
      </c>
      <c r="BT41" s="32" t="str">
        <f t="shared" ref="BT41:BT76" ca="1" si="18">IF(U41&gt;0,U41 &amp; "_" &amp;CELL("address",U41),"")</f>
        <v>563_$U$41</v>
      </c>
      <c r="BU41" s="32" t="str">
        <f t="shared" ref="BU41:BU76" ca="1" si="19">IF(V41&gt;0,V41 &amp; "_" &amp;CELL("address",V41),"")</f>
        <v>562_$V$41</v>
      </c>
      <c r="BV41" s="32" t="str">
        <f t="shared" ref="BV41:BV76" ca="1" si="20">IF(W41&gt;0,W41 &amp; "_" &amp;CELL("address",W41),"")</f>
        <v>557_$W$41</v>
      </c>
      <c r="BW41" s="32" t="str">
        <f t="shared" ref="BW41:BW76" ca="1" si="21">IF(X41&gt;0,X41 &amp; "_" &amp;CELL("address",X41),"")</f>
        <v>556_$X$41</v>
      </c>
      <c r="BX41" s="32" t="str">
        <f t="shared" ref="BX41:BX76" ca="1" si="22">IF(Y41&gt;0,Y41 &amp; "_" &amp;CELL("address",Y41),"")</f>
        <v>419_$Y$41</v>
      </c>
      <c r="BY41" s="32" t="str">
        <f t="shared" ref="BY41:BY76" ca="1" si="23">IF(Z41&gt;0,Z41 &amp; "_" &amp;CELL("address",Z41),"")</f>
        <v>418_$Z$41</v>
      </c>
      <c r="BZ41" s="32" t="str">
        <f t="shared" ref="BZ41:BZ76" ca="1" si="24">IF(AA41&gt;0,AA41 &amp; "_" &amp;CELL("address",AA41),"")</f>
        <v>413_$AA$41</v>
      </c>
      <c r="CA41" s="32" t="str">
        <f t="shared" ref="CA41:CA76" ca="1" si="25">IF(AB41&gt;0,AB41 &amp; "_" &amp;CELL("address",AB41),"")</f>
        <v>412_$AB$41</v>
      </c>
      <c r="CB41" s="32" t="str">
        <f t="shared" ref="CB41:CB76" ca="1" si="26">IF(AC41&gt;0,AC41 &amp; "_" &amp;CELL("address",AC41),"")</f>
        <v>275_$AC$41</v>
      </c>
      <c r="CC41" s="32" t="str">
        <f t="shared" ref="CC41:CC76" ca="1" si="27">IF(AD41&gt;0,AD41 &amp; "_" &amp;CELL("address",AD41),"")</f>
        <v>274_$AD$41</v>
      </c>
      <c r="CD41" s="32" t="str">
        <f t="shared" ref="CD41:CD76" ca="1" si="28">IF(AE41&gt;0,AE41 &amp; "_" &amp;CELL("address",AE41),"")</f>
        <v>269_$AE$41</v>
      </c>
      <c r="CE41" s="32" t="str">
        <f t="shared" ref="CE41:CE76" ca="1" si="29">IF(AF41&gt;0,AF41 &amp; "_" &amp;CELL("address",AF41),"")</f>
        <v>268_$AF$41</v>
      </c>
      <c r="CF41" s="32" t="str">
        <f t="shared" ref="CF41:CF76" ca="1" si="30">IF(AG41&gt;0,AG41 &amp; "_" &amp;CELL("address",AG41),"")</f>
        <v/>
      </c>
      <c r="CG41" s="32" t="str">
        <f t="shared" ref="CG41:CG76" ca="1" si="31">IF(AH41&gt;0,AH41 &amp; "_" &amp;CELL("address",AH41),"")</f>
        <v/>
      </c>
      <c r="CH41" s="32" t="str">
        <f t="shared" ref="CH41:CH76" ca="1" si="32">IF(AI41&gt;0,AI41 &amp; "_" &amp;CELL("address",AI41),"")</f>
        <v/>
      </c>
      <c r="CI41" s="32" t="str">
        <f t="shared" ref="CI41:CI76" ca="1" si="33">IF(AJ41&gt;0,AJ41 &amp; "_" &amp;CELL("address",AJ41),"")</f>
        <v/>
      </c>
      <c r="CJ41" s="32" t="str">
        <f t="shared" ref="CJ41:CJ76" ca="1" si="34">IF(AK41&gt;0,AK41 &amp; "_" &amp;CELL("address",AK41),"")</f>
        <v/>
      </c>
      <c r="CK41" s="32" t="str">
        <f t="shared" ref="CK41:CK76" ca="1" si="35">IF(AL41&gt;0,AL41 &amp; "_" &amp;CELL("address",AL41),"")</f>
        <v/>
      </c>
      <c r="CL41" s="32" t="str">
        <f t="shared" ref="CL41:CL76" ca="1" si="36">IF(AM41&gt;0,AM41 &amp; "_" &amp;CELL("address",AM41),"")</f>
        <v/>
      </c>
      <c r="CM41" s="32" t="str">
        <f t="shared" ref="CM41:CM76" ca="1" si="37">IF(AN41&gt;0,AN41 &amp; "_" &amp;CELL("address",AN41),"")</f>
        <v/>
      </c>
      <c r="CN41" s="73"/>
    </row>
    <row r="42" spans="1:92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67"/>
      <c r="M42" s="75">
        <v>853</v>
      </c>
      <c r="N42" s="75">
        <v>852</v>
      </c>
      <c r="O42" s="32">
        <v>843</v>
      </c>
      <c r="P42" s="32">
        <v>842</v>
      </c>
      <c r="Q42" s="75">
        <v>709</v>
      </c>
      <c r="R42" s="75">
        <v>708</v>
      </c>
      <c r="S42" s="32">
        <v>699</v>
      </c>
      <c r="T42" s="32">
        <v>698</v>
      </c>
      <c r="U42" s="75">
        <v>565</v>
      </c>
      <c r="V42" s="75">
        <v>564</v>
      </c>
      <c r="W42" s="32">
        <v>555</v>
      </c>
      <c r="X42" s="32">
        <v>554</v>
      </c>
      <c r="Y42" s="75">
        <v>421</v>
      </c>
      <c r="Z42" s="75">
        <v>420</v>
      </c>
      <c r="AA42" s="32">
        <v>411</v>
      </c>
      <c r="AB42" s="32">
        <v>410</v>
      </c>
      <c r="AC42" s="75">
        <v>277</v>
      </c>
      <c r="AD42" s="75">
        <v>276</v>
      </c>
      <c r="AE42" s="32">
        <v>267</v>
      </c>
      <c r="AF42" s="32">
        <v>266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  <c r="BC42" s="32" t="str">
        <f t="shared" ca="1" si="1"/>
        <v/>
      </c>
      <c r="BD42" s="32" t="str">
        <f t="shared" ca="1" si="2"/>
        <v/>
      </c>
      <c r="BE42" s="32" t="str">
        <f t="shared" ca="1" si="3"/>
        <v/>
      </c>
      <c r="BF42" s="32" t="str">
        <f t="shared" ca="1" si="4"/>
        <v/>
      </c>
      <c r="BG42" s="32" t="str">
        <f t="shared" ca="1" si="5"/>
        <v/>
      </c>
      <c r="BH42" s="32" t="str">
        <f t="shared" ca="1" si="6"/>
        <v/>
      </c>
      <c r="BI42" s="32" t="str">
        <f t="shared" ca="1" si="7"/>
        <v/>
      </c>
      <c r="BJ42" s="32" t="str">
        <f t="shared" ca="1" si="8"/>
        <v/>
      </c>
      <c r="BK42" s="32" t="str">
        <f t="shared" ca="1" si="9"/>
        <v/>
      </c>
      <c r="BL42" s="32" t="str">
        <f t="shared" ca="1" si="10"/>
        <v>853_$M$42</v>
      </c>
      <c r="BM42" s="32" t="str">
        <f t="shared" ca="1" si="11"/>
        <v>852_$N$42</v>
      </c>
      <c r="BN42" s="32" t="str">
        <f t="shared" ca="1" si="12"/>
        <v>843_$O$42</v>
      </c>
      <c r="BO42" s="32" t="str">
        <f t="shared" ca="1" si="13"/>
        <v>842_$P$42</v>
      </c>
      <c r="BP42" s="32" t="str">
        <f t="shared" ca="1" si="14"/>
        <v>709_$Q$42</v>
      </c>
      <c r="BQ42" s="32" t="str">
        <f t="shared" ca="1" si="15"/>
        <v>708_$R$42</v>
      </c>
      <c r="BR42" s="32" t="str">
        <f t="shared" ca="1" si="16"/>
        <v>699_$S$42</v>
      </c>
      <c r="BS42" s="32" t="str">
        <f t="shared" ca="1" si="17"/>
        <v>698_$T$42</v>
      </c>
      <c r="BT42" s="32" t="str">
        <f t="shared" ca="1" si="18"/>
        <v>565_$U$42</v>
      </c>
      <c r="BU42" s="32" t="str">
        <f t="shared" ca="1" si="19"/>
        <v>564_$V$42</v>
      </c>
      <c r="BV42" s="32" t="str">
        <f t="shared" ca="1" si="20"/>
        <v>555_$W$42</v>
      </c>
      <c r="BW42" s="32" t="str">
        <f t="shared" ca="1" si="21"/>
        <v>554_$X$42</v>
      </c>
      <c r="BX42" s="32" t="str">
        <f t="shared" ca="1" si="22"/>
        <v>421_$Y$42</v>
      </c>
      <c r="BY42" s="32" t="str">
        <f t="shared" ca="1" si="23"/>
        <v>420_$Z$42</v>
      </c>
      <c r="BZ42" s="32" t="str">
        <f t="shared" ca="1" si="24"/>
        <v>411_$AA$42</v>
      </c>
      <c r="CA42" s="32" t="str">
        <f t="shared" ca="1" si="25"/>
        <v>410_$AB$42</v>
      </c>
      <c r="CB42" s="32" t="str">
        <f t="shared" ca="1" si="26"/>
        <v>277_$AC$42</v>
      </c>
      <c r="CC42" s="32" t="str">
        <f t="shared" ca="1" si="27"/>
        <v>276_$AD$42</v>
      </c>
      <c r="CD42" s="32" t="str">
        <f t="shared" ca="1" si="28"/>
        <v>267_$AE$42</v>
      </c>
      <c r="CE42" s="32" t="str">
        <f t="shared" ca="1" si="29"/>
        <v>266_$AF$42</v>
      </c>
      <c r="CF42" s="32" t="str">
        <f t="shared" ca="1" si="30"/>
        <v/>
      </c>
      <c r="CG42" s="32" t="str">
        <f t="shared" ca="1" si="31"/>
        <v/>
      </c>
      <c r="CH42" s="32" t="str">
        <f t="shared" ca="1" si="32"/>
        <v/>
      </c>
      <c r="CI42" s="32" t="str">
        <f t="shared" ca="1" si="33"/>
        <v/>
      </c>
      <c r="CJ42" s="32" t="str">
        <f t="shared" ca="1" si="34"/>
        <v/>
      </c>
      <c r="CK42" s="32" t="str">
        <f t="shared" ca="1" si="35"/>
        <v/>
      </c>
      <c r="CL42" s="32" t="str">
        <f t="shared" ca="1" si="36"/>
        <v/>
      </c>
      <c r="CM42" s="32" t="str">
        <f t="shared" ca="1" si="37"/>
        <v/>
      </c>
      <c r="CN42" s="73"/>
    </row>
    <row r="43" spans="1:92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75">
        <v>855</v>
      </c>
      <c r="N43" s="75">
        <v>854</v>
      </c>
      <c r="O43" s="32">
        <v>841</v>
      </c>
      <c r="P43" s="75">
        <v>840</v>
      </c>
      <c r="Q43" s="75">
        <v>711</v>
      </c>
      <c r="R43" s="75">
        <v>710</v>
      </c>
      <c r="S43" s="32">
        <v>697</v>
      </c>
      <c r="T43" s="75">
        <v>696</v>
      </c>
      <c r="U43" s="75">
        <v>567</v>
      </c>
      <c r="V43" s="75">
        <v>566</v>
      </c>
      <c r="W43" s="32">
        <v>553</v>
      </c>
      <c r="X43" s="75">
        <v>552</v>
      </c>
      <c r="Y43" s="75">
        <v>423</v>
      </c>
      <c r="Z43" s="75">
        <v>422</v>
      </c>
      <c r="AA43" s="32">
        <v>409</v>
      </c>
      <c r="AB43" s="75">
        <v>408</v>
      </c>
      <c r="AC43" s="75">
        <v>279</v>
      </c>
      <c r="AD43" s="75">
        <v>278</v>
      </c>
      <c r="AE43" s="32">
        <v>265</v>
      </c>
      <c r="AF43" s="75">
        <v>264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  <c r="BC43" s="32" t="str">
        <f t="shared" ca="1" si="1"/>
        <v/>
      </c>
      <c r="BD43" s="32" t="str">
        <f t="shared" ca="1" si="2"/>
        <v/>
      </c>
      <c r="BE43" s="32" t="str">
        <f t="shared" ca="1" si="3"/>
        <v/>
      </c>
      <c r="BF43" s="32" t="str">
        <f t="shared" ca="1" si="4"/>
        <v/>
      </c>
      <c r="BG43" s="32" t="str">
        <f t="shared" ca="1" si="5"/>
        <v/>
      </c>
      <c r="BH43" s="32" t="str">
        <f t="shared" ca="1" si="6"/>
        <v/>
      </c>
      <c r="BI43" s="32" t="str">
        <f t="shared" ca="1" si="7"/>
        <v/>
      </c>
      <c r="BJ43" s="32" t="str">
        <f t="shared" ca="1" si="8"/>
        <v/>
      </c>
      <c r="BK43" s="32" t="str">
        <f t="shared" ca="1" si="9"/>
        <v/>
      </c>
      <c r="BL43" s="32" t="str">
        <f t="shared" ca="1" si="10"/>
        <v>855_$M$43</v>
      </c>
      <c r="BM43" s="32" t="str">
        <f t="shared" ca="1" si="11"/>
        <v>854_$N$43</v>
      </c>
      <c r="BN43" s="32" t="str">
        <f t="shared" ca="1" si="12"/>
        <v>841_$O$43</v>
      </c>
      <c r="BO43" s="32" t="str">
        <f t="shared" ca="1" si="13"/>
        <v>840_$P$43</v>
      </c>
      <c r="BP43" s="32" t="str">
        <f t="shared" ca="1" si="14"/>
        <v>711_$Q$43</v>
      </c>
      <c r="BQ43" s="32" t="str">
        <f t="shared" ca="1" si="15"/>
        <v>710_$R$43</v>
      </c>
      <c r="BR43" s="32" t="str">
        <f t="shared" ca="1" si="16"/>
        <v>697_$S$43</v>
      </c>
      <c r="BS43" s="32" t="str">
        <f t="shared" ca="1" si="17"/>
        <v>696_$T$43</v>
      </c>
      <c r="BT43" s="32" t="str">
        <f t="shared" ca="1" si="18"/>
        <v>567_$U$43</v>
      </c>
      <c r="BU43" s="32" t="str">
        <f t="shared" ca="1" si="19"/>
        <v>566_$V$43</v>
      </c>
      <c r="BV43" s="32" t="str">
        <f t="shared" ca="1" si="20"/>
        <v>553_$W$43</v>
      </c>
      <c r="BW43" s="32" t="str">
        <f t="shared" ca="1" si="21"/>
        <v>552_$X$43</v>
      </c>
      <c r="BX43" s="32" t="str">
        <f t="shared" ca="1" si="22"/>
        <v>423_$Y$43</v>
      </c>
      <c r="BY43" s="32" t="str">
        <f t="shared" ca="1" si="23"/>
        <v>422_$Z$43</v>
      </c>
      <c r="BZ43" s="32" t="str">
        <f t="shared" ca="1" si="24"/>
        <v>409_$AA$43</v>
      </c>
      <c r="CA43" s="32" t="str">
        <f t="shared" ca="1" si="25"/>
        <v>408_$AB$43</v>
      </c>
      <c r="CB43" s="32" t="str">
        <f t="shared" ca="1" si="26"/>
        <v>279_$AC$43</v>
      </c>
      <c r="CC43" s="32" t="str">
        <f t="shared" ca="1" si="27"/>
        <v>278_$AD$43</v>
      </c>
      <c r="CD43" s="32" t="str">
        <f t="shared" ca="1" si="28"/>
        <v>265_$AE$43</v>
      </c>
      <c r="CE43" s="32" t="str">
        <f t="shared" ca="1" si="29"/>
        <v>264_$AF$43</v>
      </c>
      <c r="CF43" s="32" t="str">
        <f t="shared" ca="1" si="30"/>
        <v/>
      </c>
      <c r="CG43" s="32" t="str">
        <f t="shared" ca="1" si="31"/>
        <v/>
      </c>
      <c r="CH43" s="32" t="str">
        <f t="shared" ca="1" si="32"/>
        <v/>
      </c>
      <c r="CI43" s="32" t="str">
        <f t="shared" ca="1" si="33"/>
        <v/>
      </c>
      <c r="CJ43" s="32" t="str">
        <f t="shared" ca="1" si="34"/>
        <v/>
      </c>
      <c r="CK43" s="32" t="str">
        <f t="shared" ca="1" si="35"/>
        <v/>
      </c>
      <c r="CL43" s="32" t="str">
        <f t="shared" ca="1" si="36"/>
        <v/>
      </c>
      <c r="CM43" s="32" t="str">
        <f t="shared" ca="1" si="37"/>
        <v/>
      </c>
      <c r="CN43" s="73"/>
    </row>
    <row r="44" spans="1:92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67"/>
      <c r="M44" s="32">
        <v>857</v>
      </c>
      <c r="N44" s="75">
        <v>856</v>
      </c>
      <c r="O44" s="75">
        <v>839</v>
      </c>
      <c r="P44" s="75">
        <v>838</v>
      </c>
      <c r="Q44" s="32">
        <v>713</v>
      </c>
      <c r="R44" s="75">
        <v>712</v>
      </c>
      <c r="S44" s="75">
        <v>695</v>
      </c>
      <c r="T44" s="75">
        <v>694</v>
      </c>
      <c r="U44" s="32">
        <v>569</v>
      </c>
      <c r="V44" s="75">
        <v>568</v>
      </c>
      <c r="W44" s="75">
        <v>551</v>
      </c>
      <c r="X44" s="75">
        <v>550</v>
      </c>
      <c r="Y44" s="32">
        <v>425</v>
      </c>
      <c r="Z44" s="75">
        <v>424</v>
      </c>
      <c r="AA44" s="75">
        <v>407</v>
      </c>
      <c r="AB44" s="75">
        <v>406</v>
      </c>
      <c r="AC44" s="32">
        <v>281</v>
      </c>
      <c r="AD44" s="75">
        <v>280</v>
      </c>
      <c r="AE44" s="75">
        <v>263</v>
      </c>
      <c r="AF44" s="75">
        <v>262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1"/>
      <c r="AU44" s="71"/>
      <c r="BC44" s="32" t="str">
        <f t="shared" ca="1" si="1"/>
        <v/>
      </c>
      <c r="BD44" s="32" t="str">
        <f t="shared" ca="1" si="2"/>
        <v/>
      </c>
      <c r="BE44" s="32" t="str">
        <f t="shared" ca="1" si="3"/>
        <v/>
      </c>
      <c r="BF44" s="32" t="str">
        <f t="shared" ca="1" si="4"/>
        <v/>
      </c>
      <c r="BG44" s="32" t="str">
        <f t="shared" ca="1" si="5"/>
        <v/>
      </c>
      <c r="BH44" s="32" t="str">
        <f t="shared" ca="1" si="6"/>
        <v/>
      </c>
      <c r="BI44" s="32" t="str">
        <f t="shared" ca="1" si="7"/>
        <v/>
      </c>
      <c r="BJ44" s="32" t="str">
        <f t="shared" ca="1" si="8"/>
        <v/>
      </c>
      <c r="BK44" s="32" t="str">
        <f t="shared" ca="1" si="9"/>
        <v/>
      </c>
      <c r="BL44" s="32" t="str">
        <f t="shared" ca="1" si="10"/>
        <v>857_$M$44</v>
      </c>
      <c r="BM44" s="32" t="str">
        <f t="shared" ca="1" si="11"/>
        <v>856_$N$44</v>
      </c>
      <c r="BN44" s="32" t="str">
        <f t="shared" ca="1" si="12"/>
        <v>839_$O$44</v>
      </c>
      <c r="BO44" s="32" t="str">
        <f t="shared" ca="1" si="13"/>
        <v>838_$P$44</v>
      </c>
      <c r="BP44" s="32" t="str">
        <f t="shared" ca="1" si="14"/>
        <v>713_$Q$44</v>
      </c>
      <c r="BQ44" s="32" t="str">
        <f t="shared" ca="1" si="15"/>
        <v>712_$R$44</v>
      </c>
      <c r="BR44" s="32" t="str">
        <f t="shared" ca="1" si="16"/>
        <v>695_$S$44</v>
      </c>
      <c r="BS44" s="32" t="str">
        <f t="shared" ca="1" si="17"/>
        <v>694_$T$44</v>
      </c>
      <c r="BT44" s="32" t="str">
        <f t="shared" ca="1" si="18"/>
        <v>569_$U$44</v>
      </c>
      <c r="BU44" s="32" t="str">
        <f t="shared" ca="1" si="19"/>
        <v>568_$V$44</v>
      </c>
      <c r="BV44" s="32" t="str">
        <f t="shared" ca="1" si="20"/>
        <v>551_$W$44</v>
      </c>
      <c r="BW44" s="32" t="str">
        <f t="shared" ca="1" si="21"/>
        <v>550_$X$44</v>
      </c>
      <c r="BX44" s="32" t="str">
        <f t="shared" ca="1" si="22"/>
        <v>425_$Y$44</v>
      </c>
      <c r="BY44" s="32" t="str">
        <f t="shared" ca="1" si="23"/>
        <v>424_$Z$44</v>
      </c>
      <c r="BZ44" s="32" t="str">
        <f t="shared" ca="1" si="24"/>
        <v>407_$AA$44</v>
      </c>
      <c r="CA44" s="32" t="str">
        <f t="shared" ca="1" si="25"/>
        <v>406_$AB$44</v>
      </c>
      <c r="CB44" s="32" t="str">
        <f t="shared" ca="1" si="26"/>
        <v>281_$AC$44</v>
      </c>
      <c r="CC44" s="32" t="str">
        <f t="shared" ca="1" si="27"/>
        <v>280_$AD$44</v>
      </c>
      <c r="CD44" s="32" t="str">
        <f t="shared" ca="1" si="28"/>
        <v>263_$AE$44</v>
      </c>
      <c r="CE44" s="32" t="str">
        <f t="shared" ca="1" si="29"/>
        <v>262_$AF$44</v>
      </c>
      <c r="CF44" s="32" t="str">
        <f t="shared" ca="1" si="30"/>
        <v/>
      </c>
      <c r="CG44" s="32" t="str">
        <f t="shared" ca="1" si="31"/>
        <v/>
      </c>
      <c r="CH44" s="32" t="str">
        <f t="shared" ca="1" si="32"/>
        <v/>
      </c>
      <c r="CI44" s="32" t="str">
        <f t="shared" ca="1" si="33"/>
        <v/>
      </c>
      <c r="CJ44" s="32" t="str">
        <f t="shared" ca="1" si="34"/>
        <v/>
      </c>
      <c r="CK44" s="32" t="str">
        <f t="shared" ca="1" si="35"/>
        <v/>
      </c>
      <c r="CL44" s="32" t="str">
        <f t="shared" ca="1" si="36"/>
        <v/>
      </c>
      <c r="CM44" s="32" t="str">
        <f t="shared" ca="1" si="37"/>
        <v/>
      </c>
      <c r="CN44" s="73"/>
    </row>
    <row r="45" spans="1:92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67"/>
      <c r="M45" s="32">
        <v>859</v>
      </c>
      <c r="N45" s="32">
        <v>858</v>
      </c>
      <c r="O45" s="75">
        <v>837</v>
      </c>
      <c r="P45" s="75">
        <v>836</v>
      </c>
      <c r="Q45" s="32">
        <v>715</v>
      </c>
      <c r="R45" s="32">
        <v>714</v>
      </c>
      <c r="S45" s="75">
        <v>693</v>
      </c>
      <c r="T45" s="75">
        <v>692</v>
      </c>
      <c r="U45" s="32">
        <v>571</v>
      </c>
      <c r="V45" s="32">
        <v>570</v>
      </c>
      <c r="W45" s="75">
        <v>549</v>
      </c>
      <c r="X45" s="75">
        <v>548</v>
      </c>
      <c r="Y45" s="32">
        <v>427</v>
      </c>
      <c r="Z45" s="32">
        <v>426</v>
      </c>
      <c r="AA45" s="75">
        <v>405</v>
      </c>
      <c r="AB45" s="75">
        <v>404</v>
      </c>
      <c r="AC45" s="32">
        <v>283</v>
      </c>
      <c r="AD45" s="32">
        <v>282</v>
      </c>
      <c r="AE45" s="75">
        <v>261</v>
      </c>
      <c r="AF45" s="75">
        <v>260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1"/>
      <c r="AU45" s="71"/>
      <c r="BC45" s="32" t="str">
        <f t="shared" ca="1" si="1"/>
        <v/>
      </c>
      <c r="BD45" s="32" t="str">
        <f t="shared" ca="1" si="2"/>
        <v/>
      </c>
      <c r="BE45" s="32" t="str">
        <f t="shared" ca="1" si="3"/>
        <v/>
      </c>
      <c r="BF45" s="32" t="str">
        <f t="shared" ca="1" si="4"/>
        <v/>
      </c>
      <c r="BG45" s="32" t="str">
        <f t="shared" ca="1" si="5"/>
        <v/>
      </c>
      <c r="BH45" s="32" t="str">
        <f t="shared" ca="1" si="6"/>
        <v/>
      </c>
      <c r="BI45" s="32" t="str">
        <f t="shared" ca="1" si="7"/>
        <v/>
      </c>
      <c r="BJ45" s="32" t="str">
        <f t="shared" ca="1" si="8"/>
        <v/>
      </c>
      <c r="BK45" s="32" t="str">
        <f t="shared" ca="1" si="9"/>
        <v/>
      </c>
      <c r="BL45" s="32" t="str">
        <f t="shared" ca="1" si="10"/>
        <v>859_$M$45</v>
      </c>
      <c r="BM45" s="32" t="str">
        <f t="shared" ca="1" si="11"/>
        <v>858_$N$45</v>
      </c>
      <c r="BN45" s="32" t="str">
        <f t="shared" ca="1" si="12"/>
        <v>837_$O$45</v>
      </c>
      <c r="BO45" s="32" t="str">
        <f t="shared" ca="1" si="13"/>
        <v>836_$P$45</v>
      </c>
      <c r="BP45" s="32" t="str">
        <f t="shared" ca="1" si="14"/>
        <v>715_$Q$45</v>
      </c>
      <c r="BQ45" s="32" t="str">
        <f t="shared" ca="1" si="15"/>
        <v>714_$R$45</v>
      </c>
      <c r="BR45" s="32" t="str">
        <f t="shared" ca="1" si="16"/>
        <v>693_$S$45</v>
      </c>
      <c r="BS45" s="32" t="str">
        <f t="shared" ca="1" si="17"/>
        <v>692_$T$45</v>
      </c>
      <c r="BT45" s="32" t="str">
        <f t="shared" ca="1" si="18"/>
        <v>571_$U$45</v>
      </c>
      <c r="BU45" s="32" t="str">
        <f t="shared" ca="1" si="19"/>
        <v>570_$V$45</v>
      </c>
      <c r="BV45" s="32" t="str">
        <f t="shared" ca="1" si="20"/>
        <v>549_$W$45</v>
      </c>
      <c r="BW45" s="32" t="str">
        <f t="shared" ca="1" si="21"/>
        <v>548_$X$45</v>
      </c>
      <c r="BX45" s="32" t="str">
        <f t="shared" ca="1" si="22"/>
        <v>427_$Y$45</v>
      </c>
      <c r="BY45" s="32" t="str">
        <f t="shared" ca="1" si="23"/>
        <v>426_$Z$45</v>
      </c>
      <c r="BZ45" s="32" t="str">
        <f t="shared" ca="1" si="24"/>
        <v>405_$AA$45</v>
      </c>
      <c r="CA45" s="32" t="str">
        <f t="shared" ca="1" si="25"/>
        <v>404_$AB$45</v>
      </c>
      <c r="CB45" s="32" t="str">
        <f t="shared" ca="1" si="26"/>
        <v>283_$AC$45</v>
      </c>
      <c r="CC45" s="32" t="str">
        <f t="shared" ca="1" si="27"/>
        <v>282_$AD$45</v>
      </c>
      <c r="CD45" s="32" t="str">
        <f t="shared" ca="1" si="28"/>
        <v>261_$AE$45</v>
      </c>
      <c r="CE45" s="32" t="str">
        <f t="shared" ca="1" si="29"/>
        <v>260_$AF$45</v>
      </c>
      <c r="CF45" s="32" t="str">
        <f t="shared" ca="1" si="30"/>
        <v/>
      </c>
      <c r="CG45" s="32" t="str">
        <f t="shared" ca="1" si="31"/>
        <v/>
      </c>
      <c r="CH45" s="32" t="str">
        <f t="shared" ca="1" si="32"/>
        <v/>
      </c>
      <c r="CI45" s="32" t="str">
        <f t="shared" ca="1" si="33"/>
        <v/>
      </c>
      <c r="CJ45" s="32" t="str">
        <f t="shared" ca="1" si="34"/>
        <v/>
      </c>
      <c r="CK45" s="32" t="str">
        <f t="shared" ca="1" si="35"/>
        <v/>
      </c>
      <c r="CL45" s="32" t="str">
        <f t="shared" ca="1" si="36"/>
        <v/>
      </c>
      <c r="CM45" s="32" t="str">
        <f t="shared" ca="1" si="37"/>
        <v/>
      </c>
      <c r="CN45" s="73"/>
    </row>
    <row r="46" spans="1:92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1"/>
      <c r="AU46" s="71"/>
      <c r="BC46" s="32" t="str">
        <f t="shared" ca="1" si="1"/>
        <v/>
      </c>
      <c r="BD46" s="32" t="str">
        <f t="shared" ca="1" si="2"/>
        <v/>
      </c>
      <c r="BE46" s="32" t="str">
        <f t="shared" ca="1" si="3"/>
        <v/>
      </c>
      <c r="BF46" s="32" t="str">
        <f t="shared" ca="1" si="4"/>
        <v/>
      </c>
      <c r="BG46" s="32" t="str">
        <f t="shared" ca="1" si="5"/>
        <v/>
      </c>
      <c r="BH46" s="32" t="str">
        <f t="shared" ca="1" si="6"/>
        <v/>
      </c>
      <c r="BI46" s="32" t="str">
        <f t="shared" ca="1" si="7"/>
        <v/>
      </c>
      <c r="BJ46" s="32" t="str">
        <f t="shared" ca="1" si="8"/>
        <v/>
      </c>
      <c r="BK46" s="32" t="str">
        <f t="shared" ca="1" si="9"/>
        <v/>
      </c>
      <c r="BL46" s="32" t="str">
        <f t="shared" ca="1" si="10"/>
        <v/>
      </c>
      <c r="BM46" s="32" t="str">
        <f t="shared" ca="1" si="11"/>
        <v/>
      </c>
      <c r="BN46" s="32" t="str">
        <f t="shared" ca="1" si="12"/>
        <v/>
      </c>
      <c r="BO46" s="32" t="str">
        <f t="shared" ca="1" si="13"/>
        <v/>
      </c>
      <c r="BP46" s="32" t="str">
        <f t="shared" ca="1" si="14"/>
        <v/>
      </c>
      <c r="BQ46" s="32" t="str">
        <f t="shared" ca="1" si="15"/>
        <v/>
      </c>
      <c r="BR46" s="32" t="str">
        <f t="shared" ca="1" si="16"/>
        <v/>
      </c>
      <c r="BS46" s="32" t="str">
        <f t="shared" ca="1" si="17"/>
        <v/>
      </c>
      <c r="BT46" s="32" t="str">
        <f t="shared" ca="1" si="18"/>
        <v/>
      </c>
      <c r="BU46" s="32" t="str">
        <f t="shared" ca="1" si="19"/>
        <v/>
      </c>
      <c r="BV46" s="32" t="str">
        <f t="shared" ca="1" si="20"/>
        <v/>
      </c>
      <c r="BW46" s="32" t="str">
        <f t="shared" ca="1" si="21"/>
        <v/>
      </c>
      <c r="BX46" s="32" t="str">
        <f t="shared" ca="1" si="22"/>
        <v/>
      </c>
      <c r="BY46" s="32" t="str">
        <f t="shared" ca="1" si="23"/>
        <v/>
      </c>
      <c r="BZ46" s="32" t="str">
        <f t="shared" ca="1" si="24"/>
        <v/>
      </c>
      <c r="CA46" s="32" t="str">
        <f t="shared" ca="1" si="25"/>
        <v/>
      </c>
      <c r="CB46" s="32" t="str">
        <f t="shared" ca="1" si="26"/>
        <v/>
      </c>
      <c r="CC46" s="32" t="str">
        <f t="shared" ca="1" si="27"/>
        <v/>
      </c>
      <c r="CD46" s="32" t="str">
        <f t="shared" ca="1" si="28"/>
        <v/>
      </c>
      <c r="CE46" s="32" t="str">
        <f t="shared" ca="1" si="29"/>
        <v/>
      </c>
      <c r="CF46" s="32" t="str">
        <f t="shared" ca="1" si="30"/>
        <v/>
      </c>
      <c r="CG46" s="32" t="str">
        <f t="shared" ca="1" si="31"/>
        <v/>
      </c>
      <c r="CH46" s="32" t="str">
        <f t="shared" ca="1" si="32"/>
        <v/>
      </c>
      <c r="CI46" s="32" t="str">
        <f t="shared" ca="1" si="33"/>
        <v/>
      </c>
      <c r="CJ46" s="32" t="str">
        <f t="shared" ca="1" si="34"/>
        <v/>
      </c>
      <c r="CK46" s="32" t="str">
        <f t="shared" ca="1" si="35"/>
        <v/>
      </c>
      <c r="CL46" s="32" t="str">
        <f t="shared" ca="1" si="36"/>
        <v/>
      </c>
      <c r="CM46" s="32" t="str">
        <f t="shared" ca="1" si="37"/>
        <v/>
      </c>
      <c r="CN46" s="73"/>
    </row>
    <row r="47" spans="1:92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32">
        <v>861</v>
      </c>
      <c r="N47" s="32">
        <v>860</v>
      </c>
      <c r="O47" s="75">
        <v>835</v>
      </c>
      <c r="P47" s="75">
        <v>834</v>
      </c>
      <c r="Q47" s="32">
        <v>717</v>
      </c>
      <c r="R47" s="32">
        <v>716</v>
      </c>
      <c r="S47" s="75">
        <v>691</v>
      </c>
      <c r="T47" s="75">
        <v>690</v>
      </c>
      <c r="U47" s="32">
        <v>573</v>
      </c>
      <c r="V47" s="32">
        <v>572</v>
      </c>
      <c r="W47" s="75">
        <v>547</v>
      </c>
      <c r="X47" s="75">
        <v>546</v>
      </c>
      <c r="Y47" s="32">
        <v>429</v>
      </c>
      <c r="Z47" s="32">
        <v>428</v>
      </c>
      <c r="AA47" s="75">
        <v>403</v>
      </c>
      <c r="AB47" s="75">
        <v>402</v>
      </c>
      <c r="AC47" s="32">
        <v>285</v>
      </c>
      <c r="AD47" s="32">
        <v>284</v>
      </c>
      <c r="AE47" s="75">
        <v>259</v>
      </c>
      <c r="AF47" s="75">
        <v>258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9"/>
      <c r="AS47" s="69"/>
      <c r="AT47" s="71"/>
      <c r="AU47" s="71"/>
      <c r="BC47" s="32" t="str">
        <f t="shared" ca="1" si="1"/>
        <v/>
      </c>
      <c r="BD47" s="32" t="str">
        <f t="shared" ca="1" si="2"/>
        <v/>
      </c>
      <c r="BE47" s="32" t="str">
        <f t="shared" ca="1" si="3"/>
        <v/>
      </c>
      <c r="BF47" s="32" t="str">
        <f t="shared" ca="1" si="4"/>
        <v/>
      </c>
      <c r="BG47" s="32" t="str">
        <f t="shared" ca="1" si="5"/>
        <v/>
      </c>
      <c r="BH47" s="32" t="str">
        <f t="shared" ca="1" si="6"/>
        <v/>
      </c>
      <c r="BI47" s="32" t="str">
        <f t="shared" ca="1" si="7"/>
        <v/>
      </c>
      <c r="BJ47" s="32" t="str">
        <f t="shared" ca="1" si="8"/>
        <v/>
      </c>
      <c r="BK47" s="32" t="str">
        <f t="shared" ca="1" si="9"/>
        <v/>
      </c>
      <c r="BL47" s="32" t="str">
        <f t="shared" ca="1" si="10"/>
        <v>861_$M$47</v>
      </c>
      <c r="BM47" s="32" t="str">
        <f t="shared" ca="1" si="11"/>
        <v>860_$N$47</v>
      </c>
      <c r="BN47" s="32" t="str">
        <f t="shared" ca="1" si="12"/>
        <v>835_$O$47</v>
      </c>
      <c r="BO47" s="32" t="str">
        <f t="shared" ca="1" si="13"/>
        <v>834_$P$47</v>
      </c>
      <c r="BP47" s="32" t="str">
        <f t="shared" ca="1" si="14"/>
        <v>717_$Q$47</v>
      </c>
      <c r="BQ47" s="32" t="str">
        <f t="shared" ca="1" si="15"/>
        <v>716_$R$47</v>
      </c>
      <c r="BR47" s="32" t="str">
        <f t="shared" ca="1" si="16"/>
        <v>691_$S$47</v>
      </c>
      <c r="BS47" s="32" t="str">
        <f t="shared" ca="1" si="17"/>
        <v>690_$T$47</v>
      </c>
      <c r="BT47" s="32" t="str">
        <f t="shared" ca="1" si="18"/>
        <v>573_$U$47</v>
      </c>
      <c r="BU47" s="32" t="str">
        <f t="shared" ca="1" si="19"/>
        <v>572_$V$47</v>
      </c>
      <c r="BV47" s="32" t="str">
        <f t="shared" ca="1" si="20"/>
        <v>547_$W$47</v>
      </c>
      <c r="BW47" s="32" t="str">
        <f t="shared" ca="1" si="21"/>
        <v>546_$X$47</v>
      </c>
      <c r="BX47" s="32" t="str">
        <f t="shared" ca="1" si="22"/>
        <v>429_$Y$47</v>
      </c>
      <c r="BY47" s="32" t="str">
        <f t="shared" ca="1" si="23"/>
        <v>428_$Z$47</v>
      </c>
      <c r="BZ47" s="32" t="str">
        <f t="shared" ca="1" si="24"/>
        <v>403_$AA$47</v>
      </c>
      <c r="CA47" s="32" t="str">
        <f t="shared" ca="1" si="25"/>
        <v>402_$AB$47</v>
      </c>
      <c r="CB47" s="32" t="str">
        <f t="shared" ca="1" si="26"/>
        <v>285_$AC$47</v>
      </c>
      <c r="CC47" s="32" t="str">
        <f t="shared" ca="1" si="27"/>
        <v>284_$AD$47</v>
      </c>
      <c r="CD47" s="32" t="str">
        <f t="shared" ca="1" si="28"/>
        <v>259_$AE$47</v>
      </c>
      <c r="CE47" s="32" t="str">
        <f t="shared" ca="1" si="29"/>
        <v>258_$AF$47</v>
      </c>
      <c r="CF47" s="32" t="str">
        <f t="shared" ca="1" si="30"/>
        <v/>
      </c>
      <c r="CG47" s="32" t="str">
        <f t="shared" ca="1" si="31"/>
        <v/>
      </c>
      <c r="CH47" s="32" t="str">
        <f t="shared" ca="1" si="32"/>
        <v/>
      </c>
      <c r="CI47" s="32" t="str">
        <f t="shared" ca="1" si="33"/>
        <v/>
      </c>
      <c r="CJ47" s="32" t="str">
        <f t="shared" ca="1" si="34"/>
        <v/>
      </c>
      <c r="CK47" s="32" t="str">
        <f t="shared" ca="1" si="35"/>
        <v/>
      </c>
      <c r="CL47" s="32" t="str">
        <f t="shared" ca="1" si="36"/>
        <v/>
      </c>
      <c r="CM47" s="32" t="str">
        <f t="shared" ca="1" si="37"/>
        <v/>
      </c>
      <c r="CN47" s="73"/>
    </row>
    <row r="48" spans="1:92" ht="11.35" customHeight="1" x14ac:dyDescent="0.7">
      <c r="A48" s="72"/>
      <c r="B48" s="30"/>
      <c r="C48" s="30"/>
      <c r="D48" s="67"/>
      <c r="E48" s="67"/>
      <c r="F48" s="67"/>
      <c r="G48" s="67"/>
      <c r="H48" s="67"/>
      <c r="I48" s="67"/>
      <c r="J48" s="26"/>
      <c r="K48" s="67"/>
      <c r="L48" s="67"/>
      <c r="M48" s="32">
        <v>863</v>
      </c>
      <c r="N48" s="32">
        <v>862</v>
      </c>
      <c r="O48" s="75">
        <v>833</v>
      </c>
      <c r="P48" s="32">
        <v>832</v>
      </c>
      <c r="Q48" s="32">
        <v>719</v>
      </c>
      <c r="R48" s="32">
        <v>718</v>
      </c>
      <c r="S48" s="75">
        <v>689</v>
      </c>
      <c r="T48" s="32">
        <v>688</v>
      </c>
      <c r="U48" s="32">
        <v>575</v>
      </c>
      <c r="V48" s="32">
        <v>574</v>
      </c>
      <c r="W48" s="75">
        <v>545</v>
      </c>
      <c r="X48" s="32">
        <v>544</v>
      </c>
      <c r="Y48" s="32">
        <v>431</v>
      </c>
      <c r="Z48" s="32">
        <v>430</v>
      </c>
      <c r="AA48" s="75">
        <v>401</v>
      </c>
      <c r="AB48" s="32">
        <v>400</v>
      </c>
      <c r="AC48" s="32">
        <v>287</v>
      </c>
      <c r="AD48" s="32">
        <v>286</v>
      </c>
      <c r="AE48" s="75">
        <v>257</v>
      </c>
      <c r="AF48" s="32">
        <v>256</v>
      </c>
      <c r="AG48" s="67"/>
      <c r="AH48" s="67"/>
      <c r="AI48" s="67"/>
      <c r="AJ48" s="67"/>
      <c r="AK48" s="67"/>
      <c r="AL48" s="67"/>
      <c r="AM48" s="67"/>
      <c r="AN48" s="67"/>
      <c r="AO48" s="30"/>
      <c r="AP48" s="30"/>
      <c r="AQ48" s="72"/>
      <c r="AR48" s="69"/>
      <c r="AS48" s="69"/>
      <c r="AT48" s="71"/>
      <c r="AU48" s="71"/>
      <c r="BC48" s="32" t="str">
        <f t="shared" ca="1" si="1"/>
        <v/>
      </c>
      <c r="BD48" s="32" t="str">
        <f t="shared" ca="1" si="2"/>
        <v/>
      </c>
      <c r="BE48" s="32" t="str">
        <f t="shared" ca="1" si="3"/>
        <v/>
      </c>
      <c r="BF48" s="32" t="str">
        <f t="shared" ca="1" si="4"/>
        <v/>
      </c>
      <c r="BG48" s="32" t="str">
        <f t="shared" ca="1" si="5"/>
        <v/>
      </c>
      <c r="BH48" s="32" t="str">
        <f t="shared" ca="1" si="6"/>
        <v/>
      </c>
      <c r="BI48" s="32" t="str">
        <f t="shared" ca="1" si="7"/>
        <v/>
      </c>
      <c r="BJ48" s="32" t="str">
        <f t="shared" ca="1" si="8"/>
        <v/>
      </c>
      <c r="BK48" s="32" t="str">
        <f t="shared" ca="1" si="9"/>
        <v/>
      </c>
      <c r="BL48" s="32" t="str">
        <f t="shared" ca="1" si="10"/>
        <v>863_$M$48</v>
      </c>
      <c r="BM48" s="32" t="str">
        <f t="shared" ca="1" si="11"/>
        <v>862_$N$48</v>
      </c>
      <c r="BN48" s="32" t="str">
        <f t="shared" ca="1" si="12"/>
        <v>833_$O$48</v>
      </c>
      <c r="BO48" s="32" t="str">
        <f t="shared" ca="1" si="13"/>
        <v>832_$P$48</v>
      </c>
      <c r="BP48" s="32" t="str">
        <f t="shared" ca="1" si="14"/>
        <v>719_$Q$48</v>
      </c>
      <c r="BQ48" s="32" t="str">
        <f t="shared" ca="1" si="15"/>
        <v>718_$R$48</v>
      </c>
      <c r="BR48" s="32" t="str">
        <f t="shared" ca="1" si="16"/>
        <v>689_$S$48</v>
      </c>
      <c r="BS48" s="32" t="str">
        <f t="shared" ca="1" si="17"/>
        <v>688_$T$48</v>
      </c>
      <c r="BT48" s="32" t="str">
        <f t="shared" ca="1" si="18"/>
        <v>575_$U$48</v>
      </c>
      <c r="BU48" s="32" t="str">
        <f t="shared" ca="1" si="19"/>
        <v>574_$V$48</v>
      </c>
      <c r="BV48" s="32" t="str">
        <f t="shared" ca="1" si="20"/>
        <v>545_$W$48</v>
      </c>
      <c r="BW48" s="32" t="str">
        <f t="shared" ca="1" si="21"/>
        <v>544_$X$48</v>
      </c>
      <c r="BX48" s="32" t="str">
        <f t="shared" ca="1" si="22"/>
        <v>431_$Y$48</v>
      </c>
      <c r="BY48" s="32" t="str">
        <f t="shared" ca="1" si="23"/>
        <v>430_$Z$48</v>
      </c>
      <c r="BZ48" s="32" t="str">
        <f t="shared" ca="1" si="24"/>
        <v>401_$AA$48</v>
      </c>
      <c r="CA48" s="32" t="str">
        <f t="shared" ca="1" si="25"/>
        <v>400_$AB$48</v>
      </c>
      <c r="CB48" s="32" t="str">
        <f t="shared" ca="1" si="26"/>
        <v>287_$AC$48</v>
      </c>
      <c r="CC48" s="32" t="str">
        <f t="shared" ca="1" si="27"/>
        <v>286_$AD$48</v>
      </c>
      <c r="CD48" s="32" t="str">
        <f t="shared" ca="1" si="28"/>
        <v>257_$AE$48</v>
      </c>
      <c r="CE48" s="32" t="str">
        <f t="shared" ca="1" si="29"/>
        <v>256_$AF$48</v>
      </c>
      <c r="CF48" s="32" t="str">
        <f t="shared" ca="1" si="30"/>
        <v/>
      </c>
      <c r="CG48" s="32" t="str">
        <f t="shared" ca="1" si="31"/>
        <v/>
      </c>
      <c r="CH48" s="32" t="str">
        <f t="shared" ca="1" si="32"/>
        <v/>
      </c>
      <c r="CI48" s="32" t="str">
        <f t="shared" ca="1" si="33"/>
        <v/>
      </c>
      <c r="CJ48" s="32" t="str">
        <f t="shared" ca="1" si="34"/>
        <v/>
      </c>
      <c r="CK48" s="32" t="str">
        <f t="shared" ca="1" si="35"/>
        <v/>
      </c>
      <c r="CL48" s="32" t="str">
        <f t="shared" ca="1" si="36"/>
        <v/>
      </c>
      <c r="CM48" s="32" t="str">
        <f t="shared" ca="1" si="37"/>
        <v/>
      </c>
      <c r="CN48" s="73"/>
    </row>
    <row r="49" spans="1:92" ht="11.35" customHeight="1" x14ac:dyDescent="0.7">
      <c r="A49" s="72"/>
      <c r="B49" s="30"/>
      <c r="C49" s="30"/>
      <c r="D49" s="75">
        <v>1041</v>
      </c>
      <c r="E49" s="32">
        <v>1040</v>
      </c>
      <c r="F49" s="32">
        <v>1039</v>
      </c>
      <c r="G49" s="32">
        <v>1038</v>
      </c>
      <c r="H49" s="75">
        <v>961</v>
      </c>
      <c r="I49" s="32">
        <v>960</v>
      </c>
      <c r="J49" s="29"/>
      <c r="K49" s="32">
        <v>959</v>
      </c>
      <c r="L49" s="32">
        <v>958</v>
      </c>
      <c r="M49" s="75">
        <v>865</v>
      </c>
      <c r="N49" s="32">
        <v>864</v>
      </c>
      <c r="O49" s="32">
        <v>831</v>
      </c>
      <c r="P49" s="32">
        <v>830</v>
      </c>
      <c r="Q49" s="75">
        <v>721</v>
      </c>
      <c r="R49" s="32">
        <v>720</v>
      </c>
      <c r="S49" s="32">
        <v>687</v>
      </c>
      <c r="T49" s="32">
        <v>686</v>
      </c>
      <c r="U49" s="75">
        <v>577</v>
      </c>
      <c r="V49" s="32">
        <v>576</v>
      </c>
      <c r="W49" s="32">
        <v>543</v>
      </c>
      <c r="X49" s="32">
        <v>542</v>
      </c>
      <c r="Y49" s="75">
        <v>433</v>
      </c>
      <c r="Z49" s="32">
        <v>432</v>
      </c>
      <c r="AA49" s="32">
        <v>399</v>
      </c>
      <c r="AB49" s="32">
        <v>398</v>
      </c>
      <c r="AC49" s="75">
        <v>289</v>
      </c>
      <c r="AD49" s="32">
        <v>288</v>
      </c>
      <c r="AE49" s="32">
        <v>255</v>
      </c>
      <c r="AF49" s="32">
        <v>254</v>
      </c>
      <c r="AG49" s="32">
        <v>160</v>
      </c>
      <c r="AH49" s="32">
        <v>159</v>
      </c>
      <c r="AI49" s="32">
        <v>158</v>
      </c>
      <c r="AJ49" s="32">
        <v>157</v>
      </c>
      <c r="AK49" s="32">
        <v>58</v>
      </c>
      <c r="AL49" s="32">
        <v>57</v>
      </c>
      <c r="AM49" s="75">
        <v>56</v>
      </c>
      <c r="AN49" s="75">
        <v>55</v>
      </c>
      <c r="AO49" s="30"/>
      <c r="AP49" s="30"/>
      <c r="AQ49" s="72"/>
      <c r="AR49" s="69"/>
      <c r="AS49" s="69"/>
      <c r="AT49" s="71"/>
      <c r="AU49" s="71"/>
      <c r="BC49" s="32" t="str">
        <f t="shared" ca="1" si="1"/>
        <v>1041_$D$49</v>
      </c>
      <c r="BD49" s="32" t="str">
        <f t="shared" ca="1" si="2"/>
        <v>1040_$E$49</v>
      </c>
      <c r="BE49" s="32" t="str">
        <f t="shared" ca="1" si="3"/>
        <v>1039_$F$49</v>
      </c>
      <c r="BF49" s="32" t="str">
        <f t="shared" ca="1" si="4"/>
        <v>1038_$G$49</v>
      </c>
      <c r="BG49" s="32" t="str">
        <f t="shared" ca="1" si="5"/>
        <v>961_$H$49</v>
      </c>
      <c r="BH49" s="32" t="str">
        <f t="shared" ca="1" si="6"/>
        <v>960_$I$49</v>
      </c>
      <c r="BI49" s="32" t="str">
        <f t="shared" ca="1" si="7"/>
        <v/>
      </c>
      <c r="BJ49" s="32" t="str">
        <f t="shared" ca="1" si="8"/>
        <v>959_$K$49</v>
      </c>
      <c r="BK49" s="32" t="str">
        <f t="shared" ca="1" si="9"/>
        <v>958_$L$49</v>
      </c>
      <c r="BL49" s="32" t="str">
        <f t="shared" ca="1" si="10"/>
        <v>865_$M$49</v>
      </c>
      <c r="BM49" s="32" t="str">
        <f t="shared" ca="1" si="11"/>
        <v>864_$N$49</v>
      </c>
      <c r="BN49" s="32" t="str">
        <f t="shared" ca="1" si="12"/>
        <v>831_$O$49</v>
      </c>
      <c r="BO49" s="32" t="str">
        <f t="shared" ca="1" si="13"/>
        <v>830_$P$49</v>
      </c>
      <c r="BP49" s="32" t="str">
        <f t="shared" ca="1" si="14"/>
        <v>721_$Q$49</v>
      </c>
      <c r="BQ49" s="32" t="str">
        <f t="shared" ca="1" si="15"/>
        <v>720_$R$49</v>
      </c>
      <c r="BR49" s="32" t="str">
        <f t="shared" ca="1" si="16"/>
        <v>687_$S$49</v>
      </c>
      <c r="BS49" s="32" t="str">
        <f t="shared" ca="1" si="17"/>
        <v>686_$T$49</v>
      </c>
      <c r="BT49" s="32" t="str">
        <f t="shared" ca="1" si="18"/>
        <v>577_$U$49</v>
      </c>
      <c r="BU49" s="32" t="str">
        <f t="shared" ca="1" si="19"/>
        <v>576_$V$49</v>
      </c>
      <c r="BV49" s="32" t="str">
        <f t="shared" ca="1" si="20"/>
        <v>543_$W$49</v>
      </c>
      <c r="BW49" s="32" t="str">
        <f t="shared" ca="1" si="21"/>
        <v>542_$X$49</v>
      </c>
      <c r="BX49" s="32" t="str">
        <f t="shared" ca="1" si="22"/>
        <v>433_$Y$49</v>
      </c>
      <c r="BY49" s="32" t="str">
        <f t="shared" ca="1" si="23"/>
        <v>432_$Z$49</v>
      </c>
      <c r="BZ49" s="32" t="str">
        <f t="shared" ca="1" si="24"/>
        <v>399_$AA$49</v>
      </c>
      <c r="CA49" s="32" t="str">
        <f t="shared" ca="1" si="25"/>
        <v>398_$AB$49</v>
      </c>
      <c r="CB49" s="32" t="str">
        <f t="shared" ca="1" si="26"/>
        <v>289_$AC$49</v>
      </c>
      <c r="CC49" s="32" t="str">
        <f t="shared" ca="1" si="27"/>
        <v>288_$AD$49</v>
      </c>
      <c r="CD49" s="32" t="str">
        <f t="shared" ca="1" si="28"/>
        <v>255_$AE$49</v>
      </c>
      <c r="CE49" s="32" t="str">
        <f t="shared" ca="1" si="29"/>
        <v>254_$AF$49</v>
      </c>
      <c r="CF49" s="32" t="str">
        <f t="shared" ca="1" si="30"/>
        <v>160_$AG$49</v>
      </c>
      <c r="CG49" s="32" t="str">
        <f t="shared" ca="1" si="31"/>
        <v>159_$AH$49</v>
      </c>
      <c r="CH49" s="32" t="str">
        <f t="shared" ca="1" si="32"/>
        <v>158_$AI$49</v>
      </c>
      <c r="CI49" s="32" t="str">
        <f t="shared" ca="1" si="33"/>
        <v>157_$AJ$49</v>
      </c>
      <c r="CJ49" s="32" t="str">
        <f t="shared" ca="1" si="34"/>
        <v>58_$AK$49</v>
      </c>
      <c r="CK49" s="32" t="str">
        <f t="shared" ca="1" si="35"/>
        <v>57_$AL$49</v>
      </c>
      <c r="CL49" s="32" t="str">
        <f t="shared" ca="1" si="36"/>
        <v>56_$AM$49</v>
      </c>
      <c r="CM49" s="32" t="str">
        <f t="shared" ca="1" si="37"/>
        <v>55_$AN$49</v>
      </c>
      <c r="CN49" s="73"/>
    </row>
    <row r="50" spans="1:92" ht="11.35" customHeight="1" x14ac:dyDescent="0.7">
      <c r="A50" s="72"/>
      <c r="B50" s="30"/>
      <c r="C50" s="30"/>
      <c r="D50" s="75">
        <v>1043</v>
      </c>
      <c r="E50" s="75">
        <v>1042</v>
      </c>
      <c r="F50" s="32">
        <v>1037</v>
      </c>
      <c r="G50" s="32">
        <v>1036</v>
      </c>
      <c r="H50" s="75">
        <v>963</v>
      </c>
      <c r="I50" s="75">
        <v>962</v>
      </c>
      <c r="J50" s="26"/>
      <c r="K50" s="32">
        <v>957</v>
      </c>
      <c r="L50" s="32">
        <v>956</v>
      </c>
      <c r="M50" s="75">
        <v>867</v>
      </c>
      <c r="N50" s="75">
        <v>866</v>
      </c>
      <c r="O50" s="32">
        <v>829</v>
      </c>
      <c r="P50" s="32">
        <v>828</v>
      </c>
      <c r="Q50" s="75">
        <v>723</v>
      </c>
      <c r="R50" s="75">
        <v>722</v>
      </c>
      <c r="S50" s="32">
        <v>685</v>
      </c>
      <c r="T50" s="32">
        <v>684</v>
      </c>
      <c r="U50" s="75">
        <v>579</v>
      </c>
      <c r="V50" s="75">
        <v>578</v>
      </c>
      <c r="W50" s="32">
        <v>541</v>
      </c>
      <c r="X50" s="32">
        <v>540</v>
      </c>
      <c r="Y50" s="75">
        <v>435</v>
      </c>
      <c r="Z50" s="75">
        <v>434</v>
      </c>
      <c r="AA50" s="32">
        <v>397</v>
      </c>
      <c r="AB50" s="32">
        <v>396</v>
      </c>
      <c r="AC50" s="75">
        <v>291</v>
      </c>
      <c r="AD50" s="75">
        <v>290</v>
      </c>
      <c r="AE50" s="32">
        <v>253</v>
      </c>
      <c r="AF50" s="32">
        <v>252</v>
      </c>
      <c r="AG50" s="75">
        <v>162</v>
      </c>
      <c r="AH50" s="75">
        <v>161</v>
      </c>
      <c r="AI50" s="32">
        <v>156</v>
      </c>
      <c r="AJ50" s="32">
        <v>155</v>
      </c>
      <c r="AK50" s="32">
        <v>60</v>
      </c>
      <c r="AL50" s="32">
        <v>59</v>
      </c>
      <c r="AM50" s="75">
        <v>54</v>
      </c>
      <c r="AN50" s="75">
        <v>53</v>
      </c>
      <c r="AO50" s="30"/>
      <c r="AP50" s="30"/>
      <c r="AQ50" s="72"/>
      <c r="AR50" s="69"/>
      <c r="AS50" s="69"/>
      <c r="AT50" s="71"/>
      <c r="AU50" s="71"/>
      <c r="BC50" s="32" t="str">
        <f t="shared" ca="1" si="1"/>
        <v>1043_$D$50</v>
      </c>
      <c r="BD50" s="32" t="str">
        <f t="shared" ca="1" si="2"/>
        <v>1042_$E$50</v>
      </c>
      <c r="BE50" s="32" t="str">
        <f t="shared" ca="1" si="3"/>
        <v>1037_$F$50</v>
      </c>
      <c r="BF50" s="32" t="str">
        <f t="shared" ca="1" si="4"/>
        <v>1036_$G$50</v>
      </c>
      <c r="BG50" s="32" t="str">
        <f t="shared" ca="1" si="5"/>
        <v>963_$H$50</v>
      </c>
      <c r="BH50" s="32" t="str">
        <f t="shared" ca="1" si="6"/>
        <v>962_$I$50</v>
      </c>
      <c r="BI50" s="32" t="str">
        <f t="shared" ca="1" si="7"/>
        <v/>
      </c>
      <c r="BJ50" s="32" t="str">
        <f t="shared" ca="1" si="8"/>
        <v>957_$K$50</v>
      </c>
      <c r="BK50" s="32" t="str">
        <f t="shared" ca="1" si="9"/>
        <v>956_$L$50</v>
      </c>
      <c r="BL50" s="32" t="str">
        <f t="shared" ca="1" si="10"/>
        <v>867_$M$50</v>
      </c>
      <c r="BM50" s="32" t="str">
        <f t="shared" ca="1" si="11"/>
        <v>866_$N$50</v>
      </c>
      <c r="BN50" s="32" t="str">
        <f t="shared" ca="1" si="12"/>
        <v>829_$O$50</v>
      </c>
      <c r="BO50" s="32" t="str">
        <f t="shared" ca="1" si="13"/>
        <v>828_$P$50</v>
      </c>
      <c r="BP50" s="32" t="str">
        <f t="shared" ca="1" si="14"/>
        <v>723_$Q$50</v>
      </c>
      <c r="BQ50" s="32" t="str">
        <f t="shared" ca="1" si="15"/>
        <v>722_$R$50</v>
      </c>
      <c r="BR50" s="32" t="str">
        <f t="shared" ca="1" si="16"/>
        <v>685_$S$50</v>
      </c>
      <c r="BS50" s="32" t="str">
        <f t="shared" ca="1" si="17"/>
        <v>684_$T$50</v>
      </c>
      <c r="BT50" s="32" t="str">
        <f t="shared" ca="1" si="18"/>
        <v>579_$U$50</v>
      </c>
      <c r="BU50" s="32" t="str">
        <f t="shared" ca="1" si="19"/>
        <v>578_$V$50</v>
      </c>
      <c r="BV50" s="32" t="str">
        <f t="shared" ca="1" si="20"/>
        <v>541_$W$50</v>
      </c>
      <c r="BW50" s="32" t="str">
        <f t="shared" ca="1" si="21"/>
        <v>540_$X$50</v>
      </c>
      <c r="BX50" s="32" t="str">
        <f t="shared" ca="1" si="22"/>
        <v>435_$Y$50</v>
      </c>
      <c r="BY50" s="32" t="str">
        <f t="shared" ca="1" si="23"/>
        <v>434_$Z$50</v>
      </c>
      <c r="BZ50" s="32" t="str">
        <f t="shared" ca="1" si="24"/>
        <v>397_$AA$50</v>
      </c>
      <c r="CA50" s="32" t="str">
        <f t="shared" ca="1" si="25"/>
        <v>396_$AB$50</v>
      </c>
      <c r="CB50" s="32" t="str">
        <f t="shared" ca="1" si="26"/>
        <v>291_$AC$50</v>
      </c>
      <c r="CC50" s="32" t="str">
        <f t="shared" ca="1" si="27"/>
        <v>290_$AD$50</v>
      </c>
      <c r="CD50" s="32" t="str">
        <f t="shared" ca="1" si="28"/>
        <v>253_$AE$50</v>
      </c>
      <c r="CE50" s="32" t="str">
        <f t="shared" ca="1" si="29"/>
        <v>252_$AF$50</v>
      </c>
      <c r="CF50" s="32" t="str">
        <f t="shared" ca="1" si="30"/>
        <v>162_$AG$50</v>
      </c>
      <c r="CG50" s="32" t="str">
        <f t="shared" ca="1" si="31"/>
        <v>161_$AH$50</v>
      </c>
      <c r="CH50" s="32" t="str">
        <f t="shared" ca="1" si="32"/>
        <v>156_$AI$50</v>
      </c>
      <c r="CI50" s="32" t="str">
        <f t="shared" ca="1" si="33"/>
        <v>155_$AJ$50</v>
      </c>
      <c r="CJ50" s="32" t="str">
        <f t="shared" ca="1" si="34"/>
        <v>60_$AK$50</v>
      </c>
      <c r="CK50" s="32" t="str">
        <f t="shared" ca="1" si="35"/>
        <v>59_$AL$50</v>
      </c>
      <c r="CL50" s="32" t="str">
        <f t="shared" ca="1" si="36"/>
        <v>54_$AM$50</v>
      </c>
      <c r="CM50" s="32" t="str">
        <f t="shared" ca="1" si="37"/>
        <v>53_$AN$50</v>
      </c>
      <c r="CN50" s="73"/>
    </row>
    <row r="51" spans="1:92" ht="11.35" customHeight="1" x14ac:dyDescent="0.7">
      <c r="A51" s="72"/>
      <c r="B51" s="30"/>
      <c r="C51" s="30"/>
      <c r="D51" s="75">
        <v>1045</v>
      </c>
      <c r="E51" s="75">
        <v>1044</v>
      </c>
      <c r="F51" s="32">
        <v>1035</v>
      </c>
      <c r="G51" s="32">
        <v>1034</v>
      </c>
      <c r="H51" s="75">
        <v>965</v>
      </c>
      <c r="I51" s="75">
        <v>964</v>
      </c>
      <c r="J51" s="29"/>
      <c r="K51" s="32">
        <v>955</v>
      </c>
      <c r="L51" s="32">
        <v>954</v>
      </c>
      <c r="M51" s="75">
        <v>869</v>
      </c>
      <c r="N51" s="75">
        <v>868</v>
      </c>
      <c r="O51" s="32">
        <v>827</v>
      </c>
      <c r="P51" s="32">
        <v>826</v>
      </c>
      <c r="Q51" s="75">
        <v>725</v>
      </c>
      <c r="R51" s="75">
        <v>724</v>
      </c>
      <c r="S51" s="32">
        <v>683</v>
      </c>
      <c r="T51" s="32">
        <v>682</v>
      </c>
      <c r="U51" s="75">
        <v>581</v>
      </c>
      <c r="V51" s="75">
        <v>580</v>
      </c>
      <c r="W51" s="32">
        <v>539</v>
      </c>
      <c r="X51" s="32">
        <v>538</v>
      </c>
      <c r="Y51" s="75">
        <v>437</v>
      </c>
      <c r="Z51" s="75">
        <v>436</v>
      </c>
      <c r="AA51" s="32">
        <v>395</v>
      </c>
      <c r="AB51" s="32">
        <v>394</v>
      </c>
      <c r="AC51" s="75">
        <v>293</v>
      </c>
      <c r="AD51" s="75">
        <v>292</v>
      </c>
      <c r="AE51" s="32">
        <v>251</v>
      </c>
      <c r="AF51" s="32">
        <v>250</v>
      </c>
      <c r="AG51" s="75">
        <v>164</v>
      </c>
      <c r="AH51" s="75">
        <v>163</v>
      </c>
      <c r="AI51" s="32">
        <v>154</v>
      </c>
      <c r="AJ51" s="32">
        <v>153</v>
      </c>
      <c r="AK51" s="32">
        <v>62</v>
      </c>
      <c r="AL51" s="32">
        <v>61</v>
      </c>
      <c r="AM51" s="75">
        <v>52</v>
      </c>
      <c r="AN51" s="75">
        <v>51</v>
      </c>
      <c r="AO51" s="30"/>
      <c r="AP51" s="30"/>
      <c r="AQ51" s="72"/>
      <c r="AR51" s="69"/>
      <c r="AS51" s="69"/>
      <c r="AT51" s="71"/>
      <c r="AU51" s="71"/>
      <c r="BC51" s="32" t="str">
        <f t="shared" ca="1" si="1"/>
        <v>1045_$D$51</v>
      </c>
      <c r="BD51" s="32" t="str">
        <f t="shared" ca="1" si="2"/>
        <v>1044_$E$51</v>
      </c>
      <c r="BE51" s="32" t="str">
        <f t="shared" ca="1" si="3"/>
        <v>1035_$F$51</v>
      </c>
      <c r="BF51" s="32" t="str">
        <f t="shared" ca="1" si="4"/>
        <v>1034_$G$51</v>
      </c>
      <c r="BG51" s="32" t="str">
        <f t="shared" ca="1" si="5"/>
        <v>965_$H$51</v>
      </c>
      <c r="BH51" s="32" t="str">
        <f t="shared" ca="1" si="6"/>
        <v>964_$I$51</v>
      </c>
      <c r="BI51" s="32" t="str">
        <f t="shared" ca="1" si="7"/>
        <v/>
      </c>
      <c r="BJ51" s="32" t="str">
        <f t="shared" ca="1" si="8"/>
        <v>955_$K$51</v>
      </c>
      <c r="BK51" s="32" t="str">
        <f t="shared" ca="1" si="9"/>
        <v>954_$L$51</v>
      </c>
      <c r="BL51" s="32" t="str">
        <f t="shared" ca="1" si="10"/>
        <v>869_$M$51</v>
      </c>
      <c r="BM51" s="32" t="str">
        <f t="shared" ca="1" si="11"/>
        <v>868_$N$51</v>
      </c>
      <c r="BN51" s="32" t="str">
        <f t="shared" ca="1" si="12"/>
        <v>827_$O$51</v>
      </c>
      <c r="BO51" s="32" t="str">
        <f t="shared" ca="1" si="13"/>
        <v>826_$P$51</v>
      </c>
      <c r="BP51" s="32" t="str">
        <f t="shared" ca="1" si="14"/>
        <v>725_$Q$51</v>
      </c>
      <c r="BQ51" s="32" t="str">
        <f t="shared" ca="1" si="15"/>
        <v>724_$R$51</v>
      </c>
      <c r="BR51" s="32" t="str">
        <f t="shared" ca="1" si="16"/>
        <v>683_$S$51</v>
      </c>
      <c r="BS51" s="32" t="str">
        <f t="shared" ca="1" si="17"/>
        <v>682_$T$51</v>
      </c>
      <c r="BT51" s="32" t="str">
        <f t="shared" ca="1" si="18"/>
        <v>581_$U$51</v>
      </c>
      <c r="BU51" s="32" t="str">
        <f t="shared" ca="1" si="19"/>
        <v>580_$V$51</v>
      </c>
      <c r="BV51" s="32" t="str">
        <f t="shared" ca="1" si="20"/>
        <v>539_$W$51</v>
      </c>
      <c r="BW51" s="32" t="str">
        <f t="shared" ca="1" si="21"/>
        <v>538_$X$51</v>
      </c>
      <c r="BX51" s="32" t="str">
        <f t="shared" ca="1" si="22"/>
        <v>437_$Y$51</v>
      </c>
      <c r="BY51" s="32" t="str">
        <f t="shared" ca="1" si="23"/>
        <v>436_$Z$51</v>
      </c>
      <c r="BZ51" s="32" t="str">
        <f t="shared" ca="1" si="24"/>
        <v>395_$AA$51</v>
      </c>
      <c r="CA51" s="32" t="str">
        <f t="shared" ca="1" si="25"/>
        <v>394_$AB$51</v>
      </c>
      <c r="CB51" s="32" t="str">
        <f t="shared" ca="1" si="26"/>
        <v>293_$AC$51</v>
      </c>
      <c r="CC51" s="32" t="str">
        <f t="shared" ca="1" si="27"/>
        <v>292_$AD$51</v>
      </c>
      <c r="CD51" s="32" t="str">
        <f t="shared" ca="1" si="28"/>
        <v>251_$AE$51</v>
      </c>
      <c r="CE51" s="32" t="str">
        <f t="shared" ca="1" si="29"/>
        <v>250_$AF$51</v>
      </c>
      <c r="CF51" s="32" t="str">
        <f t="shared" ca="1" si="30"/>
        <v>164_$AG$51</v>
      </c>
      <c r="CG51" s="32" t="str">
        <f t="shared" ca="1" si="31"/>
        <v>163_$AH$51</v>
      </c>
      <c r="CH51" s="32" t="str">
        <f t="shared" ca="1" si="32"/>
        <v>154_$AI$51</v>
      </c>
      <c r="CI51" s="32" t="str">
        <f t="shared" ca="1" si="33"/>
        <v>153_$AJ$51</v>
      </c>
      <c r="CJ51" s="32" t="str">
        <f t="shared" ca="1" si="34"/>
        <v>62_$AK$51</v>
      </c>
      <c r="CK51" s="32" t="str">
        <f t="shared" ca="1" si="35"/>
        <v>61_$AL$51</v>
      </c>
      <c r="CL51" s="32" t="str">
        <f t="shared" ca="1" si="36"/>
        <v>52_$AM$51</v>
      </c>
      <c r="CM51" s="32" t="str">
        <f t="shared" ca="1" si="37"/>
        <v>51_$AN$51</v>
      </c>
      <c r="CN51" s="73"/>
    </row>
    <row r="52" spans="1:92" ht="11.35" customHeight="1" x14ac:dyDescent="0.7">
      <c r="A52" s="72"/>
      <c r="B52" s="30"/>
      <c r="C52" s="30"/>
      <c r="D52" s="75">
        <v>1047</v>
      </c>
      <c r="E52" s="75">
        <v>1046</v>
      </c>
      <c r="F52" s="32">
        <v>1033</v>
      </c>
      <c r="G52" s="75">
        <v>1032</v>
      </c>
      <c r="H52" s="75">
        <v>967</v>
      </c>
      <c r="I52" s="75">
        <v>966</v>
      </c>
      <c r="J52" s="26"/>
      <c r="K52" s="32">
        <v>953</v>
      </c>
      <c r="L52" s="75">
        <v>952</v>
      </c>
      <c r="M52" s="75">
        <v>871</v>
      </c>
      <c r="N52" s="75">
        <v>870</v>
      </c>
      <c r="O52" s="32">
        <v>825</v>
      </c>
      <c r="P52" s="75">
        <v>824</v>
      </c>
      <c r="Q52" s="75">
        <v>727</v>
      </c>
      <c r="R52" s="75">
        <v>726</v>
      </c>
      <c r="S52" s="32">
        <v>681</v>
      </c>
      <c r="T52" s="75">
        <v>680</v>
      </c>
      <c r="U52" s="75">
        <v>583</v>
      </c>
      <c r="V52" s="75">
        <v>582</v>
      </c>
      <c r="W52" s="32">
        <v>537</v>
      </c>
      <c r="X52" s="75">
        <v>536</v>
      </c>
      <c r="Y52" s="75">
        <v>439</v>
      </c>
      <c r="Z52" s="75">
        <v>438</v>
      </c>
      <c r="AA52" s="32">
        <v>393</v>
      </c>
      <c r="AB52" s="75">
        <v>392</v>
      </c>
      <c r="AC52" s="75">
        <v>295</v>
      </c>
      <c r="AD52" s="75">
        <v>294</v>
      </c>
      <c r="AE52" s="32">
        <v>249</v>
      </c>
      <c r="AF52" s="75">
        <v>248</v>
      </c>
      <c r="AG52" s="75">
        <v>166</v>
      </c>
      <c r="AH52" s="75">
        <v>165</v>
      </c>
      <c r="AI52" s="75">
        <v>152</v>
      </c>
      <c r="AJ52" s="75">
        <v>151</v>
      </c>
      <c r="AK52" s="32">
        <v>64</v>
      </c>
      <c r="AL52" s="32">
        <v>63</v>
      </c>
      <c r="AM52" s="75">
        <v>50</v>
      </c>
      <c r="AN52" s="75">
        <v>49</v>
      </c>
      <c r="AO52" s="30"/>
      <c r="AP52" s="30"/>
      <c r="AQ52" s="72"/>
      <c r="AR52" s="69"/>
      <c r="AS52" s="69"/>
      <c r="AT52" s="71"/>
      <c r="AU52" s="71"/>
      <c r="BC52" s="32" t="str">
        <f t="shared" ca="1" si="1"/>
        <v>1047_$D$52</v>
      </c>
      <c r="BD52" s="32" t="str">
        <f t="shared" ca="1" si="2"/>
        <v>1046_$E$52</v>
      </c>
      <c r="BE52" s="32" t="str">
        <f t="shared" ca="1" si="3"/>
        <v>1033_$F$52</v>
      </c>
      <c r="BF52" s="32" t="str">
        <f t="shared" ca="1" si="4"/>
        <v>1032_$G$52</v>
      </c>
      <c r="BG52" s="32" t="str">
        <f t="shared" ca="1" si="5"/>
        <v>967_$H$52</v>
      </c>
      <c r="BH52" s="32" t="str">
        <f t="shared" ca="1" si="6"/>
        <v>966_$I$52</v>
      </c>
      <c r="BI52" s="32" t="str">
        <f t="shared" ca="1" si="7"/>
        <v/>
      </c>
      <c r="BJ52" s="32" t="str">
        <f t="shared" ca="1" si="8"/>
        <v>953_$K$52</v>
      </c>
      <c r="BK52" s="32" t="str">
        <f t="shared" ca="1" si="9"/>
        <v>952_$L$52</v>
      </c>
      <c r="BL52" s="32" t="str">
        <f t="shared" ca="1" si="10"/>
        <v>871_$M$52</v>
      </c>
      <c r="BM52" s="32" t="str">
        <f t="shared" ca="1" si="11"/>
        <v>870_$N$52</v>
      </c>
      <c r="BN52" s="32" t="str">
        <f t="shared" ca="1" si="12"/>
        <v>825_$O$52</v>
      </c>
      <c r="BO52" s="32" t="str">
        <f t="shared" ca="1" si="13"/>
        <v>824_$P$52</v>
      </c>
      <c r="BP52" s="32" t="str">
        <f t="shared" ca="1" si="14"/>
        <v>727_$Q$52</v>
      </c>
      <c r="BQ52" s="32" t="str">
        <f t="shared" ca="1" si="15"/>
        <v>726_$R$52</v>
      </c>
      <c r="BR52" s="32" t="str">
        <f t="shared" ca="1" si="16"/>
        <v>681_$S$52</v>
      </c>
      <c r="BS52" s="32" t="str">
        <f t="shared" ca="1" si="17"/>
        <v>680_$T$52</v>
      </c>
      <c r="BT52" s="32" t="str">
        <f t="shared" ca="1" si="18"/>
        <v>583_$U$52</v>
      </c>
      <c r="BU52" s="32" t="str">
        <f t="shared" ca="1" si="19"/>
        <v>582_$V$52</v>
      </c>
      <c r="BV52" s="32" t="str">
        <f t="shared" ca="1" si="20"/>
        <v>537_$W$52</v>
      </c>
      <c r="BW52" s="32" t="str">
        <f t="shared" ca="1" si="21"/>
        <v>536_$X$52</v>
      </c>
      <c r="BX52" s="32" t="str">
        <f t="shared" ca="1" si="22"/>
        <v>439_$Y$52</v>
      </c>
      <c r="BY52" s="32" t="str">
        <f t="shared" ca="1" si="23"/>
        <v>438_$Z$52</v>
      </c>
      <c r="BZ52" s="32" t="str">
        <f t="shared" ca="1" si="24"/>
        <v>393_$AA$52</v>
      </c>
      <c r="CA52" s="32" t="str">
        <f t="shared" ca="1" si="25"/>
        <v>392_$AB$52</v>
      </c>
      <c r="CB52" s="32" t="str">
        <f t="shared" ca="1" si="26"/>
        <v>295_$AC$52</v>
      </c>
      <c r="CC52" s="32" t="str">
        <f t="shared" ca="1" si="27"/>
        <v>294_$AD$52</v>
      </c>
      <c r="CD52" s="32" t="str">
        <f t="shared" ca="1" si="28"/>
        <v>249_$AE$52</v>
      </c>
      <c r="CE52" s="32" t="str">
        <f t="shared" ca="1" si="29"/>
        <v>248_$AF$52</v>
      </c>
      <c r="CF52" s="32" t="str">
        <f t="shared" ca="1" si="30"/>
        <v>166_$AG$52</v>
      </c>
      <c r="CG52" s="32" t="str">
        <f t="shared" ca="1" si="31"/>
        <v>165_$AH$52</v>
      </c>
      <c r="CH52" s="32" t="str">
        <f t="shared" ca="1" si="32"/>
        <v>152_$AI$52</v>
      </c>
      <c r="CI52" s="32" t="str">
        <f t="shared" ca="1" si="33"/>
        <v>151_$AJ$52</v>
      </c>
      <c r="CJ52" s="32" t="str">
        <f t="shared" ca="1" si="34"/>
        <v>64_$AK$52</v>
      </c>
      <c r="CK52" s="32" t="str">
        <f t="shared" ca="1" si="35"/>
        <v>63_$AL$52</v>
      </c>
      <c r="CL52" s="32" t="str">
        <f t="shared" ca="1" si="36"/>
        <v>50_$AM$52</v>
      </c>
      <c r="CM52" s="32" t="str">
        <f t="shared" ca="1" si="37"/>
        <v>49_$AN$52</v>
      </c>
      <c r="CN52" s="73"/>
    </row>
    <row r="53" spans="1:92" ht="11.35" customHeight="1" x14ac:dyDescent="0.7">
      <c r="A53" s="72"/>
      <c r="B53" s="30"/>
      <c r="C53" s="30"/>
      <c r="D53" s="32">
        <v>1049</v>
      </c>
      <c r="E53" s="75">
        <v>1048</v>
      </c>
      <c r="F53" s="75">
        <v>1031</v>
      </c>
      <c r="G53" s="75">
        <v>1030</v>
      </c>
      <c r="H53" s="32">
        <v>969</v>
      </c>
      <c r="I53" s="75">
        <v>968</v>
      </c>
      <c r="J53" s="29"/>
      <c r="K53" s="75">
        <v>951</v>
      </c>
      <c r="L53" s="75">
        <v>950</v>
      </c>
      <c r="M53" s="32">
        <v>873</v>
      </c>
      <c r="N53" s="75">
        <v>872</v>
      </c>
      <c r="O53" s="75">
        <v>823</v>
      </c>
      <c r="P53" s="75">
        <v>822</v>
      </c>
      <c r="Q53" s="32">
        <v>729</v>
      </c>
      <c r="R53" s="75">
        <v>728</v>
      </c>
      <c r="S53" s="75">
        <v>679</v>
      </c>
      <c r="T53" s="75">
        <v>678</v>
      </c>
      <c r="U53" s="32">
        <v>585</v>
      </c>
      <c r="V53" s="75">
        <v>584</v>
      </c>
      <c r="W53" s="75">
        <v>535</v>
      </c>
      <c r="X53" s="75">
        <v>534</v>
      </c>
      <c r="Y53" s="32">
        <v>441</v>
      </c>
      <c r="Z53" s="75">
        <v>440</v>
      </c>
      <c r="AA53" s="75">
        <v>391</v>
      </c>
      <c r="AB53" s="75">
        <v>390</v>
      </c>
      <c r="AC53" s="32">
        <v>297</v>
      </c>
      <c r="AD53" s="75">
        <v>296</v>
      </c>
      <c r="AE53" s="75">
        <v>247</v>
      </c>
      <c r="AF53" s="75">
        <v>246</v>
      </c>
      <c r="AG53" s="75">
        <v>168</v>
      </c>
      <c r="AH53" s="75">
        <v>167</v>
      </c>
      <c r="AI53" s="75">
        <v>150</v>
      </c>
      <c r="AJ53" s="75">
        <v>149</v>
      </c>
      <c r="AK53" s="75">
        <v>66</v>
      </c>
      <c r="AL53" s="75">
        <v>65</v>
      </c>
      <c r="AM53" s="32">
        <v>48</v>
      </c>
      <c r="AN53" s="32">
        <v>47</v>
      </c>
      <c r="AO53" s="30"/>
      <c r="AP53" s="30"/>
      <c r="AQ53" s="72"/>
      <c r="AR53" s="69"/>
      <c r="AS53" s="69"/>
      <c r="AT53" s="71"/>
      <c r="AU53" s="71"/>
      <c r="BC53" s="32" t="str">
        <f t="shared" ca="1" si="1"/>
        <v>1049_$D$53</v>
      </c>
      <c r="BD53" s="32" t="str">
        <f t="shared" ca="1" si="2"/>
        <v>1048_$E$53</v>
      </c>
      <c r="BE53" s="32" t="str">
        <f t="shared" ca="1" si="3"/>
        <v>1031_$F$53</v>
      </c>
      <c r="BF53" s="32" t="str">
        <f t="shared" ca="1" si="4"/>
        <v>1030_$G$53</v>
      </c>
      <c r="BG53" s="32" t="str">
        <f t="shared" ca="1" si="5"/>
        <v>969_$H$53</v>
      </c>
      <c r="BH53" s="32" t="str">
        <f t="shared" ca="1" si="6"/>
        <v>968_$I$53</v>
      </c>
      <c r="BI53" s="32" t="str">
        <f t="shared" ca="1" si="7"/>
        <v/>
      </c>
      <c r="BJ53" s="32" t="str">
        <f t="shared" ca="1" si="8"/>
        <v>951_$K$53</v>
      </c>
      <c r="BK53" s="32" t="str">
        <f t="shared" ca="1" si="9"/>
        <v>950_$L$53</v>
      </c>
      <c r="BL53" s="32" t="str">
        <f t="shared" ca="1" si="10"/>
        <v>873_$M$53</v>
      </c>
      <c r="BM53" s="32" t="str">
        <f t="shared" ca="1" si="11"/>
        <v>872_$N$53</v>
      </c>
      <c r="BN53" s="32" t="str">
        <f t="shared" ca="1" si="12"/>
        <v>823_$O$53</v>
      </c>
      <c r="BO53" s="32" t="str">
        <f t="shared" ca="1" si="13"/>
        <v>822_$P$53</v>
      </c>
      <c r="BP53" s="32" t="str">
        <f t="shared" ca="1" si="14"/>
        <v>729_$Q$53</v>
      </c>
      <c r="BQ53" s="32" t="str">
        <f t="shared" ca="1" si="15"/>
        <v>728_$R$53</v>
      </c>
      <c r="BR53" s="32" t="str">
        <f t="shared" ca="1" si="16"/>
        <v>679_$S$53</v>
      </c>
      <c r="BS53" s="32" t="str">
        <f t="shared" ca="1" si="17"/>
        <v>678_$T$53</v>
      </c>
      <c r="BT53" s="32" t="str">
        <f t="shared" ca="1" si="18"/>
        <v>585_$U$53</v>
      </c>
      <c r="BU53" s="32" t="str">
        <f t="shared" ca="1" si="19"/>
        <v>584_$V$53</v>
      </c>
      <c r="BV53" s="32" t="str">
        <f t="shared" ca="1" si="20"/>
        <v>535_$W$53</v>
      </c>
      <c r="BW53" s="32" t="str">
        <f t="shared" ca="1" si="21"/>
        <v>534_$X$53</v>
      </c>
      <c r="BX53" s="32" t="str">
        <f t="shared" ca="1" si="22"/>
        <v>441_$Y$53</v>
      </c>
      <c r="BY53" s="32" t="str">
        <f t="shared" ca="1" si="23"/>
        <v>440_$Z$53</v>
      </c>
      <c r="BZ53" s="32" t="str">
        <f t="shared" ca="1" si="24"/>
        <v>391_$AA$53</v>
      </c>
      <c r="CA53" s="32" t="str">
        <f t="shared" ca="1" si="25"/>
        <v>390_$AB$53</v>
      </c>
      <c r="CB53" s="32" t="str">
        <f t="shared" ca="1" si="26"/>
        <v>297_$AC$53</v>
      </c>
      <c r="CC53" s="32" t="str">
        <f t="shared" ca="1" si="27"/>
        <v>296_$AD$53</v>
      </c>
      <c r="CD53" s="32" t="str">
        <f t="shared" ca="1" si="28"/>
        <v>247_$AE$53</v>
      </c>
      <c r="CE53" s="32" t="str">
        <f t="shared" ca="1" si="29"/>
        <v>246_$AF$53</v>
      </c>
      <c r="CF53" s="32" t="str">
        <f t="shared" ca="1" si="30"/>
        <v>168_$AG$53</v>
      </c>
      <c r="CG53" s="32" t="str">
        <f t="shared" ca="1" si="31"/>
        <v>167_$AH$53</v>
      </c>
      <c r="CH53" s="32" t="str">
        <f t="shared" ca="1" si="32"/>
        <v>150_$AI$53</v>
      </c>
      <c r="CI53" s="32" t="str">
        <f t="shared" ca="1" si="33"/>
        <v>149_$AJ$53</v>
      </c>
      <c r="CJ53" s="32" t="str">
        <f t="shared" ca="1" si="34"/>
        <v>66_$AK$53</v>
      </c>
      <c r="CK53" s="32" t="str">
        <f t="shared" ca="1" si="35"/>
        <v>65_$AL$53</v>
      </c>
      <c r="CL53" s="32" t="str">
        <f t="shared" ca="1" si="36"/>
        <v>48_$AM$53</v>
      </c>
      <c r="CM53" s="32" t="str">
        <f t="shared" ca="1" si="37"/>
        <v>47_$AN$53</v>
      </c>
      <c r="CN53" s="73"/>
    </row>
    <row r="54" spans="1:92" ht="11.35" customHeight="1" x14ac:dyDescent="0.7">
      <c r="A54" s="72"/>
      <c r="B54" s="30"/>
      <c r="C54" s="30"/>
      <c r="D54" s="32">
        <v>1051</v>
      </c>
      <c r="E54" s="32">
        <v>1050</v>
      </c>
      <c r="F54" s="75">
        <v>1029</v>
      </c>
      <c r="G54" s="75">
        <v>1028</v>
      </c>
      <c r="H54" s="32">
        <v>971</v>
      </c>
      <c r="I54" s="32">
        <v>970</v>
      </c>
      <c r="J54" s="26"/>
      <c r="K54" s="75">
        <v>949</v>
      </c>
      <c r="L54" s="75">
        <v>948</v>
      </c>
      <c r="M54" s="32">
        <v>875</v>
      </c>
      <c r="N54" s="32">
        <v>874</v>
      </c>
      <c r="O54" s="75">
        <v>821</v>
      </c>
      <c r="P54" s="75">
        <v>820</v>
      </c>
      <c r="Q54" s="32">
        <v>731</v>
      </c>
      <c r="R54" s="32">
        <v>730</v>
      </c>
      <c r="S54" s="75">
        <v>677</v>
      </c>
      <c r="T54" s="75">
        <v>676</v>
      </c>
      <c r="U54" s="32">
        <v>587</v>
      </c>
      <c r="V54" s="32">
        <v>586</v>
      </c>
      <c r="W54" s="75">
        <v>533</v>
      </c>
      <c r="X54" s="75">
        <v>532</v>
      </c>
      <c r="Y54" s="32">
        <v>443</v>
      </c>
      <c r="Z54" s="32">
        <v>442</v>
      </c>
      <c r="AA54" s="75">
        <v>389</v>
      </c>
      <c r="AB54" s="75">
        <v>388</v>
      </c>
      <c r="AC54" s="32">
        <v>299</v>
      </c>
      <c r="AD54" s="32">
        <v>298</v>
      </c>
      <c r="AE54" s="75">
        <v>245</v>
      </c>
      <c r="AF54" s="75">
        <v>244</v>
      </c>
      <c r="AG54" s="32">
        <v>170</v>
      </c>
      <c r="AH54" s="32">
        <v>169</v>
      </c>
      <c r="AI54" s="75">
        <v>148</v>
      </c>
      <c r="AJ54" s="75">
        <v>147</v>
      </c>
      <c r="AK54" s="75">
        <v>68</v>
      </c>
      <c r="AL54" s="75">
        <v>67</v>
      </c>
      <c r="AM54" s="32">
        <v>46</v>
      </c>
      <c r="AN54" s="32">
        <v>45</v>
      </c>
      <c r="AO54" s="30"/>
      <c r="AP54" s="30"/>
      <c r="AQ54" s="72"/>
      <c r="AR54" s="69"/>
      <c r="AS54" s="69"/>
      <c r="AT54" s="71"/>
      <c r="AU54" s="71"/>
      <c r="BC54" s="32" t="str">
        <f t="shared" ca="1" si="1"/>
        <v>1051_$D$54</v>
      </c>
      <c r="BD54" s="32" t="str">
        <f t="shared" ca="1" si="2"/>
        <v>1050_$E$54</v>
      </c>
      <c r="BE54" s="32" t="str">
        <f t="shared" ca="1" si="3"/>
        <v>1029_$F$54</v>
      </c>
      <c r="BF54" s="32" t="str">
        <f t="shared" ca="1" si="4"/>
        <v>1028_$G$54</v>
      </c>
      <c r="BG54" s="32" t="str">
        <f t="shared" ca="1" si="5"/>
        <v>971_$H$54</v>
      </c>
      <c r="BH54" s="32" t="str">
        <f t="shared" ca="1" si="6"/>
        <v>970_$I$54</v>
      </c>
      <c r="BI54" s="32" t="str">
        <f t="shared" ca="1" si="7"/>
        <v/>
      </c>
      <c r="BJ54" s="32" t="str">
        <f t="shared" ca="1" si="8"/>
        <v>949_$K$54</v>
      </c>
      <c r="BK54" s="32" t="str">
        <f t="shared" ca="1" si="9"/>
        <v>948_$L$54</v>
      </c>
      <c r="BL54" s="32" t="str">
        <f t="shared" ca="1" si="10"/>
        <v>875_$M$54</v>
      </c>
      <c r="BM54" s="32" t="str">
        <f t="shared" ca="1" si="11"/>
        <v>874_$N$54</v>
      </c>
      <c r="BN54" s="32" t="str">
        <f t="shared" ca="1" si="12"/>
        <v>821_$O$54</v>
      </c>
      <c r="BO54" s="32" t="str">
        <f t="shared" ca="1" si="13"/>
        <v>820_$P$54</v>
      </c>
      <c r="BP54" s="32" t="str">
        <f t="shared" ca="1" si="14"/>
        <v>731_$Q$54</v>
      </c>
      <c r="BQ54" s="32" t="str">
        <f t="shared" ca="1" si="15"/>
        <v>730_$R$54</v>
      </c>
      <c r="BR54" s="32" t="str">
        <f t="shared" ca="1" si="16"/>
        <v>677_$S$54</v>
      </c>
      <c r="BS54" s="32" t="str">
        <f t="shared" ca="1" si="17"/>
        <v>676_$T$54</v>
      </c>
      <c r="BT54" s="32" t="str">
        <f t="shared" ca="1" si="18"/>
        <v>587_$U$54</v>
      </c>
      <c r="BU54" s="32" t="str">
        <f t="shared" ca="1" si="19"/>
        <v>586_$V$54</v>
      </c>
      <c r="BV54" s="32" t="str">
        <f t="shared" ca="1" si="20"/>
        <v>533_$W$54</v>
      </c>
      <c r="BW54" s="32" t="str">
        <f t="shared" ca="1" si="21"/>
        <v>532_$X$54</v>
      </c>
      <c r="BX54" s="32" t="str">
        <f t="shared" ca="1" si="22"/>
        <v>443_$Y$54</v>
      </c>
      <c r="BY54" s="32" t="str">
        <f t="shared" ca="1" si="23"/>
        <v>442_$Z$54</v>
      </c>
      <c r="BZ54" s="32" t="str">
        <f t="shared" ca="1" si="24"/>
        <v>389_$AA$54</v>
      </c>
      <c r="CA54" s="32" t="str">
        <f t="shared" ca="1" si="25"/>
        <v>388_$AB$54</v>
      </c>
      <c r="CB54" s="32" t="str">
        <f t="shared" ca="1" si="26"/>
        <v>299_$AC$54</v>
      </c>
      <c r="CC54" s="32" t="str">
        <f t="shared" ca="1" si="27"/>
        <v>298_$AD$54</v>
      </c>
      <c r="CD54" s="32" t="str">
        <f t="shared" ca="1" si="28"/>
        <v>245_$AE$54</v>
      </c>
      <c r="CE54" s="32" t="str">
        <f t="shared" ca="1" si="29"/>
        <v>244_$AF$54</v>
      </c>
      <c r="CF54" s="32" t="str">
        <f t="shared" ca="1" si="30"/>
        <v>170_$AG$54</v>
      </c>
      <c r="CG54" s="32" t="str">
        <f t="shared" ca="1" si="31"/>
        <v>169_$AH$54</v>
      </c>
      <c r="CH54" s="32" t="str">
        <f t="shared" ca="1" si="32"/>
        <v>148_$AI$54</v>
      </c>
      <c r="CI54" s="32" t="str">
        <f t="shared" ca="1" si="33"/>
        <v>147_$AJ$54</v>
      </c>
      <c r="CJ54" s="32" t="str">
        <f t="shared" ca="1" si="34"/>
        <v>68_$AK$54</v>
      </c>
      <c r="CK54" s="32" t="str">
        <f t="shared" ca="1" si="35"/>
        <v>67_$AL$54</v>
      </c>
      <c r="CL54" s="32" t="str">
        <f t="shared" ca="1" si="36"/>
        <v>46_$AM$54</v>
      </c>
      <c r="CM54" s="32" t="str">
        <f t="shared" ca="1" si="37"/>
        <v>45_$AN$54</v>
      </c>
      <c r="CN54" s="73"/>
    </row>
    <row r="55" spans="1:92" ht="11.35" customHeight="1" x14ac:dyDescent="0.7">
      <c r="A55" s="72"/>
      <c r="B55" s="30"/>
      <c r="C55" s="30"/>
      <c r="D55" s="32">
        <v>1053</v>
      </c>
      <c r="E55" s="32">
        <v>1052</v>
      </c>
      <c r="F55" s="75">
        <v>1027</v>
      </c>
      <c r="G55" s="75">
        <v>1026</v>
      </c>
      <c r="H55" s="32">
        <v>973</v>
      </c>
      <c r="I55" s="32">
        <v>972</v>
      </c>
      <c r="J55" s="29"/>
      <c r="K55" s="75">
        <v>947</v>
      </c>
      <c r="L55" s="75">
        <v>946</v>
      </c>
      <c r="M55" s="32">
        <v>877</v>
      </c>
      <c r="N55" s="32">
        <v>876</v>
      </c>
      <c r="O55" s="75">
        <v>819</v>
      </c>
      <c r="P55" s="75">
        <v>818</v>
      </c>
      <c r="Q55" s="32">
        <v>733</v>
      </c>
      <c r="R55" s="32">
        <v>732</v>
      </c>
      <c r="S55" s="75">
        <v>675</v>
      </c>
      <c r="T55" s="75">
        <v>674</v>
      </c>
      <c r="U55" s="32">
        <v>589</v>
      </c>
      <c r="V55" s="32">
        <v>588</v>
      </c>
      <c r="W55" s="75">
        <v>531</v>
      </c>
      <c r="X55" s="75">
        <v>530</v>
      </c>
      <c r="Y55" s="32">
        <v>445</v>
      </c>
      <c r="Z55" s="32">
        <v>444</v>
      </c>
      <c r="AA55" s="75">
        <v>387</v>
      </c>
      <c r="AB55" s="75">
        <v>386</v>
      </c>
      <c r="AC55" s="32">
        <v>301</v>
      </c>
      <c r="AD55" s="32">
        <v>300</v>
      </c>
      <c r="AE55" s="75">
        <v>243</v>
      </c>
      <c r="AF55" s="75">
        <v>242</v>
      </c>
      <c r="AG55" s="32">
        <v>172</v>
      </c>
      <c r="AH55" s="32">
        <v>171</v>
      </c>
      <c r="AI55" s="75">
        <v>146</v>
      </c>
      <c r="AJ55" s="75">
        <v>145</v>
      </c>
      <c r="AK55" s="75">
        <v>70</v>
      </c>
      <c r="AL55" s="75">
        <v>69</v>
      </c>
      <c r="AM55" s="32">
        <v>44</v>
      </c>
      <c r="AN55" s="32">
        <v>43</v>
      </c>
      <c r="AO55" s="30"/>
      <c r="AP55" s="30"/>
      <c r="AQ55" s="72"/>
      <c r="AR55" s="69"/>
      <c r="AS55" s="69"/>
      <c r="AT55" s="71"/>
      <c r="AU55" s="71"/>
      <c r="BC55" s="32" t="str">
        <f t="shared" ca="1" si="1"/>
        <v>1053_$D$55</v>
      </c>
      <c r="BD55" s="32" t="str">
        <f t="shared" ca="1" si="2"/>
        <v>1052_$E$55</v>
      </c>
      <c r="BE55" s="32" t="str">
        <f t="shared" ca="1" si="3"/>
        <v>1027_$F$55</v>
      </c>
      <c r="BF55" s="32" t="str">
        <f t="shared" ca="1" si="4"/>
        <v>1026_$G$55</v>
      </c>
      <c r="BG55" s="32" t="str">
        <f t="shared" ca="1" si="5"/>
        <v>973_$H$55</v>
      </c>
      <c r="BH55" s="32" t="str">
        <f t="shared" ca="1" si="6"/>
        <v>972_$I$55</v>
      </c>
      <c r="BI55" s="32" t="str">
        <f t="shared" ca="1" si="7"/>
        <v/>
      </c>
      <c r="BJ55" s="32" t="str">
        <f t="shared" ca="1" si="8"/>
        <v>947_$K$55</v>
      </c>
      <c r="BK55" s="32" t="str">
        <f t="shared" ca="1" si="9"/>
        <v>946_$L$55</v>
      </c>
      <c r="BL55" s="32" t="str">
        <f t="shared" ca="1" si="10"/>
        <v>877_$M$55</v>
      </c>
      <c r="BM55" s="32" t="str">
        <f t="shared" ca="1" si="11"/>
        <v>876_$N$55</v>
      </c>
      <c r="BN55" s="32" t="str">
        <f t="shared" ca="1" si="12"/>
        <v>819_$O$55</v>
      </c>
      <c r="BO55" s="32" t="str">
        <f t="shared" ca="1" si="13"/>
        <v>818_$P$55</v>
      </c>
      <c r="BP55" s="32" t="str">
        <f t="shared" ca="1" si="14"/>
        <v>733_$Q$55</v>
      </c>
      <c r="BQ55" s="32" t="str">
        <f t="shared" ca="1" si="15"/>
        <v>732_$R$55</v>
      </c>
      <c r="BR55" s="32" t="str">
        <f t="shared" ca="1" si="16"/>
        <v>675_$S$55</v>
      </c>
      <c r="BS55" s="32" t="str">
        <f t="shared" ca="1" si="17"/>
        <v>674_$T$55</v>
      </c>
      <c r="BT55" s="32" t="str">
        <f t="shared" ca="1" si="18"/>
        <v>589_$U$55</v>
      </c>
      <c r="BU55" s="32" t="str">
        <f t="shared" ca="1" si="19"/>
        <v>588_$V$55</v>
      </c>
      <c r="BV55" s="32" t="str">
        <f t="shared" ca="1" si="20"/>
        <v>531_$W$55</v>
      </c>
      <c r="BW55" s="32" t="str">
        <f t="shared" ca="1" si="21"/>
        <v>530_$X$55</v>
      </c>
      <c r="BX55" s="32" t="str">
        <f t="shared" ca="1" si="22"/>
        <v>445_$Y$55</v>
      </c>
      <c r="BY55" s="32" t="str">
        <f t="shared" ca="1" si="23"/>
        <v>444_$Z$55</v>
      </c>
      <c r="BZ55" s="32" t="str">
        <f t="shared" ca="1" si="24"/>
        <v>387_$AA$55</v>
      </c>
      <c r="CA55" s="32" t="str">
        <f t="shared" ca="1" si="25"/>
        <v>386_$AB$55</v>
      </c>
      <c r="CB55" s="32" t="str">
        <f t="shared" ca="1" si="26"/>
        <v>301_$AC$55</v>
      </c>
      <c r="CC55" s="32" t="str">
        <f t="shared" ca="1" si="27"/>
        <v>300_$AD$55</v>
      </c>
      <c r="CD55" s="32" t="str">
        <f t="shared" ca="1" si="28"/>
        <v>243_$AE$55</v>
      </c>
      <c r="CE55" s="32" t="str">
        <f t="shared" ca="1" si="29"/>
        <v>242_$AF$55</v>
      </c>
      <c r="CF55" s="32" t="str">
        <f t="shared" ca="1" si="30"/>
        <v>172_$AG$55</v>
      </c>
      <c r="CG55" s="32" t="str">
        <f t="shared" ca="1" si="31"/>
        <v>171_$AH$55</v>
      </c>
      <c r="CH55" s="32" t="str">
        <f t="shared" ca="1" si="32"/>
        <v>146_$AI$55</v>
      </c>
      <c r="CI55" s="32" t="str">
        <f t="shared" ca="1" si="33"/>
        <v>145_$AJ$55</v>
      </c>
      <c r="CJ55" s="32" t="str">
        <f t="shared" ca="1" si="34"/>
        <v>70_$AK$55</v>
      </c>
      <c r="CK55" s="32" t="str">
        <f t="shared" ca="1" si="35"/>
        <v>69_$AL$55</v>
      </c>
      <c r="CL55" s="32" t="str">
        <f t="shared" ca="1" si="36"/>
        <v>44_$AM$55</v>
      </c>
      <c r="CM55" s="32" t="str">
        <f t="shared" ca="1" si="37"/>
        <v>43_$AN$55</v>
      </c>
      <c r="CN55" s="73"/>
    </row>
    <row r="56" spans="1:92" ht="11.35" customHeight="1" x14ac:dyDescent="0.7">
      <c r="A56" s="72"/>
      <c r="B56" s="30"/>
      <c r="C56" s="30"/>
      <c r="D56" s="32">
        <v>1055</v>
      </c>
      <c r="E56" s="32">
        <v>1054</v>
      </c>
      <c r="F56" s="75">
        <v>1025</v>
      </c>
      <c r="G56" s="32">
        <v>1024</v>
      </c>
      <c r="H56" s="32">
        <v>975</v>
      </c>
      <c r="I56" s="32">
        <v>974</v>
      </c>
      <c r="J56" s="26"/>
      <c r="K56" s="75">
        <v>945</v>
      </c>
      <c r="L56" s="32">
        <v>944</v>
      </c>
      <c r="M56" s="32">
        <v>879</v>
      </c>
      <c r="N56" s="32">
        <v>878</v>
      </c>
      <c r="O56" s="75">
        <v>817</v>
      </c>
      <c r="P56" s="32">
        <v>816</v>
      </c>
      <c r="Q56" s="32">
        <v>735</v>
      </c>
      <c r="R56" s="32">
        <v>734</v>
      </c>
      <c r="S56" s="75">
        <v>673</v>
      </c>
      <c r="T56" s="32">
        <v>672</v>
      </c>
      <c r="U56" s="32">
        <v>591</v>
      </c>
      <c r="V56" s="32">
        <v>590</v>
      </c>
      <c r="W56" s="75">
        <v>529</v>
      </c>
      <c r="X56" s="32">
        <v>528</v>
      </c>
      <c r="Y56" s="32">
        <v>447</v>
      </c>
      <c r="Z56" s="32">
        <v>446</v>
      </c>
      <c r="AA56" s="75">
        <v>385</v>
      </c>
      <c r="AB56" s="32">
        <v>384</v>
      </c>
      <c r="AC56" s="32">
        <v>303</v>
      </c>
      <c r="AD56" s="32">
        <v>302</v>
      </c>
      <c r="AE56" s="75">
        <v>241</v>
      </c>
      <c r="AF56" s="32">
        <v>240</v>
      </c>
      <c r="AG56" s="32">
        <v>174</v>
      </c>
      <c r="AH56" s="32">
        <v>173</v>
      </c>
      <c r="AI56" s="32">
        <v>144</v>
      </c>
      <c r="AJ56" s="32">
        <v>143</v>
      </c>
      <c r="AK56" s="75">
        <v>72</v>
      </c>
      <c r="AL56" s="75">
        <v>71</v>
      </c>
      <c r="AM56" s="32">
        <v>42</v>
      </c>
      <c r="AN56" s="32">
        <v>41</v>
      </c>
      <c r="AO56" s="30"/>
      <c r="AP56" s="30"/>
      <c r="AQ56" s="72"/>
      <c r="AR56" s="69"/>
      <c r="AS56" s="69"/>
      <c r="AT56" s="71"/>
      <c r="AU56" s="71"/>
      <c r="BC56" s="32" t="str">
        <f t="shared" ca="1" si="1"/>
        <v>1055_$D$56</v>
      </c>
      <c r="BD56" s="32" t="str">
        <f t="shared" ca="1" si="2"/>
        <v>1054_$E$56</v>
      </c>
      <c r="BE56" s="32" t="str">
        <f t="shared" ca="1" si="3"/>
        <v>1025_$F$56</v>
      </c>
      <c r="BF56" s="32" t="str">
        <f t="shared" ca="1" si="4"/>
        <v>1024_$G$56</v>
      </c>
      <c r="BG56" s="32" t="str">
        <f t="shared" ca="1" si="5"/>
        <v>975_$H$56</v>
      </c>
      <c r="BH56" s="32" t="str">
        <f t="shared" ca="1" si="6"/>
        <v>974_$I$56</v>
      </c>
      <c r="BI56" s="32" t="str">
        <f t="shared" ca="1" si="7"/>
        <v/>
      </c>
      <c r="BJ56" s="32" t="str">
        <f t="shared" ca="1" si="8"/>
        <v>945_$K$56</v>
      </c>
      <c r="BK56" s="32" t="str">
        <f t="shared" ca="1" si="9"/>
        <v>944_$L$56</v>
      </c>
      <c r="BL56" s="32" t="str">
        <f t="shared" ca="1" si="10"/>
        <v>879_$M$56</v>
      </c>
      <c r="BM56" s="32" t="str">
        <f t="shared" ca="1" si="11"/>
        <v>878_$N$56</v>
      </c>
      <c r="BN56" s="32" t="str">
        <f t="shared" ca="1" si="12"/>
        <v>817_$O$56</v>
      </c>
      <c r="BO56" s="32" t="str">
        <f t="shared" ca="1" si="13"/>
        <v>816_$P$56</v>
      </c>
      <c r="BP56" s="32" t="str">
        <f t="shared" ca="1" si="14"/>
        <v>735_$Q$56</v>
      </c>
      <c r="BQ56" s="32" t="str">
        <f t="shared" ca="1" si="15"/>
        <v>734_$R$56</v>
      </c>
      <c r="BR56" s="32" t="str">
        <f t="shared" ca="1" si="16"/>
        <v>673_$S$56</v>
      </c>
      <c r="BS56" s="32" t="str">
        <f t="shared" ca="1" si="17"/>
        <v>672_$T$56</v>
      </c>
      <c r="BT56" s="32" t="str">
        <f t="shared" ca="1" si="18"/>
        <v>591_$U$56</v>
      </c>
      <c r="BU56" s="32" t="str">
        <f t="shared" ca="1" si="19"/>
        <v>590_$V$56</v>
      </c>
      <c r="BV56" s="32" t="str">
        <f t="shared" ca="1" si="20"/>
        <v>529_$W$56</v>
      </c>
      <c r="BW56" s="32" t="str">
        <f t="shared" ca="1" si="21"/>
        <v>528_$X$56</v>
      </c>
      <c r="BX56" s="32" t="str">
        <f t="shared" ca="1" si="22"/>
        <v>447_$Y$56</v>
      </c>
      <c r="BY56" s="32" t="str">
        <f t="shared" ca="1" si="23"/>
        <v>446_$Z$56</v>
      </c>
      <c r="BZ56" s="32" t="str">
        <f t="shared" ca="1" si="24"/>
        <v>385_$AA$56</v>
      </c>
      <c r="CA56" s="32" t="str">
        <f t="shared" ca="1" si="25"/>
        <v>384_$AB$56</v>
      </c>
      <c r="CB56" s="32" t="str">
        <f t="shared" ca="1" si="26"/>
        <v>303_$AC$56</v>
      </c>
      <c r="CC56" s="32" t="str">
        <f t="shared" ca="1" si="27"/>
        <v>302_$AD$56</v>
      </c>
      <c r="CD56" s="32" t="str">
        <f t="shared" ca="1" si="28"/>
        <v>241_$AE$56</v>
      </c>
      <c r="CE56" s="32" t="str">
        <f t="shared" ca="1" si="29"/>
        <v>240_$AF$56</v>
      </c>
      <c r="CF56" s="32" t="str">
        <f t="shared" ca="1" si="30"/>
        <v>174_$AG$56</v>
      </c>
      <c r="CG56" s="32" t="str">
        <f t="shared" ca="1" si="31"/>
        <v>173_$AH$56</v>
      </c>
      <c r="CH56" s="32" t="str">
        <f t="shared" ca="1" si="32"/>
        <v>144_$AI$56</v>
      </c>
      <c r="CI56" s="32" t="str">
        <f t="shared" ca="1" si="33"/>
        <v>143_$AJ$56</v>
      </c>
      <c r="CJ56" s="32" t="str">
        <f t="shared" ca="1" si="34"/>
        <v>72_$AK$56</v>
      </c>
      <c r="CK56" s="32" t="str">
        <f t="shared" ca="1" si="35"/>
        <v>71_$AL$56</v>
      </c>
      <c r="CL56" s="32" t="str">
        <f t="shared" ca="1" si="36"/>
        <v>42_$AM$56</v>
      </c>
      <c r="CM56" s="32" t="str">
        <f t="shared" ca="1" si="37"/>
        <v>41_$AN$56</v>
      </c>
      <c r="CN56" s="73"/>
    </row>
    <row r="57" spans="1:92" ht="11.35" customHeight="1" x14ac:dyDescent="0.7">
      <c r="A57" s="72"/>
      <c r="B57" s="30"/>
      <c r="C57" s="30"/>
      <c r="D57" s="75">
        <v>1057</v>
      </c>
      <c r="E57" s="32">
        <v>1056</v>
      </c>
      <c r="F57" s="32">
        <v>1023</v>
      </c>
      <c r="G57" s="32">
        <v>1022</v>
      </c>
      <c r="H57" s="75">
        <v>977</v>
      </c>
      <c r="I57" s="32">
        <v>976</v>
      </c>
      <c r="J57" s="29"/>
      <c r="K57" s="32">
        <v>943</v>
      </c>
      <c r="L57" s="32">
        <v>942</v>
      </c>
      <c r="M57" s="75">
        <v>881</v>
      </c>
      <c r="N57" s="32">
        <v>880</v>
      </c>
      <c r="O57" s="32">
        <v>815</v>
      </c>
      <c r="P57" s="32">
        <v>814</v>
      </c>
      <c r="Q57" s="75">
        <v>737</v>
      </c>
      <c r="R57" s="32">
        <v>736</v>
      </c>
      <c r="S57" s="32">
        <v>671</v>
      </c>
      <c r="T57" s="32">
        <v>670</v>
      </c>
      <c r="U57" s="75">
        <v>593</v>
      </c>
      <c r="V57" s="32">
        <v>592</v>
      </c>
      <c r="W57" s="32">
        <v>527</v>
      </c>
      <c r="X57" s="32">
        <v>526</v>
      </c>
      <c r="Y57" s="75">
        <v>449</v>
      </c>
      <c r="Z57" s="32">
        <v>448</v>
      </c>
      <c r="AA57" s="32">
        <v>383</v>
      </c>
      <c r="AB57" s="32">
        <v>382</v>
      </c>
      <c r="AC57" s="75">
        <v>305</v>
      </c>
      <c r="AD57" s="32">
        <v>304</v>
      </c>
      <c r="AE57" s="32">
        <v>239</v>
      </c>
      <c r="AF57" s="32">
        <v>238</v>
      </c>
      <c r="AG57" s="32">
        <v>176</v>
      </c>
      <c r="AH57" s="32">
        <v>175</v>
      </c>
      <c r="AI57" s="32">
        <v>142</v>
      </c>
      <c r="AJ57" s="32">
        <v>141</v>
      </c>
      <c r="AK57" s="32">
        <v>74</v>
      </c>
      <c r="AL57" s="32">
        <v>73</v>
      </c>
      <c r="AM57" s="75">
        <v>40</v>
      </c>
      <c r="AN57" s="75">
        <v>39</v>
      </c>
      <c r="AO57" s="30"/>
      <c r="AP57" s="30"/>
      <c r="AQ57" s="72"/>
      <c r="AR57" s="68"/>
      <c r="AS57" s="68"/>
      <c r="AT57" s="71"/>
      <c r="AU57" s="71"/>
      <c r="BC57" s="32" t="str">
        <f t="shared" ca="1" si="1"/>
        <v>1057_$D$57</v>
      </c>
      <c r="BD57" s="32" t="str">
        <f t="shared" ca="1" si="2"/>
        <v>1056_$E$57</v>
      </c>
      <c r="BE57" s="32" t="str">
        <f t="shared" ca="1" si="3"/>
        <v>1023_$F$57</v>
      </c>
      <c r="BF57" s="32" t="str">
        <f t="shared" ca="1" si="4"/>
        <v>1022_$G$57</v>
      </c>
      <c r="BG57" s="32" t="str">
        <f t="shared" ca="1" si="5"/>
        <v>977_$H$57</v>
      </c>
      <c r="BH57" s="32" t="str">
        <f t="shared" ca="1" si="6"/>
        <v>976_$I$57</v>
      </c>
      <c r="BI57" s="32" t="str">
        <f t="shared" ca="1" si="7"/>
        <v/>
      </c>
      <c r="BJ57" s="32" t="str">
        <f t="shared" ca="1" si="8"/>
        <v>943_$K$57</v>
      </c>
      <c r="BK57" s="32" t="str">
        <f t="shared" ca="1" si="9"/>
        <v>942_$L$57</v>
      </c>
      <c r="BL57" s="32" t="str">
        <f t="shared" ca="1" si="10"/>
        <v>881_$M$57</v>
      </c>
      <c r="BM57" s="32" t="str">
        <f t="shared" ca="1" si="11"/>
        <v>880_$N$57</v>
      </c>
      <c r="BN57" s="32" t="str">
        <f t="shared" ca="1" si="12"/>
        <v>815_$O$57</v>
      </c>
      <c r="BO57" s="32" t="str">
        <f t="shared" ca="1" si="13"/>
        <v>814_$P$57</v>
      </c>
      <c r="BP57" s="32" t="str">
        <f t="shared" ca="1" si="14"/>
        <v>737_$Q$57</v>
      </c>
      <c r="BQ57" s="32" t="str">
        <f t="shared" ca="1" si="15"/>
        <v>736_$R$57</v>
      </c>
      <c r="BR57" s="32" t="str">
        <f t="shared" ca="1" si="16"/>
        <v>671_$S$57</v>
      </c>
      <c r="BS57" s="32" t="str">
        <f t="shared" ca="1" si="17"/>
        <v>670_$T$57</v>
      </c>
      <c r="BT57" s="32" t="str">
        <f t="shared" ca="1" si="18"/>
        <v>593_$U$57</v>
      </c>
      <c r="BU57" s="32" t="str">
        <f t="shared" ca="1" si="19"/>
        <v>592_$V$57</v>
      </c>
      <c r="BV57" s="32" t="str">
        <f t="shared" ca="1" si="20"/>
        <v>527_$W$57</v>
      </c>
      <c r="BW57" s="32" t="str">
        <f t="shared" ca="1" si="21"/>
        <v>526_$X$57</v>
      </c>
      <c r="BX57" s="32" t="str">
        <f t="shared" ca="1" si="22"/>
        <v>449_$Y$57</v>
      </c>
      <c r="BY57" s="32" t="str">
        <f t="shared" ca="1" si="23"/>
        <v>448_$Z$57</v>
      </c>
      <c r="BZ57" s="32" t="str">
        <f t="shared" ca="1" si="24"/>
        <v>383_$AA$57</v>
      </c>
      <c r="CA57" s="32" t="str">
        <f t="shared" ca="1" si="25"/>
        <v>382_$AB$57</v>
      </c>
      <c r="CB57" s="32" t="str">
        <f t="shared" ca="1" si="26"/>
        <v>305_$AC$57</v>
      </c>
      <c r="CC57" s="32" t="str">
        <f t="shared" ca="1" si="27"/>
        <v>304_$AD$57</v>
      </c>
      <c r="CD57" s="32" t="str">
        <f t="shared" ca="1" si="28"/>
        <v>239_$AE$57</v>
      </c>
      <c r="CE57" s="32" t="str">
        <f t="shared" ca="1" si="29"/>
        <v>238_$AF$57</v>
      </c>
      <c r="CF57" s="32" t="str">
        <f t="shared" ca="1" si="30"/>
        <v>176_$AG$57</v>
      </c>
      <c r="CG57" s="32" t="str">
        <f t="shared" ca="1" si="31"/>
        <v>175_$AH$57</v>
      </c>
      <c r="CH57" s="32" t="str">
        <f t="shared" ca="1" si="32"/>
        <v>142_$AI$57</v>
      </c>
      <c r="CI57" s="32" t="str">
        <f t="shared" ca="1" si="33"/>
        <v>141_$AJ$57</v>
      </c>
      <c r="CJ57" s="32" t="str">
        <f t="shared" ca="1" si="34"/>
        <v>74_$AK$57</v>
      </c>
      <c r="CK57" s="32" t="str">
        <f t="shared" ca="1" si="35"/>
        <v>73_$AL$57</v>
      </c>
      <c r="CL57" s="32" t="str">
        <f t="shared" ca="1" si="36"/>
        <v>40_$AM$57</v>
      </c>
      <c r="CM57" s="32" t="str">
        <f t="shared" ca="1" si="37"/>
        <v>39_$AN$57</v>
      </c>
      <c r="CN57" s="73"/>
    </row>
    <row r="58" spans="1:92" ht="11.35" customHeight="1" x14ac:dyDescent="0.7">
      <c r="A58" s="72"/>
      <c r="B58" s="30"/>
      <c r="C58" s="30"/>
      <c r="D58" s="75">
        <v>1059</v>
      </c>
      <c r="E58" s="75">
        <v>1058</v>
      </c>
      <c r="F58" s="32">
        <v>1021</v>
      </c>
      <c r="G58" s="32">
        <v>1020</v>
      </c>
      <c r="H58" s="75">
        <v>979</v>
      </c>
      <c r="I58" s="75">
        <v>978</v>
      </c>
      <c r="J58" s="26"/>
      <c r="K58" s="32">
        <v>941</v>
      </c>
      <c r="L58" s="32">
        <v>940</v>
      </c>
      <c r="M58" s="75">
        <v>883</v>
      </c>
      <c r="N58" s="75">
        <v>882</v>
      </c>
      <c r="O58" s="32">
        <v>813</v>
      </c>
      <c r="P58" s="32">
        <v>812</v>
      </c>
      <c r="Q58" s="75">
        <v>739</v>
      </c>
      <c r="R58" s="75">
        <v>738</v>
      </c>
      <c r="S58" s="32">
        <v>669</v>
      </c>
      <c r="T58" s="32">
        <v>668</v>
      </c>
      <c r="U58" s="75">
        <v>595</v>
      </c>
      <c r="V58" s="75">
        <v>594</v>
      </c>
      <c r="W58" s="32">
        <v>525</v>
      </c>
      <c r="X58" s="32">
        <v>524</v>
      </c>
      <c r="Y58" s="75">
        <v>451</v>
      </c>
      <c r="Z58" s="75">
        <v>450</v>
      </c>
      <c r="AA58" s="32">
        <v>381</v>
      </c>
      <c r="AB58" s="32">
        <v>380</v>
      </c>
      <c r="AC58" s="75">
        <v>307</v>
      </c>
      <c r="AD58" s="75">
        <v>306</v>
      </c>
      <c r="AE58" s="32">
        <v>237</v>
      </c>
      <c r="AF58" s="32">
        <v>236</v>
      </c>
      <c r="AG58" s="75">
        <v>178</v>
      </c>
      <c r="AH58" s="75">
        <v>177</v>
      </c>
      <c r="AI58" s="32">
        <v>140</v>
      </c>
      <c r="AJ58" s="32">
        <v>139</v>
      </c>
      <c r="AK58" s="32">
        <v>76</v>
      </c>
      <c r="AL58" s="32">
        <v>75</v>
      </c>
      <c r="AM58" s="75">
        <v>38</v>
      </c>
      <c r="AN58" s="75">
        <v>37</v>
      </c>
      <c r="AO58" s="30"/>
      <c r="AP58" s="30"/>
      <c r="AQ58" s="72"/>
      <c r="AR58" s="68"/>
      <c r="AS58" s="68"/>
      <c r="AT58" s="71"/>
      <c r="AU58" s="71"/>
      <c r="BC58" s="32" t="str">
        <f t="shared" ca="1" si="1"/>
        <v>1059_$D$58</v>
      </c>
      <c r="BD58" s="32" t="str">
        <f t="shared" ca="1" si="2"/>
        <v>1058_$E$58</v>
      </c>
      <c r="BE58" s="32" t="str">
        <f t="shared" ca="1" si="3"/>
        <v>1021_$F$58</v>
      </c>
      <c r="BF58" s="32" t="str">
        <f t="shared" ca="1" si="4"/>
        <v>1020_$G$58</v>
      </c>
      <c r="BG58" s="32" t="str">
        <f t="shared" ca="1" si="5"/>
        <v>979_$H$58</v>
      </c>
      <c r="BH58" s="32" t="str">
        <f t="shared" ca="1" si="6"/>
        <v>978_$I$58</v>
      </c>
      <c r="BI58" s="32" t="str">
        <f t="shared" ca="1" si="7"/>
        <v/>
      </c>
      <c r="BJ58" s="32" t="str">
        <f t="shared" ca="1" si="8"/>
        <v>941_$K$58</v>
      </c>
      <c r="BK58" s="32" t="str">
        <f t="shared" ca="1" si="9"/>
        <v>940_$L$58</v>
      </c>
      <c r="BL58" s="32" t="str">
        <f t="shared" ca="1" si="10"/>
        <v>883_$M$58</v>
      </c>
      <c r="BM58" s="32" t="str">
        <f t="shared" ca="1" si="11"/>
        <v>882_$N$58</v>
      </c>
      <c r="BN58" s="32" t="str">
        <f t="shared" ca="1" si="12"/>
        <v>813_$O$58</v>
      </c>
      <c r="BO58" s="32" t="str">
        <f t="shared" ca="1" si="13"/>
        <v>812_$P$58</v>
      </c>
      <c r="BP58" s="32" t="str">
        <f t="shared" ca="1" si="14"/>
        <v>739_$Q$58</v>
      </c>
      <c r="BQ58" s="32" t="str">
        <f t="shared" ca="1" si="15"/>
        <v>738_$R$58</v>
      </c>
      <c r="BR58" s="32" t="str">
        <f t="shared" ca="1" si="16"/>
        <v>669_$S$58</v>
      </c>
      <c r="BS58" s="32" t="str">
        <f t="shared" ca="1" si="17"/>
        <v>668_$T$58</v>
      </c>
      <c r="BT58" s="32" t="str">
        <f t="shared" ca="1" si="18"/>
        <v>595_$U$58</v>
      </c>
      <c r="BU58" s="32" t="str">
        <f t="shared" ca="1" si="19"/>
        <v>594_$V$58</v>
      </c>
      <c r="BV58" s="32" t="str">
        <f t="shared" ca="1" si="20"/>
        <v>525_$W$58</v>
      </c>
      <c r="BW58" s="32" t="str">
        <f t="shared" ca="1" si="21"/>
        <v>524_$X$58</v>
      </c>
      <c r="BX58" s="32" t="str">
        <f t="shared" ca="1" si="22"/>
        <v>451_$Y$58</v>
      </c>
      <c r="BY58" s="32" t="str">
        <f t="shared" ca="1" si="23"/>
        <v>450_$Z$58</v>
      </c>
      <c r="BZ58" s="32" t="str">
        <f t="shared" ca="1" si="24"/>
        <v>381_$AA$58</v>
      </c>
      <c r="CA58" s="32" t="str">
        <f t="shared" ca="1" si="25"/>
        <v>380_$AB$58</v>
      </c>
      <c r="CB58" s="32" t="str">
        <f t="shared" ca="1" si="26"/>
        <v>307_$AC$58</v>
      </c>
      <c r="CC58" s="32" t="str">
        <f t="shared" ca="1" si="27"/>
        <v>306_$AD$58</v>
      </c>
      <c r="CD58" s="32" t="str">
        <f t="shared" ca="1" si="28"/>
        <v>237_$AE$58</v>
      </c>
      <c r="CE58" s="32" t="str">
        <f t="shared" ca="1" si="29"/>
        <v>236_$AF$58</v>
      </c>
      <c r="CF58" s="32" t="str">
        <f t="shared" ca="1" si="30"/>
        <v>178_$AG$58</v>
      </c>
      <c r="CG58" s="32" t="str">
        <f t="shared" ca="1" si="31"/>
        <v>177_$AH$58</v>
      </c>
      <c r="CH58" s="32" t="str">
        <f t="shared" ca="1" si="32"/>
        <v>140_$AI$58</v>
      </c>
      <c r="CI58" s="32" t="str">
        <f t="shared" ca="1" si="33"/>
        <v>139_$AJ$58</v>
      </c>
      <c r="CJ58" s="32" t="str">
        <f t="shared" ca="1" si="34"/>
        <v>76_$AK$58</v>
      </c>
      <c r="CK58" s="32" t="str">
        <f t="shared" ca="1" si="35"/>
        <v>75_$AL$58</v>
      </c>
      <c r="CL58" s="32" t="str">
        <f t="shared" ca="1" si="36"/>
        <v>38_$AM$58</v>
      </c>
      <c r="CM58" s="32" t="str">
        <f t="shared" ca="1" si="37"/>
        <v>37_$AN$58</v>
      </c>
      <c r="CN58" s="73"/>
    </row>
    <row r="59" spans="1:92" ht="11.35" customHeight="1" x14ac:dyDescent="0.7">
      <c r="A59" s="72"/>
      <c r="B59" s="30"/>
      <c r="C59" s="30"/>
      <c r="D59" s="75">
        <v>1061</v>
      </c>
      <c r="E59" s="75">
        <v>1060</v>
      </c>
      <c r="F59" s="32">
        <v>1019</v>
      </c>
      <c r="G59" s="32">
        <v>1018</v>
      </c>
      <c r="H59" s="75">
        <v>981</v>
      </c>
      <c r="I59" s="75">
        <v>980</v>
      </c>
      <c r="J59" s="29"/>
      <c r="K59" s="32">
        <v>939</v>
      </c>
      <c r="L59" s="32">
        <v>938</v>
      </c>
      <c r="M59" s="75">
        <v>885</v>
      </c>
      <c r="N59" s="75">
        <v>884</v>
      </c>
      <c r="O59" s="32">
        <v>811</v>
      </c>
      <c r="P59" s="32">
        <v>810</v>
      </c>
      <c r="Q59" s="75">
        <v>741</v>
      </c>
      <c r="R59" s="75">
        <v>740</v>
      </c>
      <c r="S59" s="32">
        <v>667</v>
      </c>
      <c r="T59" s="32">
        <v>666</v>
      </c>
      <c r="U59" s="75">
        <v>597</v>
      </c>
      <c r="V59" s="75">
        <v>596</v>
      </c>
      <c r="W59" s="32">
        <v>523</v>
      </c>
      <c r="X59" s="32">
        <v>522</v>
      </c>
      <c r="Y59" s="75">
        <v>453</v>
      </c>
      <c r="Z59" s="75">
        <v>452</v>
      </c>
      <c r="AA59" s="32">
        <v>379</v>
      </c>
      <c r="AB59" s="32">
        <v>378</v>
      </c>
      <c r="AC59" s="75">
        <v>309</v>
      </c>
      <c r="AD59" s="75">
        <v>308</v>
      </c>
      <c r="AE59" s="32">
        <v>235</v>
      </c>
      <c r="AF59" s="32">
        <v>234</v>
      </c>
      <c r="AG59" s="75">
        <v>180</v>
      </c>
      <c r="AH59" s="75">
        <v>179</v>
      </c>
      <c r="AI59" s="32">
        <v>138</v>
      </c>
      <c r="AJ59" s="32">
        <v>137</v>
      </c>
      <c r="AK59" s="32">
        <v>78</v>
      </c>
      <c r="AL59" s="32">
        <v>77</v>
      </c>
      <c r="AM59" s="75">
        <v>36</v>
      </c>
      <c r="AN59" s="75">
        <v>35</v>
      </c>
      <c r="AO59" s="30"/>
      <c r="AP59" s="30"/>
      <c r="AQ59" s="72"/>
      <c r="AR59" s="68"/>
      <c r="AS59" s="68"/>
      <c r="AT59" s="71"/>
      <c r="AU59" s="71"/>
      <c r="BC59" s="32" t="str">
        <f t="shared" ca="1" si="1"/>
        <v>1061_$D$59</v>
      </c>
      <c r="BD59" s="32" t="str">
        <f t="shared" ca="1" si="2"/>
        <v>1060_$E$59</v>
      </c>
      <c r="BE59" s="32" t="str">
        <f t="shared" ca="1" si="3"/>
        <v>1019_$F$59</v>
      </c>
      <c r="BF59" s="32" t="str">
        <f t="shared" ca="1" si="4"/>
        <v>1018_$G$59</v>
      </c>
      <c r="BG59" s="32" t="str">
        <f t="shared" ca="1" si="5"/>
        <v>981_$H$59</v>
      </c>
      <c r="BH59" s="32" t="str">
        <f t="shared" ca="1" si="6"/>
        <v>980_$I$59</v>
      </c>
      <c r="BI59" s="32" t="str">
        <f t="shared" ca="1" si="7"/>
        <v/>
      </c>
      <c r="BJ59" s="32" t="str">
        <f t="shared" ca="1" si="8"/>
        <v>939_$K$59</v>
      </c>
      <c r="BK59" s="32" t="str">
        <f t="shared" ca="1" si="9"/>
        <v>938_$L$59</v>
      </c>
      <c r="BL59" s="32" t="str">
        <f t="shared" ca="1" si="10"/>
        <v>885_$M$59</v>
      </c>
      <c r="BM59" s="32" t="str">
        <f t="shared" ca="1" si="11"/>
        <v>884_$N$59</v>
      </c>
      <c r="BN59" s="32" t="str">
        <f t="shared" ca="1" si="12"/>
        <v>811_$O$59</v>
      </c>
      <c r="BO59" s="32" t="str">
        <f t="shared" ca="1" si="13"/>
        <v>810_$P$59</v>
      </c>
      <c r="BP59" s="32" t="str">
        <f t="shared" ca="1" si="14"/>
        <v>741_$Q$59</v>
      </c>
      <c r="BQ59" s="32" t="str">
        <f t="shared" ca="1" si="15"/>
        <v>740_$R$59</v>
      </c>
      <c r="BR59" s="32" t="str">
        <f t="shared" ca="1" si="16"/>
        <v>667_$S$59</v>
      </c>
      <c r="BS59" s="32" t="str">
        <f t="shared" ca="1" si="17"/>
        <v>666_$T$59</v>
      </c>
      <c r="BT59" s="32" t="str">
        <f t="shared" ca="1" si="18"/>
        <v>597_$U$59</v>
      </c>
      <c r="BU59" s="32" t="str">
        <f t="shared" ca="1" si="19"/>
        <v>596_$V$59</v>
      </c>
      <c r="BV59" s="32" t="str">
        <f t="shared" ca="1" si="20"/>
        <v>523_$W$59</v>
      </c>
      <c r="BW59" s="32" t="str">
        <f t="shared" ca="1" si="21"/>
        <v>522_$X$59</v>
      </c>
      <c r="BX59" s="32" t="str">
        <f t="shared" ca="1" si="22"/>
        <v>453_$Y$59</v>
      </c>
      <c r="BY59" s="32" t="str">
        <f t="shared" ca="1" si="23"/>
        <v>452_$Z$59</v>
      </c>
      <c r="BZ59" s="32" t="str">
        <f t="shared" ca="1" si="24"/>
        <v>379_$AA$59</v>
      </c>
      <c r="CA59" s="32" t="str">
        <f t="shared" ca="1" si="25"/>
        <v>378_$AB$59</v>
      </c>
      <c r="CB59" s="32" t="str">
        <f t="shared" ca="1" si="26"/>
        <v>309_$AC$59</v>
      </c>
      <c r="CC59" s="32" t="str">
        <f t="shared" ca="1" si="27"/>
        <v>308_$AD$59</v>
      </c>
      <c r="CD59" s="32" t="str">
        <f t="shared" ca="1" si="28"/>
        <v>235_$AE$59</v>
      </c>
      <c r="CE59" s="32" t="str">
        <f t="shared" ca="1" si="29"/>
        <v>234_$AF$59</v>
      </c>
      <c r="CF59" s="32" t="str">
        <f t="shared" ca="1" si="30"/>
        <v>180_$AG$59</v>
      </c>
      <c r="CG59" s="32" t="str">
        <f t="shared" ca="1" si="31"/>
        <v>179_$AH$59</v>
      </c>
      <c r="CH59" s="32" t="str">
        <f t="shared" ca="1" si="32"/>
        <v>138_$AI$59</v>
      </c>
      <c r="CI59" s="32" t="str">
        <f t="shared" ca="1" si="33"/>
        <v>137_$AJ$59</v>
      </c>
      <c r="CJ59" s="32" t="str">
        <f t="shared" ca="1" si="34"/>
        <v>78_$AK$59</v>
      </c>
      <c r="CK59" s="32" t="str">
        <f t="shared" ca="1" si="35"/>
        <v>77_$AL$59</v>
      </c>
      <c r="CL59" s="32" t="str">
        <f t="shared" ca="1" si="36"/>
        <v>36_$AM$59</v>
      </c>
      <c r="CM59" s="32" t="str">
        <f t="shared" ca="1" si="37"/>
        <v>35_$AN$59</v>
      </c>
      <c r="CN59" s="73"/>
    </row>
    <row r="60" spans="1:92" ht="11.35" customHeight="1" x14ac:dyDescent="0.7">
      <c r="A60" s="72"/>
      <c r="B60" s="30"/>
      <c r="C60" s="30"/>
      <c r="D60" s="75">
        <v>1063</v>
      </c>
      <c r="E60" s="75">
        <v>1062</v>
      </c>
      <c r="F60" s="32">
        <v>1017</v>
      </c>
      <c r="G60" s="75">
        <v>1016</v>
      </c>
      <c r="H60" s="75">
        <v>983</v>
      </c>
      <c r="I60" s="75">
        <v>982</v>
      </c>
      <c r="J60" s="26"/>
      <c r="K60" s="32">
        <v>937</v>
      </c>
      <c r="L60" s="75">
        <v>936</v>
      </c>
      <c r="M60" s="75">
        <v>887</v>
      </c>
      <c r="N60" s="75">
        <v>886</v>
      </c>
      <c r="O60" s="32">
        <v>809</v>
      </c>
      <c r="P60" s="75">
        <v>808</v>
      </c>
      <c r="Q60" s="75">
        <v>743</v>
      </c>
      <c r="R60" s="75">
        <v>742</v>
      </c>
      <c r="S60" s="32">
        <v>665</v>
      </c>
      <c r="T60" s="75">
        <v>664</v>
      </c>
      <c r="U60" s="75">
        <v>599</v>
      </c>
      <c r="V60" s="75">
        <v>598</v>
      </c>
      <c r="W60" s="32">
        <v>521</v>
      </c>
      <c r="X60" s="75">
        <v>520</v>
      </c>
      <c r="Y60" s="75">
        <v>455</v>
      </c>
      <c r="Z60" s="75">
        <v>454</v>
      </c>
      <c r="AA60" s="32">
        <v>377</v>
      </c>
      <c r="AB60" s="75">
        <v>376</v>
      </c>
      <c r="AC60" s="75">
        <v>311</v>
      </c>
      <c r="AD60" s="75">
        <v>310</v>
      </c>
      <c r="AE60" s="32">
        <v>233</v>
      </c>
      <c r="AF60" s="75">
        <v>232</v>
      </c>
      <c r="AG60" s="75">
        <v>182</v>
      </c>
      <c r="AH60" s="75">
        <v>181</v>
      </c>
      <c r="AI60" s="75">
        <v>136</v>
      </c>
      <c r="AJ60" s="75">
        <v>135</v>
      </c>
      <c r="AK60" s="32">
        <v>80</v>
      </c>
      <c r="AL60" s="32">
        <v>79</v>
      </c>
      <c r="AM60" s="75">
        <v>34</v>
      </c>
      <c r="AN60" s="75">
        <v>33</v>
      </c>
      <c r="AO60" s="30"/>
      <c r="AP60" s="30"/>
      <c r="AQ60" s="72"/>
      <c r="AR60" s="68"/>
      <c r="AS60" s="68"/>
      <c r="AT60" s="71"/>
      <c r="AU60" s="71"/>
      <c r="BC60" s="32" t="str">
        <f t="shared" ca="1" si="1"/>
        <v>1063_$D$60</v>
      </c>
      <c r="BD60" s="32" t="str">
        <f t="shared" ca="1" si="2"/>
        <v>1062_$E$60</v>
      </c>
      <c r="BE60" s="32" t="str">
        <f t="shared" ca="1" si="3"/>
        <v>1017_$F$60</v>
      </c>
      <c r="BF60" s="32" t="str">
        <f t="shared" ca="1" si="4"/>
        <v>1016_$G$60</v>
      </c>
      <c r="BG60" s="32" t="str">
        <f t="shared" ca="1" si="5"/>
        <v>983_$H$60</v>
      </c>
      <c r="BH60" s="32" t="str">
        <f t="shared" ca="1" si="6"/>
        <v>982_$I$60</v>
      </c>
      <c r="BI60" s="32" t="str">
        <f t="shared" ca="1" si="7"/>
        <v/>
      </c>
      <c r="BJ60" s="32" t="str">
        <f t="shared" ca="1" si="8"/>
        <v>937_$K$60</v>
      </c>
      <c r="BK60" s="32" t="str">
        <f t="shared" ca="1" si="9"/>
        <v>936_$L$60</v>
      </c>
      <c r="BL60" s="32" t="str">
        <f t="shared" ca="1" si="10"/>
        <v>887_$M$60</v>
      </c>
      <c r="BM60" s="32" t="str">
        <f t="shared" ca="1" si="11"/>
        <v>886_$N$60</v>
      </c>
      <c r="BN60" s="32" t="str">
        <f t="shared" ca="1" si="12"/>
        <v>809_$O$60</v>
      </c>
      <c r="BO60" s="32" t="str">
        <f t="shared" ca="1" si="13"/>
        <v>808_$P$60</v>
      </c>
      <c r="BP60" s="32" t="str">
        <f t="shared" ca="1" si="14"/>
        <v>743_$Q$60</v>
      </c>
      <c r="BQ60" s="32" t="str">
        <f t="shared" ca="1" si="15"/>
        <v>742_$R$60</v>
      </c>
      <c r="BR60" s="32" t="str">
        <f t="shared" ca="1" si="16"/>
        <v>665_$S$60</v>
      </c>
      <c r="BS60" s="32" t="str">
        <f t="shared" ca="1" si="17"/>
        <v>664_$T$60</v>
      </c>
      <c r="BT60" s="32" t="str">
        <f t="shared" ca="1" si="18"/>
        <v>599_$U$60</v>
      </c>
      <c r="BU60" s="32" t="str">
        <f t="shared" ca="1" si="19"/>
        <v>598_$V$60</v>
      </c>
      <c r="BV60" s="32" t="str">
        <f t="shared" ca="1" si="20"/>
        <v>521_$W$60</v>
      </c>
      <c r="BW60" s="32" t="str">
        <f t="shared" ca="1" si="21"/>
        <v>520_$X$60</v>
      </c>
      <c r="BX60" s="32" t="str">
        <f t="shared" ca="1" si="22"/>
        <v>455_$Y$60</v>
      </c>
      <c r="BY60" s="32" t="str">
        <f t="shared" ca="1" si="23"/>
        <v>454_$Z$60</v>
      </c>
      <c r="BZ60" s="32" t="str">
        <f t="shared" ca="1" si="24"/>
        <v>377_$AA$60</v>
      </c>
      <c r="CA60" s="32" t="str">
        <f t="shared" ca="1" si="25"/>
        <v>376_$AB$60</v>
      </c>
      <c r="CB60" s="32" t="str">
        <f t="shared" ca="1" si="26"/>
        <v>311_$AC$60</v>
      </c>
      <c r="CC60" s="32" t="str">
        <f t="shared" ca="1" si="27"/>
        <v>310_$AD$60</v>
      </c>
      <c r="CD60" s="32" t="str">
        <f t="shared" ca="1" si="28"/>
        <v>233_$AE$60</v>
      </c>
      <c r="CE60" s="32" t="str">
        <f t="shared" ca="1" si="29"/>
        <v>232_$AF$60</v>
      </c>
      <c r="CF60" s="32" t="str">
        <f t="shared" ca="1" si="30"/>
        <v>182_$AG$60</v>
      </c>
      <c r="CG60" s="32" t="str">
        <f t="shared" ca="1" si="31"/>
        <v>181_$AH$60</v>
      </c>
      <c r="CH60" s="32" t="str">
        <f t="shared" ca="1" si="32"/>
        <v>136_$AI$60</v>
      </c>
      <c r="CI60" s="32" t="str">
        <f t="shared" ca="1" si="33"/>
        <v>135_$AJ$60</v>
      </c>
      <c r="CJ60" s="32" t="str">
        <f t="shared" ca="1" si="34"/>
        <v>80_$AK$60</v>
      </c>
      <c r="CK60" s="32" t="str">
        <f t="shared" ca="1" si="35"/>
        <v>79_$AL$60</v>
      </c>
      <c r="CL60" s="32" t="str">
        <f t="shared" ca="1" si="36"/>
        <v>34_$AM$60</v>
      </c>
      <c r="CM60" s="32" t="str">
        <f t="shared" ca="1" si="37"/>
        <v>33_$AN$60</v>
      </c>
      <c r="CN60" s="73"/>
    </row>
    <row r="61" spans="1:92" ht="11.35" customHeight="1" x14ac:dyDescent="0.7">
      <c r="A61" s="72"/>
      <c r="B61" s="30"/>
      <c r="C61" s="30"/>
      <c r="D61" s="32">
        <v>1065</v>
      </c>
      <c r="E61" s="75">
        <v>1064</v>
      </c>
      <c r="F61" s="75">
        <v>1015</v>
      </c>
      <c r="G61" s="75">
        <v>1014</v>
      </c>
      <c r="H61" s="32">
        <v>985</v>
      </c>
      <c r="I61" s="75">
        <v>984</v>
      </c>
      <c r="J61" s="29"/>
      <c r="K61" s="75">
        <v>935</v>
      </c>
      <c r="L61" s="75">
        <v>934</v>
      </c>
      <c r="M61" s="32">
        <v>889</v>
      </c>
      <c r="N61" s="75">
        <v>888</v>
      </c>
      <c r="O61" s="75">
        <v>807</v>
      </c>
      <c r="P61" s="75">
        <v>806</v>
      </c>
      <c r="Q61" s="32">
        <v>745</v>
      </c>
      <c r="R61" s="75">
        <v>744</v>
      </c>
      <c r="S61" s="75">
        <v>663</v>
      </c>
      <c r="T61" s="75">
        <v>662</v>
      </c>
      <c r="U61" s="32">
        <v>601</v>
      </c>
      <c r="V61" s="75">
        <v>600</v>
      </c>
      <c r="W61" s="75">
        <v>519</v>
      </c>
      <c r="X61" s="75">
        <v>518</v>
      </c>
      <c r="Y61" s="32">
        <v>457</v>
      </c>
      <c r="Z61" s="75">
        <v>456</v>
      </c>
      <c r="AA61" s="75">
        <v>375</v>
      </c>
      <c r="AB61" s="75">
        <v>374</v>
      </c>
      <c r="AC61" s="32">
        <v>313</v>
      </c>
      <c r="AD61" s="75">
        <v>312</v>
      </c>
      <c r="AE61" s="75">
        <v>231</v>
      </c>
      <c r="AF61" s="75">
        <v>230</v>
      </c>
      <c r="AG61" s="75">
        <v>184</v>
      </c>
      <c r="AH61" s="75">
        <v>183</v>
      </c>
      <c r="AI61" s="75">
        <v>134</v>
      </c>
      <c r="AJ61" s="75">
        <v>133</v>
      </c>
      <c r="AK61" s="75">
        <v>82</v>
      </c>
      <c r="AL61" s="75">
        <v>81</v>
      </c>
      <c r="AM61" s="32">
        <v>32</v>
      </c>
      <c r="AN61" s="32">
        <v>31</v>
      </c>
      <c r="AO61" s="30"/>
      <c r="AP61" s="30"/>
      <c r="AQ61" s="72"/>
      <c r="AR61" s="68"/>
      <c r="AS61" s="68"/>
      <c r="AT61" s="71"/>
      <c r="AU61" s="71"/>
      <c r="BC61" s="32" t="str">
        <f t="shared" ca="1" si="1"/>
        <v>1065_$D$61</v>
      </c>
      <c r="BD61" s="32" t="str">
        <f t="shared" ca="1" si="2"/>
        <v>1064_$E$61</v>
      </c>
      <c r="BE61" s="32" t="str">
        <f t="shared" ca="1" si="3"/>
        <v>1015_$F$61</v>
      </c>
      <c r="BF61" s="32" t="str">
        <f t="shared" ca="1" si="4"/>
        <v>1014_$G$61</v>
      </c>
      <c r="BG61" s="32" t="str">
        <f t="shared" ca="1" si="5"/>
        <v>985_$H$61</v>
      </c>
      <c r="BH61" s="32" t="str">
        <f t="shared" ca="1" si="6"/>
        <v>984_$I$61</v>
      </c>
      <c r="BI61" s="32" t="str">
        <f t="shared" ca="1" si="7"/>
        <v/>
      </c>
      <c r="BJ61" s="32" t="str">
        <f t="shared" ca="1" si="8"/>
        <v>935_$K$61</v>
      </c>
      <c r="BK61" s="32" t="str">
        <f t="shared" ca="1" si="9"/>
        <v>934_$L$61</v>
      </c>
      <c r="BL61" s="32" t="str">
        <f t="shared" ca="1" si="10"/>
        <v>889_$M$61</v>
      </c>
      <c r="BM61" s="32" t="str">
        <f t="shared" ca="1" si="11"/>
        <v>888_$N$61</v>
      </c>
      <c r="BN61" s="32" t="str">
        <f t="shared" ca="1" si="12"/>
        <v>807_$O$61</v>
      </c>
      <c r="BO61" s="32" t="str">
        <f t="shared" ca="1" si="13"/>
        <v>806_$P$61</v>
      </c>
      <c r="BP61" s="32" t="str">
        <f t="shared" ca="1" si="14"/>
        <v>745_$Q$61</v>
      </c>
      <c r="BQ61" s="32" t="str">
        <f t="shared" ca="1" si="15"/>
        <v>744_$R$61</v>
      </c>
      <c r="BR61" s="32" t="str">
        <f t="shared" ca="1" si="16"/>
        <v>663_$S$61</v>
      </c>
      <c r="BS61" s="32" t="str">
        <f t="shared" ca="1" si="17"/>
        <v>662_$T$61</v>
      </c>
      <c r="BT61" s="32" t="str">
        <f t="shared" ca="1" si="18"/>
        <v>601_$U$61</v>
      </c>
      <c r="BU61" s="32" t="str">
        <f t="shared" ca="1" si="19"/>
        <v>600_$V$61</v>
      </c>
      <c r="BV61" s="32" t="str">
        <f t="shared" ca="1" si="20"/>
        <v>519_$W$61</v>
      </c>
      <c r="BW61" s="32" t="str">
        <f t="shared" ca="1" si="21"/>
        <v>518_$X$61</v>
      </c>
      <c r="BX61" s="32" t="str">
        <f t="shared" ca="1" si="22"/>
        <v>457_$Y$61</v>
      </c>
      <c r="BY61" s="32" t="str">
        <f t="shared" ca="1" si="23"/>
        <v>456_$Z$61</v>
      </c>
      <c r="BZ61" s="32" t="str">
        <f t="shared" ca="1" si="24"/>
        <v>375_$AA$61</v>
      </c>
      <c r="CA61" s="32" t="str">
        <f t="shared" ca="1" si="25"/>
        <v>374_$AB$61</v>
      </c>
      <c r="CB61" s="32" t="str">
        <f t="shared" ca="1" si="26"/>
        <v>313_$AC$61</v>
      </c>
      <c r="CC61" s="32" t="str">
        <f t="shared" ca="1" si="27"/>
        <v>312_$AD$61</v>
      </c>
      <c r="CD61" s="32" t="str">
        <f t="shared" ca="1" si="28"/>
        <v>231_$AE$61</v>
      </c>
      <c r="CE61" s="32" t="str">
        <f t="shared" ca="1" si="29"/>
        <v>230_$AF$61</v>
      </c>
      <c r="CF61" s="32" t="str">
        <f t="shared" ca="1" si="30"/>
        <v>184_$AG$61</v>
      </c>
      <c r="CG61" s="32" t="str">
        <f t="shared" ca="1" si="31"/>
        <v>183_$AH$61</v>
      </c>
      <c r="CH61" s="32" t="str">
        <f t="shared" ca="1" si="32"/>
        <v>134_$AI$61</v>
      </c>
      <c r="CI61" s="32" t="str">
        <f t="shared" ca="1" si="33"/>
        <v>133_$AJ$61</v>
      </c>
      <c r="CJ61" s="32" t="str">
        <f t="shared" ca="1" si="34"/>
        <v>82_$AK$61</v>
      </c>
      <c r="CK61" s="32" t="str">
        <f t="shared" ca="1" si="35"/>
        <v>81_$AL$61</v>
      </c>
      <c r="CL61" s="32" t="str">
        <f t="shared" ca="1" si="36"/>
        <v>32_$AM$61</v>
      </c>
      <c r="CM61" s="32" t="str">
        <f t="shared" ca="1" si="37"/>
        <v>31_$AN$61</v>
      </c>
      <c r="CN61" s="73"/>
    </row>
    <row r="62" spans="1:92" ht="11.35" customHeight="1" x14ac:dyDescent="0.7">
      <c r="A62" s="72"/>
      <c r="B62" s="30"/>
      <c r="C62" s="30"/>
      <c r="D62" s="32">
        <v>1067</v>
      </c>
      <c r="E62" s="32">
        <v>1066</v>
      </c>
      <c r="F62" s="75">
        <v>1013</v>
      </c>
      <c r="G62" s="75">
        <v>1012</v>
      </c>
      <c r="H62" s="32">
        <v>987</v>
      </c>
      <c r="I62" s="32">
        <v>986</v>
      </c>
      <c r="J62" s="26"/>
      <c r="K62" s="75">
        <v>933</v>
      </c>
      <c r="L62" s="75">
        <v>932</v>
      </c>
      <c r="M62" s="32">
        <v>891</v>
      </c>
      <c r="N62" s="32">
        <v>890</v>
      </c>
      <c r="O62" s="75">
        <v>805</v>
      </c>
      <c r="P62" s="75">
        <v>804</v>
      </c>
      <c r="Q62" s="32">
        <v>747</v>
      </c>
      <c r="R62" s="32">
        <v>746</v>
      </c>
      <c r="S62" s="75">
        <v>661</v>
      </c>
      <c r="T62" s="75">
        <v>660</v>
      </c>
      <c r="U62" s="32">
        <v>603</v>
      </c>
      <c r="V62" s="32">
        <v>602</v>
      </c>
      <c r="W62" s="75">
        <v>517</v>
      </c>
      <c r="X62" s="75">
        <v>516</v>
      </c>
      <c r="Y62" s="32">
        <v>459</v>
      </c>
      <c r="Z62" s="32">
        <v>458</v>
      </c>
      <c r="AA62" s="75">
        <v>373</v>
      </c>
      <c r="AB62" s="75">
        <v>372</v>
      </c>
      <c r="AC62" s="32">
        <v>315</v>
      </c>
      <c r="AD62" s="32">
        <v>314</v>
      </c>
      <c r="AE62" s="75">
        <v>229</v>
      </c>
      <c r="AF62" s="75">
        <v>228</v>
      </c>
      <c r="AG62" s="32">
        <v>186</v>
      </c>
      <c r="AH62" s="32">
        <v>185</v>
      </c>
      <c r="AI62" s="75">
        <v>132</v>
      </c>
      <c r="AJ62" s="75">
        <v>131</v>
      </c>
      <c r="AK62" s="75">
        <v>84</v>
      </c>
      <c r="AL62" s="75">
        <v>83</v>
      </c>
      <c r="AM62" s="32">
        <v>30</v>
      </c>
      <c r="AN62" s="32">
        <v>29</v>
      </c>
      <c r="AO62" s="30"/>
      <c r="AP62" s="30"/>
      <c r="AQ62" s="72"/>
      <c r="AR62" s="68"/>
      <c r="AS62" s="68"/>
      <c r="AT62" s="71"/>
      <c r="AU62" s="71"/>
      <c r="BC62" s="32" t="str">
        <f t="shared" ca="1" si="1"/>
        <v>1067_$D$62</v>
      </c>
      <c r="BD62" s="32" t="str">
        <f t="shared" ca="1" si="2"/>
        <v>1066_$E$62</v>
      </c>
      <c r="BE62" s="32" t="str">
        <f t="shared" ca="1" si="3"/>
        <v>1013_$F$62</v>
      </c>
      <c r="BF62" s="32" t="str">
        <f t="shared" ca="1" si="4"/>
        <v>1012_$G$62</v>
      </c>
      <c r="BG62" s="32" t="str">
        <f t="shared" ca="1" si="5"/>
        <v>987_$H$62</v>
      </c>
      <c r="BH62" s="32" t="str">
        <f t="shared" ca="1" si="6"/>
        <v>986_$I$62</v>
      </c>
      <c r="BI62" s="32" t="str">
        <f t="shared" ca="1" si="7"/>
        <v/>
      </c>
      <c r="BJ62" s="32" t="str">
        <f t="shared" ca="1" si="8"/>
        <v>933_$K$62</v>
      </c>
      <c r="BK62" s="32" t="str">
        <f t="shared" ca="1" si="9"/>
        <v>932_$L$62</v>
      </c>
      <c r="BL62" s="32" t="str">
        <f t="shared" ca="1" si="10"/>
        <v>891_$M$62</v>
      </c>
      <c r="BM62" s="32" t="str">
        <f t="shared" ca="1" si="11"/>
        <v>890_$N$62</v>
      </c>
      <c r="BN62" s="32" t="str">
        <f t="shared" ca="1" si="12"/>
        <v>805_$O$62</v>
      </c>
      <c r="BO62" s="32" t="str">
        <f t="shared" ca="1" si="13"/>
        <v>804_$P$62</v>
      </c>
      <c r="BP62" s="32" t="str">
        <f t="shared" ca="1" si="14"/>
        <v>747_$Q$62</v>
      </c>
      <c r="BQ62" s="32" t="str">
        <f t="shared" ca="1" si="15"/>
        <v>746_$R$62</v>
      </c>
      <c r="BR62" s="32" t="str">
        <f t="shared" ca="1" si="16"/>
        <v>661_$S$62</v>
      </c>
      <c r="BS62" s="32" t="str">
        <f t="shared" ca="1" si="17"/>
        <v>660_$T$62</v>
      </c>
      <c r="BT62" s="32" t="str">
        <f t="shared" ca="1" si="18"/>
        <v>603_$U$62</v>
      </c>
      <c r="BU62" s="32" t="str">
        <f t="shared" ca="1" si="19"/>
        <v>602_$V$62</v>
      </c>
      <c r="BV62" s="32" t="str">
        <f t="shared" ca="1" si="20"/>
        <v>517_$W$62</v>
      </c>
      <c r="BW62" s="32" t="str">
        <f t="shared" ca="1" si="21"/>
        <v>516_$X$62</v>
      </c>
      <c r="BX62" s="32" t="str">
        <f t="shared" ca="1" si="22"/>
        <v>459_$Y$62</v>
      </c>
      <c r="BY62" s="32" t="str">
        <f t="shared" ca="1" si="23"/>
        <v>458_$Z$62</v>
      </c>
      <c r="BZ62" s="32" t="str">
        <f t="shared" ca="1" si="24"/>
        <v>373_$AA$62</v>
      </c>
      <c r="CA62" s="32" t="str">
        <f t="shared" ca="1" si="25"/>
        <v>372_$AB$62</v>
      </c>
      <c r="CB62" s="32" t="str">
        <f t="shared" ca="1" si="26"/>
        <v>315_$AC$62</v>
      </c>
      <c r="CC62" s="32" t="str">
        <f t="shared" ca="1" si="27"/>
        <v>314_$AD$62</v>
      </c>
      <c r="CD62" s="32" t="str">
        <f t="shared" ca="1" si="28"/>
        <v>229_$AE$62</v>
      </c>
      <c r="CE62" s="32" t="str">
        <f t="shared" ca="1" si="29"/>
        <v>228_$AF$62</v>
      </c>
      <c r="CF62" s="32" t="str">
        <f t="shared" ca="1" si="30"/>
        <v>186_$AG$62</v>
      </c>
      <c r="CG62" s="32" t="str">
        <f t="shared" ca="1" si="31"/>
        <v>185_$AH$62</v>
      </c>
      <c r="CH62" s="32" t="str">
        <f t="shared" ca="1" si="32"/>
        <v>132_$AI$62</v>
      </c>
      <c r="CI62" s="32" t="str">
        <f t="shared" ca="1" si="33"/>
        <v>131_$AJ$62</v>
      </c>
      <c r="CJ62" s="32" t="str">
        <f t="shared" ca="1" si="34"/>
        <v>84_$AK$62</v>
      </c>
      <c r="CK62" s="32" t="str">
        <f t="shared" ca="1" si="35"/>
        <v>83_$AL$62</v>
      </c>
      <c r="CL62" s="32" t="str">
        <f t="shared" ca="1" si="36"/>
        <v>30_$AM$62</v>
      </c>
      <c r="CM62" s="32" t="str">
        <f t="shared" ca="1" si="37"/>
        <v>29_$AN$62</v>
      </c>
      <c r="CN62" s="73"/>
    </row>
    <row r="63" spans="1:92" ht="11.35" customHeight="1" x14ac:dyDescent="0.7">
      <c r="A63" s="72"/>
      <c r="B63" s="30"/>
      <c r="C63" s="30"/>
      <c r="D63" s="32">
        <v>1069</v>
      </c>
      <c r="E63" s="32">
        <v>1068</v>
      </c>
      <c r="F63" s="75">
        <v>1011</v>
      </c>
      <c r="G63" s="75">
        <v>1010</v>
      </c>
      <c r="H63" s="32">
        <v>989</v>
      </c>
      <c r="I63" s="32">
        <v>988</v>
      </c>
      <c r="J63" s="29"/>
      <c r="K63" s="75">
        <v>931</v>
      </c>
      <c r="L63" s="75">
        <v>930</v>
      </c>
      <c r="M63" s="32">
        <v>893</v>
      </c>
      <c r="N63" s="32">
        <v>892</v>
      </c>
      <c r="O63" s="75">
        <v>803</v>
      </c>
      <c r="P63" s="75">
        <v>802</v>
      </c>
      <c r="Q63" s="32">
        <v>749</v>
      </c>
      <c r="R63" s="32">
        <v>748</v>
      </c>
      <c r="S63" s="75">
        <v>659</v>
      </c>
      <c r="T63" s="75">
        <v>658</v>
      </c>
      <c r="U63" s="32">
        <v>605</v>
      </c>
      <c r="V63" s="32">
        <v>604</v>
      </c>
      <c r="W63" s="75">
        <v>515</v>
      </c>
      <c r="X63" s="75">
        <v>514</v>
      </c>
      <c r="Y63" s="32">
        <v>461</v>
      </c>
      <c r="Z63" s="32">
        <v>460</v>
      </c>
      <c r="AA63" s="75">
        <v>371</v>
      </c>
      <c r="AB63" s="75">
        <v>370</v>
      </c>
      <c r="AC63" s="32">
        <v>317</v>
      </c>
      <c r="AD63" s="32">
        <v>316</v>
      </c>
      <c r="AE63" s="75">
        <v>227</v>
      </c>
      <c r="AF63" s="75">
        <v>226</v>
      </c>
      <c r="AG63" s="32">
        <v>188</v>
      </c>
      <c r="AH63" s="32">
        <v>187</v>
      </c>
      <c r="AI63" s="75">
        <v>130</v>
      </c>
      <c r="AJ63" s="75">
        <v>129</v>
      </c>
      <c r="AK63" s="75">
        <v>86</v>
      </c>
      <c r="AL63" s="75">
        <v>85</v>
      </c>
      <c r="AM63" s="32">
        <v>28</v>
      </c>
      <c r="AN63" s="32">
        <v>27</v>
      </c>
      <c r="AO63" s="30"/>
      <c r="AP63" s="30"/>
      <c r="AQ63" s="72"/>
      <c r="AR63" s="68"/>
      <c r="AS63" s="68"/>
      <c r="AT63" s="71"/>
      <c r="AU63" s="71"/>
      <c r="BC63" s="32" t="str">
        <f t="shared" ca="1" si="1"/>
        <v>1069_$D$63</v>
      </c>
      <c r="BD63" s="32" t="str">
        <f t="shared" ca="1" si="2"/>
        <v>1068_$E$63</v>
      </c>
      <c r="BE63" s="32" t="str">
        <f t="shared" ca="1" si="3"/>
        <v>1011_$F$63</v>
      </c>
      <c r="BF63" s="32" t="str">
        <f t="shared" ca="1" si="4"/>
        <v>1010_$G$63</v>
      </c>
      <c r="BG63" s="32" t="str">
        <f t="shared" ca="1" si="5"/>
        <v>989_$H$63</v>
      </c>
      <c r="BH63" s="32" t="str">
        <f t="shared" ca="1" si="6"/>
        <v>988_$I$63</v>
      </c>
      <c r="BI63" s="32" t="str">
        <f t="shared" ca="1" si="7"/>
        <v/>
      </c>
      <c r="BJ63" s="32" t="str">
        <f t="shared" ca="1" si="8"/>
        <v>931_$K$63</v>
      </c>
      <c r="BK63" s="32" t="str">
        <f t="shared" ca="1" si="9"/>
        <v>930_$L$63</v>
      </c>
      <c r="BL63" s="32" t="str">
        <f t="shared" ca="1" si="10"/>
        <v>893_$M$63</v>
      </c>
      <c r="BM63" s="32" t="str">
        <f t="shared" ca="1" si="11"/>
        <v>892_$N$63</v>
      </c>
      <c r="BN63" s="32" t="str">
        <f t="shared" ca="1" si="12"/>
        <v>803_$O$63</v>
      </c>
      <c r="BO63" s="32" t="str">
        <f t="shared" ca="1" si="13"/>
        <v>802_$P$63</v>
      </c>
      <c r="BP63" s="32" t="str">
        <f t="shared" ca="1" si="14"/>
        <v>749_$Q$63</v>
      </c>
      <c r="BQ63" s="32" t="str">
        <f t="shared" ca="1" si="15"/>
        <v>748_$R$63</v>
      </c>
      <c r="BR63" s="32" t="str">
        <f t="shared" ca="1" si="16"/>
        <v>659_$S$63</v>
      </c>
      <c r="BS63" s="32" t="str">
        <f t="shared" ca="1" si="17"/>
        <v>658_$T$63</v>
      </c>
      <c r="BT63" s="32" t="str">
        <f t="shared" ca="1" si="18"/>
        <v>605_$U$63</v>
      </c>
      <c r="BU63" s="32" t="str">
        <f t="shared" ca="1" si="19"/>
        <v>604_$V$63</v>
      </c>
      <c r="BV63" s="32" t="str">
        <f t="shared" ca="1" si="20"/>
        <v>515_$W$63</v>
      </c>
      <c r="BW63" s="32" t="str">
        <f t="shared" ca="1" si="21"/>
        <v>514_$X$63</v>
      </c>
      <c r="BX63" s="32" t="str">
        <f t="shared" ca="1" si="22"/>
        <v>461_$Y$63</v>
      </c>
      <c r="BY63" s="32" t="str">
        <f t="shared" ca="1" si="23"/>
        <v>460_$Z$63</v>
      </c>
      <c r="BZ63" s="32" t="str">
        <f t="shared" ca="1" si="24"/>
        <v>371_$AA$63</v>
      </c>
      <c r="CA63" s="32" t="str">
        <f t="shared" ca="1" si="25"/>
        <v>370_$AB$63</v>
      </c>
      <c r="CB63" s="32" t="str">
        <f t="shared" ca="1" si="26"/>
        <v>317_$AC$63</v>
      </c>
      <c r="CC63" s="32" t="str">
        <f t="shared" ca="1" si="27"/>
        <v>316_$AD$63</v>
      </c>
      <c r="CD63" s="32" t="str">
        <f t="shared" ca="1" si="28"/>
        <v>227_$AE$63</v>
      </c>
      <c r="CE63" s="32" t="str">
        <f t="shared" ca="1" si="29"/>
        <v>226_$AF$63</v>
      </c>
      <c r="CF63" s="32" t="str">
        <f t="shared" ca="1" si="30"/>
        <v>188_$AG$63</v>
      </c>
      <c r="CG63" s="32" t="str">
        <f t="shared" ca="1" si="31"/>
        <v>187_$AH$63</v>
      </c>
      <c r="CH63" s="32" t="str">
        <f t="shared" ca="1" si="32"/>
        <v>130_$AI$63</v>
      </c>
      <c r="CI63" s="32" t="str">
        <f t="shared" ca="1" si="33"/>
        <v>129_$AJ$63</v>
      </c>
      <c r="CJ63" s="32" t="str">
        <f t="shared" ca="1" si="34"/>
        <v>86_$AK$63</v>
      </c>
      <c r="CK63" s="32" t="str">
        <f t="shared" ca="1" si="35"/>
        <v>85_$AL$63</v>
      </c>
      <c r="CL63" s="32" t="str">
        <f t="shared" ca="1" si="36"/>
        <v>28_$AM$63</v>
      </c>
      <c r="CM63" s="32" t="str">
        <f t="shared" ca="1" si="37"/>
        <v>27_$AN$63</v>
      </c>
      <c r="CN63" s="73"/>
    </row>
    <row r="64" spans="1:92" ht="11.35" customHeight="1" x14ac:dyDescent="0.7">
      <c r="A64" s="72"/>
      <c r="B64" s="30"/>
      <c r="C64" s="30"/>
      <c r="D64" s="32">
        <v>1071</v>
      </c>
      <c r="E64" s="32">
        <v>1070</v>
      </c>
      <c r="F64" s="75">
        <v>1009</v>
      </c>
      <c r="G64" s="32">
        <v>1008</v>
      </c>
      <c r="H64" s="32">
        <v>991</v>
      </c>
      <c r="I64" s="32">
        <v>990</v>
      </c>
      <c r="J64" s="26"/>
      <c r="K64" s="75">
        <v>929</v>
      </c>
      <c r="L64" s="32">
        <v>928</v>
      </c>
      <c r="M64" s="32">
        <v>895</v>
      </c>
      <c r="N64" s="32">
        <v>894</v>
      </c>
      <c r="O64" s="75">
        <v>801</v>
      </c>
      <c r="P64" s="32">
        <v>800</v>
      </c>
      <c r="Q64" s="32">
        <v>751</v>
      </c>
      <c r="R64" s="32">
        <v>750</v>
      </c>
      <c r="S64" s="75">
        <v>657</v>
      </c>
      <c r="T64" s="32">
        <v>656</v>
      </c>
      <c r="U64" s="32">
        <v>607</v>
      </c>
      <c r="V64" s="32">
        <v>606</v>
      </c>
      <c r="W64" s="75">
        <v>513</v>
      </c>
      <c r="X64" s="32">
        <v>512</v>
      </c>
      <c r="Y64" s="32">
        <v>463</v>
      </c>
      <c r="Z64" s="32">
        <v>462</v>
      </c>
      <c r="AA64" s="75">
        <v>369</v>
      </c>
      <c r="AB64" s="32">
        <v>368</v>
      </c>
      <c r="AC64" s="32">
        <v>319</v>
      </c>
      <c r="AD64" s="32">
        <v>318</v>
      </c>
      <c r="AE64" s="75">
        <v>225</v>
      </c>
      <c r="AF64" s="32">
        <v>224</v>
      </c>
      <c r="AG64" s="32">
        <v>190</v>
      </c>
      <c r="AH64" s="32">
        <v>189</v>
      </c>
      <c r="AI64" s="32">
        <v>128</v>
      </c>
      <c r="AJ64" s="32">
        <v>127</v>
      </c>
      <c r="AK64" s="75">
        <v>88</v>
      </c>
      <c r="AL64" s="75">
        <v>87</v>
      </c>
      <c r="AM64" s="32">
        <v>26</v>
      </c>
      <c r="AN64" s="32">
        <v>25</v>
      </c>
      <c r="AO64" s="30"/>
      <c r="AP64" s="30"/>
      <c r="AQ64" s="72"/>
      <c r="AR64" s="68"/>
      <c r="AS64" s="68"/>
      <c r="AT64" s="71"/>
      <c r="AU64" s="71"/>
      <c r="BC64" s="32" t="str">
        <f t="shared" ca="1" si="1"/>
        <v>1071_$D$64</v>
      </c>
      <c r="BD64" s="32" t="str">
        <f t="shared" ca="1" si="2"/>
        <v>1070_$E$64</v>
      </c>
      <c r="BE64" s="32" t="str">
        <f t="shared" ca="1" si="3"/>
        <v>1009_$F$64</v>
      </c>
      <c r="BF64" s="32" t="str">
        <f t="shared" ca="1" si="4"/>
        <v>1008_$G$64</v>
      </c>
      <c r="BG64" s="32" t="str">
        <f t="shared" ca="1" si="5"/>
        <v>991_$H$64</v>
      </c>
      <c r="BH64" s="32" t="str">
        <f t="shared" ca="1" si="6"/>
        <v>990_$I$64</v>
      </c>
      <c r="BI64" s="32" t="str">
        <f t="shared" ca="1" si="7"/>
        <v/>
      </c>
      <c r="BJ64" s="32" t="str">
        <f t="shared" ca="1" si="8"/>
        <v>929_$K$64</v>
      </c>
      <c r="BK64" s="32" t="str">
        <f t="shared" ca="1" si="9"/>
        <v>928_$L$64</v>
      </c>
      <c r="BL64" s="32" t="str">
        <f t="shared" ca="1" si="10"/>
        <v>895_$M$64</v>
      </c>
      <c r="BM64" s="32" t="str">
        <f t="shared" ca="1" si="11"/>
        <v>894_$N$64</v>
      </c>
      <c r="BN64" s="32" t="str">
        <f t="shared" ca="1" si="12"/>
        <v>801_$O$64</v>
      </c>
      <c r="BO64" s="32" t="str">
        <f t="shared" ca="1" si="13"/>
        <v>800_$P$64</v>
      </c>
      <c r="BP64" s="32" t="str">
        <f t="shared" ca="1" si="14"/>
        <v>751_$Q$64</v>
      </c>
      <c r="BQ64" s="32" t="str">
        <f t="shared" ca="1" si="15"/>
        <v>750_$R$64</v>
      </c>
      <c r="BR64" s="32" t="str">
        <f t="shared" ca="1" si="16"/>
        <v>657_$S$64</v>
      </c>
      <c r="BS64" s="32" t="str">
        <f t="shared" ca="1" si="17"/>
        <v>656_$T$64</v>
      </c>
      <c r="BT64" s="32" t="str">
        <f t="shared" ca="1" si="18"/>
        <v>607_$U$64</v>
      </c>
      <c r="BU64" s="32" t="str">
        <f t="shared" ca="1" si="19"/>
        <v>606_$V$64</v>
      </c>
      <c r="BV64" s="32" t="str">
        <f t="shared" ca="1" si="20"/>
        <v>513_$W$64</v>
      </c>
      <c r="BW64" s="32" t="str">
        <f t="shared" ca="1" si="21"/>
        <v>512_$X$64</v>
      </c>
      <c r="BX64" s="32" t="str">
        <f t="shared" ca="1" si="22"/>
        <v>463_$Y$64</v>
      </c>
      <c r="BY64" s="32" t="str">
        <f t="shared" ca="1" si="23"/>
        <v>462_$Z$64</v>
      </c>
      <c r="BZ64" s="32" t="str">
        <f t="shared" ca="1" si="24"/>
        <v>369_$AA$64</v>
      </c>
      <c r="CA64" s="32" t="str">
        <f t="shared" ca="1" si="25"/>
        <v>368_$AB$64</v>
      </c>
      <c r="CB64" s="32" t="str">
        <f t="shared" ca="1" si="26"/>
        <v>319_$AC$64</v>
      </c>
      <c r="CC64" s="32" t="str">
        <f t="shared" ca="1" si="27"/>
        <v>318_$AD$64</v>
      </c>
      <c r="CD64" s="32" t="str">
        <f t="shared" ca="1" si="28"/>
        <v>225_$AE$64</v>
      </c>
      <c r="CE64" s="32" t="str">
        <f t="shared" ca="1" si="29"/>
        <v>224_$AF$64</v>
      </c>
      <c r="CF64" s="32" t="str">
        <f t="shared" ca="1" si="30"/>
        <v>190_$AG$64</v>
      </c>
      <c r="CG64" s="32" t="str">
        <f t="shared" ca="1" si="31"/>
        <v>189_$AH$64</v>
      </c>
      <c r="CH64" s="32" t="str">
        <f t="shared" ca="1" si="32"/>
        <v>128_$AI$64</v>
      </c>
      <c r="CI64" s="32" t="str">
        <f t="shared" ca="1" si="33"/>
        <v>127_$AJ$64</v>
      </c>
      <c r="CJ64" s="32" t="str">
        <f t="shared" ca="1" si="34"/>
        <v>88_$AK$64</v>
      </c>
      <c r="CK64" s="32" t="str">
        <f t="shared" ca="1" si="35"/>
        <v>87_$AL$64</v>
      </c>
      <c r="CL64" s="32" t="str">
        <f t="shared" ca="1" si="36"/>
        <v>26_$AM$64</v>
      </c>
      <c r="CM64" s="32" t="str">
        <f t="shared" ca="1" si="37"/>
        <v>25_$AN$64</v>
      </c>
      <c r="CN64" s="73"/>
    </row>
    <row r="65" spans="1:92" ht="11.35" customHeight="1" x14ac:dyDescent="0.7">
      <c r="A65" s="72"/>
      <c r="B65" s="30"/>
      <c r="C65" s="30"/>
      <c r="D65" s="75">
        <v>1073</v>
      </c>
      <c r="E65" s="32">
        <v>1072</v>
      </c>
      <c r="F65" s="32">
        <v>1007</v>
      </c>
      <c r="G65" s="32">
        <v>1006</v>
      </c>
      <c r="H65" s="75">
        <v>993</v>
      </c>
      <c r="I65" s="32">
        <v>992</v>
      </c>
      <c r="J65" s="29"/>
      <c r="K65" s="32">
        <v>927</v>
      </c>
      <c r="L65" s="32">
        <v>926</v>
      </c>
      <c r="M65" s="75">
        <v>897</v>
      </c>
      <c r="N65" s="32">
        <v>896</v>
      </c>
      <c r="O65" s="32">
        <v>799</v>
      </c>
      <c r="P65" s="32">
        <v>798</v>
      </c>
      <c r="Q65" s="75">
        <v>753</v>
      </c>
      <c r="R65" s="32">
        <v>752</v>
      </c>
      <c r="S65" s="32">
        <v>655</v>
      </c>
      <c r="T65" s="32">
        <v>654</v>
      </c>
      <c r="U65" s="75">
        <v>609</v>
      </c>
      <c r="V65" s="32">
        <v>608</v>
      </c>
      <c r="W65" s="32">
        <v>511</v>
      </c>
      <c r="X65" s="32">
        <v>510</v>
      </c>
      <c r="Y65" s="75">
        <v>465</v>
      </c>
      <c r="Z65" s="32">
        <v>464</v>
      </c>
      <c r="AA65" s="32">
        <v>367</v>
      </c>
      <c r="AB65" s="32">
        <v>366</v>
      </c>
      <c r="AC65" s="75">
        <v>321</v>
      </c>
      <c r="AD65" s="32">
        <v>320</v>
      </c>
      <c r="AE65" s="32">
        <v>223</v>
      </c>
      <c r="AF65" s="32">
        <v>222</v>
      </c>
      <c r="AG65" s="32">
        <v>192</v>
      </c>
      <c r="AH65" s="32">
        <v>191</v>
      </c>
      <c r="AI65" s="32">
        <v>126</v>
      </c>
      <c r="AJ65" s="32">
        <v>125</v>
      </c>
      <c r="AK65" s="32">
        <v>90</v>
      </c>
      <c r="AL65" s="32">
        <v>89</v>
      </c>
      <c r="AM65" s="75">
        <v>24</v>
      </c>
      <c r="AN65" s="75">
        <v>23</v>
      </c>
      <c r="AO65" s="30"/>
      <c r="AP65" s="30"/>
      <c r="AQ65" s="72"/>
      <c r="AR65" s="68"/>
      <c r="AS65" s="68"/>
      <c r="AT65" s="71"/>
      <c r="AU65" s="71"/>
      <c r="BC65" s="32" t="str">
        <f t="shared" ca="1" si="1"/>
        <v>1073_$D$65</v>
      </c>
      <c r="BD65" s="32" t="str">
        <f t="shared" ca="1" si="2"/>
        <v>1072_$E$65</v>
      </c>
      <c r="BE65" s="32" t="str">
        <f t="shared" ca="1" si="3"/>
        <v>1007_$F$65</v>
      </c>
      <c r="BF65" s="32" t="str">
        <f t="shared" ca="1" si="4"/>
        <v>1006_$G$65</v>
      </c>
      <c r="BG65" s="32" t="str">
        <f t="shared" ca="1" si="5"/>
        <v>993_$H$65</v>
      </c>
      <c r="BH65" s="32" t="str">
        <f t="shared" ca="1" si="6"/>
        <v>992_$I$65</v>
      </c>
      <c r="BI65" s="32" t="str">
        <f t="shared" ca="1" si="7"/>
        <v/>
      </c>
      <c r="BJ65" s="32" t="str">
        <f t="shared" ca="1" si="8"/>
        <v>927_$K$65</v>
      </c>
      <c r="BK65" s="32" t="str">
        <f t="shared" ca="1" si="9"/>
        <v>926_$L$65</v>
      </c>
      <c r="BL65" s="32" t="str">
        <f t="shared" ca="1" si="10"/>
        <v>897_$M$65</v>
      </c>
      <c r="BM65" s="32" t="str">
        <f t="shared" ca="1" si="11"/>
        <v>896_$N$65</v>
      </c>
      <c r="BN65" s="32" t="str">
        <f t="shared" ca="1" si="12"/>
        <v>799_$O$65</v>
      </c>
      <c r="BO65" s="32" t="str">
        <f t="shared" ca="1" si="13"/>
        <v>798_$P$65</v>
      </c>
      <c r="BP65" s="32" t="str">
        <f t="shared" ca="1" si="14"/>
        <v>753_$Q$65</v>
      </c>
      <c r="BQ65" s="32" t="str">
        <f t="shared" ca="1" si="15"/>
        <v>752_$R$65</v>
      </c>
      <c r="BR65" s="32" t="str">
        <f t="shared" ca="1" si="16"/>
        <v>655_$S$65</v>
      </c>
      <c r="BS65" s="32" t="str">
        <f t="shared" ca="1" si="17"/>
        <v>654_$T$65</v>
      </c>
      <c r="BT65" s="32" t="str">
        <f t="shared" ca="1" si="18"/>
        <v>609_$U$65</v>
      </c>
      <c r="BU65" s="32" t="str">
        <f t="shared" ca="1" si="19"/>
        <v>608_$V$65</v>
      </c>
      <c r="BV65" s="32" t="str">
        <f t="shared" ca="1" si="20"/>
        <v>511_$W$65</v>
      </c>
      <c r="BW65" s="32" t="str">
        <f t="shared" ca="1" si="21"/>
        <v>510_$X$65</v>
      </c>
      <c r="BX65" s="32" t="str">
        <f t="shared" ca="1" si="22"/>
        <v>465_$Y$65</v>
      </c>
      <c r="BY65" s="32" t="str">
        <f t="shared" ca="1" si="23"/>
        <v>464_$Z$65</v>
      </c>
      <c r="BZ65" s="32" t="str">
        <f t="shared" ca="1" si="24"/>
        <v>367_$AA$65</v>
      </c>
      <c r="CA65" s="32" t="str">
        <f t="shared" ca="1" si="25"/>
        <v>366_$AB$65</v>
      </c>
      <c r="CB65" s="32" t="str">
        <f t="shared" ca="1" si="26"/>
        <v>321_$AC$65</v>
      </c>
      <c r="CC65" s="32" t="str">
        <f t="shared" ca="1" si="27"/>
        <v>320_$AD$65</v>
      </c>
      <c r="CD65" s="32" t="str">
        <f t="shared" ca="1" si="28"/>
        <v>223_$AE$65</v>
      </c>
      <c r="CE65" s="32" t="str">
        <f t="shared" ca="1" si="29"/>
        <v>222_$AF$65</v>
      </c>
      <c r="CF65" s="32" t="str">
        <f t="shared" ca="1" si="30"/>
        <v>192_$AG$65</v>
      </c>
      <c r="CG65" s="32" t="str">
        <f t="shared" ca="1" si="31"/>
        <v>191_$AH$65</v>
      </c>
      <c r="CH65" s="32" t="str">
        <f t="shared" ca="1" si="32"/>
        <v>126_$AI$65</v>
      </c>
      <c r="CI65" s="32" t="str">
        <f t="shared" ca="1" si="33"/>
        <v>125_$AJ$65</v>
      </c>
      <c r="CJ65" s="32" t="str">
        <f t="shared" ca="1" si="34"/>
        <v>90_$AK$65</v>
      </c>
      <c r="CK65" s="32" t="str">
        <f t="shared" ca="1" si="35"/>
        <v>89_$AL$65</v>
      </c>
      <c r="CL65" s="32" t="str">
        <f t="shared" ca="1" si="36"/>
        <v>24_$AM$65</v>
      </c>
      <c r="CM65" s="32" t="str">
        <f t="shared" ca="1" si="37"/>
        <v>23_$AN$65</v>
      </c>
      <c r="CN65" s="73"/>
    </row>
    <row r="66" spans="1:92" ht="11.35" customHeight="1" x14ac:dyDescent="0.7">
      <c r="A66" s="72"/>
      <c r="B66" s="30"/>
      <c r="C66" s="30"/>
      <c r="D66" s="75">
        <v>1075</v>
      </c>
      <c r="E66" s="75">
        <v>1074</v>
      </c>
      <c r="F66" s="32">
        <v>1005</v>
      </c>
      <c r="G66" s="32">
        <v>1004</v>
      </c>
      <c r="H66" s="75">
        <v>995</v>
      </c>
      <c r="I66" s="75">
        <v>994</v>
      </c>
      <c r="J66" s="26"/>
      <c r="K66" s="32">
        <v>925</v>
      </c>
      <c r="L66" s="32">
        <v>924</v>
      </c>
      <c r="M66" s="75">
        <v>899</v>
      </c>
      <c r="N66" s="75">
        <v>898</v>
      </c>
      <c r="O66" s="32">
        <v>797</v>
      </c>
      <c r="P66" s="32">
        <v>796</v>
      </c>
      <c r="Q66" s="75">
        <v>755</v>
      </c>
      <c r="R66" s="75">
        <v>754</v>
      </c>
      <c r="S66" s="32">
        <v>653</v>
      </c>
      <c r="T66" s="32">
        <v>652</v>
      </c>
      <c r="U66" s="75">
        <v>611</v>
      </c>
      <c r="V66" s="75">
        <v>610</v>
      </c>
      <c r="W66" s="32">
        <v>509</v>
      </c>
      <c r="X66" s="32">
        <v>508</v>
      </c>
      <c r="Y66" s="75">
        <v>467</v>
      </c>
      <c r="Z66" s="75">
        <v>466</v>
      </c>
      <c r="AA66" s="32">
        <v>365</v>
      </c>
      <c r="AB66" s="32">
        <v>364</v>
      </c>
      <c r="AC66" s="75">
        <v>323</v>
      </c>
      <c r="AD66" s="75">
        <v>322</v>
      </c>
      <c r="AE66" s="32">
        <v>221</v>
      </c>
      <c r="AF66" s="32">
        <v>220</v>
      </c>
      <c r="AG66" s="75">
        <v>194</v>
      </c>
      <c r="AH66" s="75">
        <v>193</v>
      </c>
      <c r="AI66" s="32">
        <v>124</v>
      </c>
      <c r="AJ66" s="32">
        <v>123</v>
      </c>
      <c r="AK66" s="32">
        <v>92</v>
      </c>
      <c r="AL66" s="32">
        <v>91</v>
      </c>
      <c r="AM66" s="75">
        <v>22</v>
      </c>
      <c r="AN66" s="75">
        <v>21</v>
      </c>
      <c r="AO66" s="30"/>
      <c r="AP66" s="30"/>
      <c r="AQ66" s="72"/>
      <c r="AR66" s="68"/>
      <c r="AS66" s="68"/>
      <c r="AT66" s="71"/>
      <c r="AU66" s="71"/>
      <c r="BC66" s="32" t="str">
        <f t="shared" ca="1" si="1"/>
        <v>1075_$D$66</v>
      </c>
      <c r="BD66" s="32" t="str">
        <f t="shared" ca="1" si="2"/>
        <v>1074_$E$66</v>
      </c>
      <c r="BE66" s="32" t="str">
        <f t="shared" ca="1" si="3"/>
        <v>1005_$F$66</v>
      </c>
      <c r="BF66" s="32" t="str">
        <f t="shared" ca="1" si="4"/>
        <v>1004_$G$66</v>
      </c>
      <c r="BG66" s="32" t="str">
        <f t="shared" ca="1" si="5"/>
        <v>995_$H$66</v>
      </c>
      <c r="BH66" s="32" t="str">
        <f t="shared" ca="1" si="6"/>
        <v>994_$I$66</v>
      </c>
      <c r="BI66" s="32" t="str">
        <f t="shared" ca="1" si="7"/>
        <v/>
      </c>
      <c r="BJ66" s="32" t="str">
        <f t="shared" ca="1" si="8"/>
        <v>925_$K$66</v>
      </c>
      <c r="BK66" s="32" t="str">
        <f t="shared" ca="1" si="9"/>
        <v>924_$L$66</v>
      </c>
      <c r="BL66" s="32" t="str">
        <f t="shared" ca="1" si="10"/>
        <v>899_$M$66</v>
      </c>
      <c r="BM66" s="32" t="str">
        <f t="shared" ca="1" si="11"/>
        <v>898_$N$66</v>
      </c>
      <c r="BN66" s="32" t="str">
        <f t="shared" ca="1" si="12"/>
        <v>797_$O$66</v>
      </c>
      <c r="BO66" s="32" t="str">
        <f t="shared" ca="1" si="13"/>
        <v>796_$P$66</v>
      </c>
      <c r="BP66" s="32" t="str">
        <f t="shared" ca="1" si="14"/>
        <v>755_$Q$66</v>
      </c>
      <c r="BQ66" s="32" t="str">
        <f t="shared" ca="1" si="15"/>
        <v>754_$R$66</v>
      </c>
      <c r="BR66" s="32" t="str">
        <f t="shared" ca="1" si="16"/>
        <v>653_$S$66</v>
      </c>
      <c r="BS66" s="32" t="str">
        <f t="shared" ca="1" si="17"/>
        <v>652_$T$66</v>
      </c>
      <c r="BT66" s="32" t="str">
        <f t="shared" ca="1" si="18"/>
        <v>611_$U$66</v>
      </c>
      <c r="BU66" s="32" t="str">
        <f t="shared" ca="1" si="19"/>
        <v>610_$V$66</v>
      </c>
      <c r="BV66" s="32" t="str">
        <f t="shared" ca="1" si="20"/>
        <v>509_$W$66</v>
      </c>
      <c r="BW66" s="32" t="str">
        <f t="shared" ca="1" si="21"/>
        <v>508_$X$66</v>
      </c>
      <c r="BX66" s="32" t="str">
        <f t="shared" ca="1" si="22"/>
        <v>467_$Y$66</v>
      </c>
      <c r="BY66" s="32" t="str">
        <f t="shared" ca="1" si="23"/>
        <v>466_$Z$66</v>
      </c>
      <c r="BZ66" s="32" t="str">
        <f t="shared" ca="1" si="24"/>
        <v>365_$AA$66</v>
      </c>
      <c r="CA66" s="32" t="str">
        <f t="shared" ca="1" si="25"/>
        <v>364_$AB$66</v>
      </c>
      <c r="CB66" s="32" t="str">
        <f t="shared" ca="1" si="26"/>
        <v>323_$AC$66</v>
      </c>
      <c r="CC66" s="32" t="str">
        <f t="shared" ca="1" si="27"/>
        <v>322_$AD$66</v>
      </c>
      <c r="CD66" s="32" t="str">
        <f t="shared" ca="1" si="28"/>
        <v>221_$AE$66</v>
      </c>
      <c r="CE66" s="32" t="str">
        <f t="shared" ca="1" si="29"/>
        <v>220_$AF$66</v>
      </c>
      <c r="CF66" s="32" t="str">
        <f t="shared" ca="1" si="30"/>
        <v>194_$AG$66</v>
      </c>
      <c r="CG66" s="32" t="str">
        <f t="shared" ca="1" si="31"/>
        <v>193_$AH$66</v>
      </c>
      <c r="CH66" s="32" t="str">
        <f t="shared" ca="1" si="32"/>
        <v>124_$AI$66</v>
      </c>
      <c r="CI66" s="32" t="str">
        <f t="shared" ca="1" si="33"/>
        <v>123_$AJ$66</v>
      </c>
      <c r="CJ66" s="32" t="str">
        <f t="shared" ca="1" si="34"/>
        <v>92_$AK$66</v>
      </c>
      <c r="CK66" s="32" t="str">
        <f t="shared" ca="1" si="35"/>
        <v>91_$AL$66</v>
      </c>
      <c r="CL66" s="32" t="str">
        <f t="shared" ca="1" si="36"/>
        <v>22_$AM$66</v>
      </c>
      <c r="CM66" s="32" t="str">
        <f t="shared" ca="1" si="37"/>
        <v>21_$AN$66</v>
      </c>
      <c r="CN66" s="73"/>
    </row>
    <row r="67" spans="1:92" ht="11.35" customHeight="1" x14ac:dyDescent="0.7">
      <c r="A67" s="72"/>
      <c r="B67" s="30"/>
      <c r="C67" s="30"/>
      <c r="D67" s="75">
        <v>1077</v>
      </c>
      <c r="E67" s="75">
        <v>1076</v>
      </c>
      <c r="F67" s="32">
        <v>1003</v>
      </c>
      <c r="G67" s="32">
        <v>1002</v>
      </c>
      <c r="H67" s="75">
        <v>997</v>
      </c>
      <c r="I67" s="75">
        <v>996</v>
      </c>
      <c r="J67" s="29"/>
      <c r="K67" s="32">
        <v>923</v>
      </c>
      <c r="L67" s="32">
        <v>922</v>
      </c>
      <c r="M67" s="75">
        <v>901</v>
      </c>
      <c r="N67" s="75">
        <v>900</v>
      </c>
      <c r="O67" s="32">
        <v>795</v>
      </c>
      <c r="P67" s="32">
        <v>794</v>
      </c>
      <c r="Q67" s="75">
        <v>757</v>
      </c>
      <c r="R67" s="75">
        <v>756</v>
      </c>
      <c r="S67" s="32">
        <v>651</v>
      </c>
      <c r="T67" s="32">
        <v>650</v>
      </c>
      <c r="U67" s="75">
        <v>613</v>
      </c>
      <c r="V67" s="75">
        <v>612</v>
      </c>
      <c r="W67" s="32">
        <v>507</v>
      </c>
      <c r="X67" s="32">
        <v>506</v>
      </c>
      <c r="Y67" s="75">
        <v>469</v>
      </c>
      <c r="Z67" s="75">
        <v>468</v>
      </c>
      <c r="AA67" s="32">
        <v>363</v>
      </c>
      <c r="AB67" s="32">
        <v>362</v>
      </c>
      <c r="AC67" s="75">
        <v>325</v>
      </c>
      <c r="AD67" s="75">
        <v>324</v>
      </c>
      <c r="AE67" s="32">
        <v>219</v>
      </c>
      <c r="AF67" s="32">
        <v>218</v>
      </c>
      <c r="AG67" s="75">
        <v>196</v>
      </c>
      <c r="AH67" s="75">
        <v>195</v>
      </c>
      <c r="AI67" s="32">
        <v>122</v>
      </c>
      <c r="AJ67" s="32">
        <v>121</v>
      </c>
      <c r="AK67" s="32">
        <v>94</v>
      </c>
      <c r="AL67" s="32">
        <v>93</v>
      </c>
      <c r="AM67" s="75">
        <v>20</v>
      </c>
      <c r="AN67" s="75">
        <v>19</v>
      </c>
      <c r="AO67" s="30"/>
      <c r="AP67" s="30"/>
      <c r="AQ67" s="72"/>
      <c r="AR67" s="69"/>
      <c r="AS67" s="69"/>
      <c r="AT67" s="70"/>
      <c r="AU67" s="70"/>
      <c r="BC67" s="32" t="str">
        <f t="shared" ca="1" si="1"/>
        <v>1077_$D$67</v>
      </c>
      <c r="BD67" s="32" t="str">
        <f t="shared" ca="1" si="2"/>
        <v>1076_$E$67</v>
      </c>
      <c r="BE67" s="32" t="str">
        <f t="shared" ca="1" si="3"/>
        <v>1003_$F$67</v>
      </c>
      <c r="BF67" s="32" t="str">
        <f t="shared" ca="1" si="4"/>
        <v>1002_$G$67</v>
      </c>
      <c r="BG67" s="32" t="str">
        <f t="shared" ca="1" si="5"/>
        <v>997_$H$67</v>
      </c>
      <c r="BH67" s="32" t="str">
        <f t="shared" ca="1" si="6"/>
        <v>996_$I$67</v>
      </c>
      <c r="BI67" s="32" t="str">
        <f t="shared" ca="1" si="7"/>
        <v/>
      </c>
      <c r="BJ67" s="32" t="str">
        <f t="shared" ca="1" si="8"/>
        <v>923_$K$67</v>
      </c>
      <c r="BK67" s="32" t="str">
        <f t="shared" ca="1" si="9"/>
        <v>922_$L$67</v>
      </c>
      <c r="BL67" s="32" t="str">
        <f t="shared" ca="1" si="10"/>
        <v>901_$M$67</v>
      </c>
      <c r="BM67" s="32" t="str">
        <f t="shared" ca="1" si="11"/>
        <v>900_$N$67</v>
      </c>
      <c r="BN67" s="32" t="str">
        <f t="shared" ca="1" si="12"/>
        <v>795_$O$67</v>
      </c>
      <c r="BO67" s="32" t="str">
        <f t="shared" ca="1" si="13"/>
        <v>794_$P$67</v>
      </c>
      <c r="BP67" s="32" t="str">
        <f t="shared" ca="1" si="14"/>
        <v>757_$Q$67</v>
      </c>
      <c r="BQ67" s="32" t="str">
        <f t="shared" ca="1" si="15"/>
        <v>756_$R$67</v>
      </c>
      <c r="BR67" s="32" t="str">
        <f t="shared" ca="1" si="16"/>
        <v>651_$S$67</v>
      </c>
      <c r="BS67" s="32" t="str">
        <f t="shared" ca="1" si="17"/>
        <v>650_$T$67</v>
      </c>
      <c r="BT67" s="32" t="str">
        <f t="shared" ca="1" si="18"/>
        <v>613_$U$67</v>
      </c>
      <c r="BU67" s="32" t="str">
        <f t="shared" ca="1" si="19"/>
        <v>612_$V$67</v>
      </c>
      <c r="BV67" s="32" t="str">
        <f t="shared" ca="1" si="20"/>
        <v>507_$W$67</v>
      </c>
      <c r="BW67" s="32" t="str">
        <f t="shared" ca="1" si="21"/>
        <v>506_$X$67</v>
      </c>
      <c r="BX67" s="32" t="str">
        <f t="shared" ca="1" si="22"/>
        <v>469_$Y$67</v>
      </c>
      <c r="BY67" s="32" t="str">
        <f t="shared" ca="1" si="23"/>
        <v>468_$Z$67</v>
      </c>
      <c r="BZ67" s="32" t="str">
        <f t="shared" ca="1" si="24"/>
        <v>363_$AA$67</v>
      </c>
      <c r="CA67" s="32" t="str">
        <f t="shared" ca="1" si="25"/>
        <v>362_$AB$67</v>
      </c>
      <c r="CB67" s="32" t="str">
        <f t="shared" ca="1" si="26"/>
        <v>325_$AC$67</v>
      </c>
      <c r="CC67" s="32" t="str">
        <f t="shared" ca="1" si="27"/>
        <v>324_$AD$67</v>
      </c>
      <c r="CD67" s="32" t="str">
        <f t="shared" ca="1" si="28"/>
        <v>219_$AE$67</v>
      </c>
      <c r="CE67" s="32" t="str">
        <f t="shared" ca="1" si="29"/>
        <v>218_$AF$67</v>
      </c>
      <c r="CF67" s="32" t="str">
        <f t="shared" ca="1" si="30"/>
        <v>196_$AG$67</v>
      </c>
      <c r="CG67" s="32" t="str">
        <f t="shared" ca="1" si="31"/>
        <v>195_$AH$67</v>
      </c>
      <c r="CH67" s="32" t="str">
        <f t="shared" ca="1" si="32"/>
        <v>122_$AI$67</v>
      </c>
      <c r="CI67" s="32" t="str">
        <f t="shared" ca="1" si="33"/>
        <v>121_$AJ$67</v>
      </c>
      <c r="CJ67" s="32" t="str">
        <f t="shared" ca="1" si="34"/>
        <v>94_$AK$67</v>
      </c>
      <c r="CK67" s="32" t="str">
        <f t="shared" ca="1" si="35"/>
        <v>93_$AL$67</v>
      </c>
      <c r="CL67" s="32" t="str">
        <f t="shared" ca="1" si="36"/>
        <v>20_$AM$67</v>
      </c>
      <c r="CM67" s="32" t="str">
        <f t="shared" ca="1" si="37"/>
        <v>19_$AN$67</v>
      </c>
      <c r="CN67" s="73"/>
    </row>
    <row r="68" spans="1:92" ht="11.35" customHeight="1" x14ac:dyDescent="0.7">
      <c r="A68" s="72"/>
      <c r="B68" s="30"/>
      <c r="C68" s="30"/>
      <c r="D68" s="75">
        <v>1079</v>
      </c>
      <c r="E68" s="75">
        <v>1078</v>
      </c>
      <c r="F68" s="32">
        <v>1001</v>
      </c>
      <c r="G68" s="75">
        <v>1000</v>
      </c>
      <c r="H68" s="75">
        <v>999</v>
      </c>
      <c r="I68" s="75">
        <v>998</v>
      </c>
      <c r="J68" s="26"/>
      <c r="K68" s="32">
        <v>921</v>
      </c>
      <c r="L68" s="75">
        <v>920</v>
      </c>
      <c r="M68" s="75">
        <v>903</v>
      </c>
      <c r="N68" s="75">
        <v>902</v>
      </c>
      <c r="O68" s="32">
        <v>793</v>
      </c>
      <c r="P68" s="75">
        <v>792</v>
      </c>
      <c r="Q68" s="75">
        <v>759</v>
      </c>
      <c r="R68" s="75">
        <v>758</v>
      </c>
      <c r="S68" s="32">
        <v>649</v>
      </c>
      <c r="T68" s="75">
        <v>648</v>
      </c>
      <c r="U68" s="75">
        <v>615</v>
      </c>
      <c r="V68" s="75">
        <v>614</v>
      </c>
      <c r="W68" s="32">
        <v>505</v>
      </c>
      <c r="X68" s="75">
        <v>504</v>
      </c>
      <c r="Y68" s="75">
        <v>471</v>
      </c>
      <c r="Z68" s="75">
        <v>470</v>
      </c>
      <c r="AA68" s="32">
        <v>361</v>
      </c>
      <c r="AB68" s="75">
        <v>360</v>
      </c>
      <c r="AC68" s="75">
        <v>327</v>
      </c>
      <c r="AD68" s="75">
        <v>326</v>
      </c>
      <c r="AE68" s="32">
        <v>217</v>
      </c>
      <c r="AF68" s="26"/>
      <c r="AG68" s="26"/>
      <c r="AH68" s="26"/>
      <c r="AI68" s="26"/>
      <c r="AJ68" s="26"/>
      <c r="AK68" s="32">
        <v>96</v>
      </c>
      <c r="AL68" s="32">
        <v>95</v>
      </c>
      <c r="AM68" s="75">
        <v>18</v>
      </c>
      <c r="AN68" s="75">
        <v>17</v>
      </c>
      <c r="AO68" s="30"/>
      <c r="AP68" s="30"/>
      <c r="AQ68" s="72"/>
      <c r="AR68" s="69"/>
      <c r="AS68" s="69"/>
      <c r="AT68" s="70"/>
      <c r="AU68" s="70"/>
      <c r="BC68" s="32" t="str">
        <f t="shared" ca="1" si="1"/>
        <v>1079_$D$68</v>
      </c>
      <c r="BD68" s="32" t="str">
        <f t="shared" ca="1" si="2"/>
        <v>1078_$E$68</v>
      </c>
      <c r="BE68" s="32" t="str">
        <f t="shared" ca="1" si="3"/>
        <v>1001_$F$68</v>
      </c>
      <c r="BF68" s="32" t="str">
        <f t="shared" ca="1" si="4"/>
        <v>1000_$G$68</v>
      </c>
      <c r="BG68" s="32" t="str">
        <f t="shared" ca="1" si="5"/>
        <v>999_$H$68</v>
      </c>
      <c r="BH68" s="32" t="str">
        <f t="shared" ca="1" si="6"/>
        <v>998_$I$68</v>
      </c>
      <c r="BI68" s="32" t="str">
        <f t="shared" ca="1" si="7"/>
        <v/>
      </c>
      <c r="BJ68" s="32" t="str">
        <f t="shared" ca="1" si="8"/>
        <v>921_$K$68</v>
      </c>
      <c r="BK68" s="32" t="str">
        <f t="shared" ca="1" si="9"/>
        <v>920_$L$68</v>
      </c>
      <c r="BL68" s="32" t="str">
        <f t="shared" ca="1" si="10"/>
        <v>903_$M$68</v>
      </c>
      <c r="BM68" s="32" t="str">
        <f t="shared" ca="1" si="11"/>
        <v>902_$N$68</v>
      </c>
      <c r="BN68" s="32" t="str">
        <f t="shared" ca="1" si="12"/>
        <v>793_$O$68</v>
      </c>
      <c r="BO68" s="32" t="str">
        <f t="shared" ca="1" si="13"/>
        <v>792_$P$68</v>
      </c>
      <c r="BP68" s="32" t="str">
        <f t="shared" ca="1" si="14"/>
        <v>759_$Q$68</v>
      </c>
      <c r="BQ68" s="32" t="str">
        <f t="shared" ca="1" si="15"/>
        <v>758_$R$68</v>
      </c>
      <c r="BR68" s="32" t="str">
        <f t="shared" ca="1" si="16"/>
        <v>649_$S$68</v>
      </c>
      <c r="BS68" s="32" t="str">
        <f t="shared" ca="1" si="17"/>
        <v>648_$T$68</v>
      </c>
      <c r="BT68" s="32" t="str">
        <f t="shared" ca="1" si="18"/>
        <v>615_$U$68</v>
      </c>
      <c r="BU68" s="32" t="str">
        <f t="shared" ca="1" si="19"/>
        <v>614_$V$68</v>
      </c>
      <c r="BV68" s="32" t="str">
        <f t="shared" ca="1" si="20"/>
        <v>505_$W$68</v>
      </c>
      <c r="BW68" s="32" t="str">
        <f t="shared" ca="1" si="21"/>
        <v>504_$X$68</v>
      </c>
      <c r="BX68" s="32" t="str">
        <f t="shared" ca="1" si="22"/>
        <v>471_$Y$68</v>
      </c>
      <c r="BY68" s="32" t="str">
        <f t="shared" ca="1" si="23"/>
        <v>470_$Z$68</v>
      </c>
      <c r="BZ68" s="32" t="str">
        <f t="shared" ca="1" si="24"/>
        <v>361_$AA$68</v>
      </c>
      <c r="CA68" s="32" t="str">
        <f t="shared" ca="1" si="25"/>
        <v>360_$AB$68</v>
      </c>
      <c r="CB68" s="32" t="str">
        <f t="shared" ca="1" si="26"/>
        <v>327_$AC$68</v>
      </c>
      <c r="CC68" s="32" t="str">
        <f t="shared" ca="1" si="27"/>
        <v>326_$AD$68</v>
      </c>
      <c r="CD68" s="32" t="str">
        <f t="shared" ca="1" si="28"/>
        <v>217_$AE$68</v>
      </c>
      <c r="CE68" s="32" t="str">
        <f t="shared" ca="1" si="29"/>
        <v/>
      </c>
      <c r="CF68" s="32" t="str">
        <f t="shared" ca="1" si="30"/>
        <v/>
      </c>
      <c r="CG68" s="32" t="str">
        <f t="shared" ca="1" si="31"/>
        <v/>
      </c>
      <c r="CH68" s="32" t="str">
        <f t="shared" ca="1" si="32"/>
        <v/>
      </c>
      <c r="CI68" s="32" t="str">
        <f t="shared" ca="1" si="33"/>
        <v/>
      </c>
      <c r="CJ68" s="32" t="str">
        <f t="shared" ca="1" si="34"/>
        <v>96_$AK$68</v>
      </c>
      <c r="CK68" s="32" t="str">
        <f t="shared" ca="1" si="35"/>
        <v>95_$AL$68</v>
      </c>
      <c r="CL68" s="32" t="str">
        <f t="shared" ca="1" si="36"/>
        <v>18_$AM$68</v>
      </c>
      <c r="CM68" s="32" t="str">
        <f t="shared" ca="1" si="37"/>
        <v>17_$AN$68</v>
      </c>
      <c r="CN68" s="73"/>
    </row>
    <row r="69" spans="1:92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32">
        <v>905</v>
      </c>
      <c r="N69" s="75">
        <v>904</v>
      </c>
      <c r="O69" s="75">
        <v>791</v>
      </c>
      <c r="P69" s="75">
        <v>790</v>
      </c>
      <c r="Q69" s="32">
        <v>761</v>
      </c>
      <c r="R69" s="75">
        <v>760</v>
      </c>
      <c r="S69" s="75">
        <v>647</v>
      </c>
      <c r="T69" s="75">
        <v>646</v>
      </c>
      <c r="U69" s="32">
        <v>617</v>
      </c>
      <c r="V69" s="75">
        <v>616</v>
      </c>
      <c r="W69" s="75">
        <v>503</v>
      </c>
      <c r="X69" s="75">
        <v>502</v>
      </c>
      <c r="Y69" s="32">
        <v>473</v>
      </c>
      <c r="Z69" s="75">
        <v>472</v>
      </c>
      <c r="AA69" s="75">
        <v>359</v>
      </c>
      <c r="AB69" s="75">
        <v>358</v>
      </c>
      <c r="AC69" s="32">
        <v>329</v>
      </c>
      <c r="AD69" s="75">
        <v>328</v>
      </c>
      <c r="AE69" s="75">
        <v>216</v>
      </c>
      <c r="AF69" s="26"/>
      <c r="AG69" s="27"/>
      <c r="AH69" s="27"/>
      <c r="AI69" s="27"/>
      <c r="AJ69" s="26"/>
      <c r="AK69" s="75">
        <v>98</v>
      </c>
      <c r="AL69" s="75">
        <v>97</v>
      </c>
      <c r="AM69" s="32">
        <v>16</v>
      </c>
      <c r="AN69" s="32">
        <v>15</v>
      </c>
      <c r="AO69" s="30"/>
      <c r="AP69" s="30"/>
      <c r="AQ69" s="72"/>
      <c r="AR69" s="69"/>
      <c r="AS69" s="69"/>
      <c r="AT69" s="70"/>
      <c r="AU69" s="70"/>
      <c r="BC69" s="32" t="str">
        <f t="shared" ca="1" si="1"/>
        <v/>
      </c>
      <c r="BD69" s="32" t="str">
        <f t="shared" ca="1" si="2"/>
        <v/>
      </c>
      <c r="BE69" s="32" t="str">
        <f t="shared" ca="1" si="3"/>
        <v/>
      </c>
      <c r="BF69" s="32" t="str">
        <f t="shared" ca="1" si="4"/>
        <v/>
      </c>
      <c r="BG69" s="32" t="str">
        <f t="shared" ca="1" si="5"/>
        <v/>
      </c>
      <c r="BH69" s="32" t="str">
        <f t="shared" ca="1" si="6"/>
        <v/>
      </c>
      <c r="BI69" s="32" t="str">
        <f t="shared" ca="1" si="7"/>
        <v/>
      </c>
      <c r="BJ69" s="32" t="str">
        <f t="shared" ca="1" si="8"/>
        <v/>
      </c>
      <c r="BK69" s="32" t="str">
        <f t="shared" ca="1" si="9"/>
        <v/>
      </c>
      <c r="BL69" s="32" t="str">
        <f t="shared" ca="1" si="10"/>
        <v>905_$M$69</v>
      </c>
      <c r="BM69" s="32" t="str">
        <f t="shared" ca="1" si="11"/>
        <v>904_$N$69</v>
      </c>
      <c r="BN69" s="32" t="str">
        <f t="shared" ca="1" si="12"/>
        <v>791_$O$69</v>
      </c>
      <c r="BO69" s="32" t="str">
        <f t="shared" ca="1" si="13"/>
        <v>790_$P$69</v>
      </c>
      <c r="BP69" s="32" t="str">
        <f t="shared" ca="1" si="14"/>
        <v>761_$Q$69</v>
      </c>
      <c r="BQ69" s="32" t="str">
        <f t="shared" ca="1" si="15"/>
        <v>760_$R$69</v>
      </c>
      <c r="BR69" s="32" t="str">
        <f t="shared" ca="1" si="16"/>
        <v>647_$S$69</v>
      </c>
      <c r="BS69" s="32" t="str">
        <f t="shared" ca="1" si="17"/>
        <v>646_$T$69</v>
      </c>
      <c r="BT69" s="32" t="str">
        <f t="shared" ca="1" si="18"/>
        <v>617_$U$69</v>
      </c>
      <c r="BU69" s="32" t="str">
        <f t="shared" ca="1" si="19"/>
        <v>616_$V$69</v>
      </c>
      <c r="BV69" s="32" t="str">
        <f t="shared" ca="1" si="20"/>
        <v>503_$W$69</v>
      </c>
      <c r="BW69" s="32" t="str">
        <f t="shared" ca="1" si="21"/>
        <v>502_$X$69</v>
      </c>
      <c r="BX69" s="32" t="str">
        <f t="shared" ca="1" si="22"/>
        <v>473_$Y$69</v>
      </c>
      <c r="BY69" s="32" t="str">
        <f t="shared" ca="1" si="23"/>
        <v>472_$Z$69</v>
      </c>
      <c r="BZ69" s="32" t="str">
        <f t="shared" ca="1" si="24"/>
        <v>359_$AA$69</v>
      </c>
      <c r="CA69" s="32" t="str">
        <f t="shared" ca="1" si="25"/>
        <v>358_$AB$69</v>
      </c>
      <c r="CB69" s="32" t="str">
        <f t="shared" ca="1" si="26"/>
        <v>329_$AC$69</v>
      </c>
      <c r="CC69" s="32" t="str">
        <f t="shared" ca="1" si="27"/>
        <v>328_$AD$69</v>
      </c>
      <c r="CD69" s="32" t="str">
        <f t="shared" ca="1" si="28"/>
        <v>216_$AE$69</v>
      </c>
      <c r="CE69" s="32" t="str">
        <f t="shared" ca="1" si="29"/>
        <v/>
      </c>
      <c r="CF69" s="32" t="str">
        <f t="shared" ca="1" si="30"/>
        <v/>
      </c>
      <c r="CG69" s="32" t="str">
        <f t="shared" ca="1" si="31"/>
        <v/>
      </c>
      <c r="CH69" s="32" t="str">
        <f t="shared" ca="1" si="32"/>
        <v/>
      </c>
      <c r="CI69" s="32" t="str">
        <f t="shared" ca="1" si="33"/>
        <v/>
      </c>
      <c r="CJ69" s="32" t="str">
        <f t="shared" ca="1" si="34"/>
        <v>98_$AK$69</v>
      </c>
      <c r="CK69" s="32" t="str">
        <f t="shared" ca="1" si="35"/>
        <v>97_$AL$69</v>
      </c>
      <c r="CL69" s="32" t="str">
        <f t="shared" ca="1" si="36"/>
        <v>16_$AM$69</v>
      </c>
      <c r="CM69" s="32" t="str">
        <f t="shared" ca="1" si="37"/>
        <v>15_$AN$69</v>
      </c>
      <c r="CN69" s="73"/>
    </row>
    <row r="70" spans="1:92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67"/>
      <c r="M70" s="32">
        <v>907</v>
      </c>
      <c r="N70" s="32">
        <v>906</v>
      </c>
      <c r="O70" s="75">
        <v>789</v>
      </c>
      <c r="P70" s="75">
        <v>788</v>
      </c>
      <c r="Q70" s="32">
        <v>763</v>
      </c>
      <c r="R70" s="32">
        <v>762</v>
      </c>
      <c r="S70" s="75">
        <v>645</v>
      </c>
      <c r="T70" s="75">
        <v>644</v>
      </c>
      <c r="U70" s="32">
        <v>619</v>
      </c>
      <c r="V70" s="32">
        <v>618</v>
      </c>
      <c r="W70" s="75">
        <v>501</v>
      </c>
      <c r="X70" s="75">
        <v>500</v>
      </c>
      <c r="Y70" s="32">
        <v>475</v>
      </c>
      <c r="Z70" s="32">
        <v>474</v>
      </c>
      <c r="AA70" s="75">
        <v>357</v>
      </c>
      <c r="AB70" s="75">
        <v>356</v>
      </c>
      <c r="AC70" s="32">
        <v>331</v>
      </c>
      <c r="AD70" s="32">
        <v>330</v>
      </c>
      <c r="AE70" s="75">
        <v>215</v>
      </c>
      <c r="AF70" s="26"/>
      <c r="AG70" s="27"/>
      <c r="AH70" s="26"/>
      <c r="AI70" s="27"/>
      <c r="AJ70" s="26"/>
      <c r="AK70" s="75">
        <v>100</v>
      </c>
      <c r="AL70" s="75">
        <v>99</v>
      </c>
      <c r="AM70" s="32">
        <v>14</v>
      </c>
      <c r="AN70" s="32">
        <v>13</v>
      </c>
      <c r="AO70" s="30"/>
      <c r="AP70" s="30"/>
      <c r="AQ70" s="72"/>
      <c r="AR70" s="69"/>
      <c r="AS70" s="69"/>
      <c r="AT70" s="70"/>
      <c r="AU70" s="70"/>
      <c r="BC70" s="32" t="str">
        <f t="shared" ca="1" si="1"/>
        <v/>
      </c>
      <c r="BD70" s="32" t="str">
        <f t="shared" ca="1" si="2"/>
        <v/>
      </c>
      <c r="BE70" s="32" t="str">
        <f t="shared" ca="1" si="3"/>
        <v/>
      </c>
      <c r="BF70" s="32" t="str">
        <f t="shared" ca="1" si="4"/>
        <v/>
      </c>
      <c r="BG70" s="32" t="str">
        <f t="shared" ca="1" si="5"/>
        <v/>
      </c>
      <c r="BH70" s="32" t="str">
        <f t="shared" ca="1" si="6"/>
        <v/>
      </c>
      <c r="BI70" s="32" t="str">
        <f t="shared" ca="1" si="7"/>
        <v/>
      </c>
      <c r="BJ70" s="32" t="str">
        <f t="shared" ca="1" si="8"/>
        <v/>
      </c>
      <c r="BK70" s="32" t="str">
        <f t="shared" ca="1" si="9"/>
        <v/>
      </c>
      <c r="BL70" s="32" t="str">
        <f t="shared" ca="1" si="10"/>
        <v>907_$M$70</v>
      </c>
      <c r="BM70" s="32" t="str">
        <f t="shared" ca="1" si="11"/>
        <v>906_$N$70</v>
      </c>
      <c r="BN70" s="32" t="str">
        <f t="shared" ca="1" si="12"/>
        <v>789_$O$70</v>
      </c>
      <c r="BO70" s="32" t="str">
        <f t="shared" ca="1" si="13"/>
        <v>788_$P$70</v>
      </c>
      <c r="BP70" s="32" t="str">
        <f t="shared" ca="1" si="14"/>
        <v>763_$Q$70</v>
      </c>
      <c r="BQ70" s="32" t="str">
        <f t="shared" ca="1" si="15"/>
        <v>762_$R$70</v>
      </c>
      <c r="BR70" s="32" t="str">
        <f t="shared" ca="1" si="16"/>
        <v>645_$S$70</v>
      </c>
      <c r="BS70" s="32" t="str">
        <f t="shared" ca="1" si="17"/>
        <v>644_$T$70</v>
      </c>
      <c r="BT70" s="32" t="str">
        <f t="shared" ca="1" si="18"/>
        <v>619_$U$70</v>
      </c>
      <c r="BU70" s="32" t="str">
        <f t="shared" ca="1" si="19"/>
        <v>618_$V$70</v>
      </c>
      <c r="BV70" s="32" t="str">
        <f t="shared" ca="1" si="20"/>
        <v>501_$W$70</v>
      </c>
      <c r="BW70" s="32" t="str">
        <f t="shared" ca="1" si="21"/>
        <v>500_$X$70</v>
      </c>
      <c r="BX70" s="32" t="str">
        <f t="shared" ca="1" si="22"/>
        <v>475_$Y$70</v>
      </c>
      <c r="BY70" s="32" t="str">
        <f t="shared" ca="1" si="23"/>
        <v>474_$Z$70</v>
      </c>
      <c r="BZ70" s="32" t="str">
        <f t="shared" ca="1" si="24"/>
        <v>357_$AA$70</v>
      </c>
      <c r="CA70" s="32" t="str">
        <f t="shared" ca="1" si="25"/>
        <v>356_$AB$70</v>
      </c>
      <c r="CB70" s="32" t="str">
        <f t="shared" ca="1" si="26"/>
        <v>331_$AC$70</v>
      </c>
      <c r="CC70" s="32" t="str">
        <f t="shared" ca="1" si="27"/>
        <v>330_$AD$70</v>
      </c>
      <c r="CD70" s="32" t="str">
        <f t="shared" ca="1" si="28"/>
        <v>215_$AE$70</v>
      </c>
      <c r="CE70" s="32" t="str">
        <f t="shared" ca="1" si="29"/>
        <v/>
      </c>
      <c r="CF70" s="32" t="str">
        <f t="shared" ca="1" si="30"/>
        <v/>
      </c>
      <c r="CG70" s="32" t="str">
        <f t="shared" ca="1" si="31"/>
        <v/>
      </c>
      <c r="CH70" s="32" t="str">
        <f t="shared" ca="1" si="32"/>
        <v/>
      </c>
      <c r="CI70" s="32" t="str">
        <f t="shared" ca="1" si="33"/>
        <v/>
      </c>
      <c r="CJ70" s="32" t="str">
        <f t="shared" ca="1" si="34"/>
        <v>100_$AK$70</v>
      </c>
      <c r="CK70" s="32" t="str">
        <f t="shared" ca="1" si="35"/>
        <v>99_$AL$70</v>
      </c>
      <c r="CL70" s="32" t="str">
        <f t="shared" ca="1" si="36"/>
        <v>14_$AM$70</v>
      </c>
      <c r="CM70" s="32" t="str">
        <f t="shared" ca="1" si="37"/>
        <v>13_$AN$70</v>
      </c>
      <c r="CN70" s="73"/>
    </row>
    <row r="71" spans="1:92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67"/>
      <c r="M71" s="32">
        <v>909</v>
      </c>
      <c r="N71" s="32">
        <v>908</v>
      </c>
      <c r="O71" s="75">
        <v>787</v>
      </c>
      <c r="P71" s="75">
        <v>786</v>
      </c>
      <c r="Q71" s="32">
        <v>765</v>
      </c>
      <c r="R71" s="32">
        <v>764</v>
      </c>
      <c r="S71" s="75">
        <v>643</v>
      </c>
      <c r="T71" s="75">
        <v>642</v>
      </c>
      <c r="U71" s="32">
        <v>621</v>
      </c>
      <c r="V71" s="32">
        <v>620</v>
      </c>
      <c r="W71" s="75">
        <v>499</v>
      </c>
      <c r="X71" s="75">
        <v>498</v>
      </c>
      <c r="Y71" s="32">
        <v>477</v>
      </c>
      <c r="Z71" s="32">
        <v>476</v>
      </c>
      <c r="AA71" s="75">
        <v>355</v>
      </c>
      <c r="AB71" s="75">
        <v>354</v>
      </c>
      <c r="AC71" s="32">
        <v>333</v>
      </c>
      <c r="AD71" s="32">
        <v>332</v>
      </c>
      <c r="AE71" s="75">
        <v>214</v>
      </c>
      <c r="AF71" s="26"/>
      <c r="AG71" s="27"/>
      <c r="AH71" s="27"/>
      <c r="AI71" s="27"/>
      <c r="AJ71" s="26"/>
      <c r="AK71" s="75">
        <v>102</v>
      </c>
      <c r="AL71" s="75">
        <v>101</v>
      </c>
      <c r="AM71" s="32">
        <v>12</v>
      </c>
      <c r="AN71" s="32">
        <v>11</v>
      </c>
      <c r="AO71" s="30"/>
      <c r="AP71" s="30"/>
      <c r="AQ71" s="72"/>
      <c r="AR71" s="69"/>
      <c r="AS71" s="69"/>
      <c r="AT71" s="70"/>
      <c r="AU71" s="70"/>
      <c r="BC71" s="32" t="str">
        <f t="shared" ca="1" si="1"/>
        <v/>
      </c>
      <c r="BD71" s="32" t="str">
        <f t="shared" ca="1" si="2"/>
        <v/>
      </c>
      <c r="BE71" s="32" t="str">
        <f t="shared" ca="1" si="3"/>
        <v/>
      </c>
      <c r="BF71" s="32" t="str">
        <f t="shared" ca="1" si="4"/>
        <v/>
      </c>
      <c r="BG71" s="32" t="str">
        <f t="shared" ca="1" si="5"/>
        <v/>
      </c>
      <c r="BH71" s="32" t="str">
        <f t="shared" ca="1" si="6"/>
        <v/>
      </c>
      <c r="BI71" s="32" t="str">
        <f t="shared" ca="1" si="7"/>
        <v/>
      </c>
      <c r="BJ71" s="32" t="str">
        <f t="shared" ca="1" si="8"/>
        <v/>
      </c>
      <c r="BK71" s="32" t="str">
        <f t="shared" ca="1" si="9"/>
        <v/>
      </c>
      <c r="BL71" s="32" t="str">
        <f t="shared" ca="1" si="10"/>
        <v>909_$M$71</v>
      </c>
      <c r="BM71" s="32" t="str">
        <f t="shared" ca="1" si="11"/>
        <v>908_$N$71</v>
      </c>
      <c r="BN71" s="32" t="str">
        <f t="shared" ca="1" si="12"/>
        <v>787_$O$71</v>
      </c>
      <c r="BO71" s="32" t="str">
        <f t="shared" ca="1" si="13"/>
        <v>786_$P$71</v>
      </c>
      <c r="BP71" s="32" t="str">
        <f t="shared" ca="1" si="14"/>
        <v>765_$Q$71</v>
      </c>
      <c r="BQ71" s="32" t="str">
        <f t="shared" ca="1" si="15"/>
        <v>764_$R$71</v>
      </c>
      <c r="BR71" s="32" t="str">
        <f t="shared" ca="1" si="16"/>
        <v>643_$S$71</v>
      </c>
      <c r="BS71" s="32" t="str">
        <f t="shared" ca="1" si="17"/>
        <v>642_$T$71</v>
      </c>
      <c r="BT71" s="32" t="str">
        <f t="shared" ca="1" si="18"/>
        <v>621_$U$71</v>
      </c>
      <c r="BU71" s="32" t="str">
        <f t="shared" ca="1" si="19"/>
        <v>620_$V$71</v>
      </c>
      <c r="BV71" s="32" t="str">
        <f t="shared" ca="1" si="20"/>
        <v>499_$W$71</v>
      </c>
      <c r="BW71" s="32" t="str">
        <f t="shared" ca="1" si="21"/>
        <v>498_$X$71</v>
      </c>
      <c r="BX71" s="32" t="str">
        <f t="shared" ca="1" si="22"/>
        <v>477_$Y$71</v>
      </c>
      <c r="BY71" s="32" t="str">
        <f t="shared" ca="1" si="23"/>
        <v>476_$Z$71</v>
      </c>
      <c r="BZ71" s="32" t="str">
        <f t="shared" ca="1" si="24"/>
        <v>355_$AA$71</v>
      </c>
      <c r="CA71" s="32" t="str">
        <f t="shared" ca="1" si="25"/>
        <v>354_$AB$71</v>
      </c>
      <c r="CB71" s="32" t="str">
        <f t="shared" ca="1" si="26"/>
        <v>333_$AC$71</v>
      </c>
      <c r="CC71" s="32" t="str">
        <f t="shared" ca="1" si="27"/>
        <v>332_$AD$71</v>
      </c>
      <c r="CD71" s="32" t="str">
        <f t="shared" ca="1" si="28"/>
        <v>214_$AE$71</v>
      </c>
      <c r="CE71" s="32" t="str">
        <f t="shared" ca="1" si="29"/>
        <v/>
      </c>
      <c r="CF71" s="32" t="str">
        <f t="shared" ca="1" si="30"/>
        <v/>
      </c>
      <c r="CG71" s="32" t="str">
        <f t="shared" ca="1" si="31"/>
        <v/>
      </c>
      <c r="CH71" s="32" t="str">
        <f t="shared" ca="1" si="32"/>
        <v/>
      </c>
      <c r="CI71" s="32" t="str">
        <f t="shared" ca="1" si="33"/>
        <v/>
      </c>
      <c r="CJ71" s="32" t="str">
        <f t="shared" ca="1" si="34"/>
        <v>102_$AK$71</v>
      </c>
      <c r="CK71" s="32" t="str">
        <f t="shared" ca="1" si="35"/>
        <v>101_$AL$71</v>
      </c>
      <c r="CL71" s="32" t="str">
        <f t="shared" ca="1" si="36"/>
        <v>12_$AM$71</v>
      </c>
      <c r="CM71" s="32" t="str">
        <f t="shared" ca="1" si="37"/>
        <v>11_$AN$71</v>
      </c>
      <c r="CN71" s="73"/>
    </row>
    <row r="72" spans="1:92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67"/>
      <c r="M72" s="32">
        <v>911</v>
      </c>
      <c r="N72" s="32">
        <v>910</v>
      </c>
      <c r="O72" s="75">
        <v>785</v>
      </c>
      <c r="P72" s="32">
        <v>784</v>
      </c>
      <c r="Q72" s="32">
        <v>767</v>
      </c>
      <c r="R72" s="32">
        <v>766</v>
      </c>
      <c r="S72" s="75">
        <v>641</v>
      </c>
      <c r="T72" s="32">
        <v>640</v>
      </c>
      <c r="U72" s="32">
        <v>623</v>
      </c>
      <c r="V72" s="32">
        <v>622</v>
      </c>
      <c r="W72" s="75">
        <v>497</v>
      </c>
      <c r="X72" s="32">
        <v>496</v>
      </c>
      <c r="Y72" s="32">
        <v>479</v>
      </c>
      <c r="Z72" s="32">
        <v>478</v>
      </c>
      <c r="AA72" s="75">
        <v>353</v>
      </c>
      <c r="AB72" s="32">
        <v>352</v>
      </c>
      <c r="AC72" s="32">
        <v>335</v>
      </c>
      <c r="AD72" s="32">
        <v>334</v>
      </c>
      <c r="AE72" s="75">
        <v>213</v>
      </c>
      <c r="AF72" s="26"/>
      <c r="AG72" s="26"/>
      <c r="AH72" s="26"/>
      <c r="AI72" s="26"/>
      <c r="AJ72" s="26"/>
      <c r="AK72" s="75">
        <v>104</v>
      </c>
      <c r="AL72" s="75">
        <v>103</v>
      </c>
      <c r="AM72" s="32">
        <v>10</v>
      </c>
      <c r="AN72" s="32">
        <v>9</v>
      </c>
      <c r="AO72" s="30"/>
      <c r="AP72" s="30"/>
      <c r="AQ72" s="72"/>
      <c r="AR72" s="69"/>
      <c r="AS72" s="69"/>
      <c r="AT72" s="70"/>
      <c r="AU72" s="70"/>
      <c r="BC72" s="32" t="str">
        <f t="shared" ca="1" si="1"/>
        <v/>
      </c>
      <c r="BD72" s="32" t="str">
        <f t="shared" ca="1" si="2"/>
        <v/>
      </c>
      <c r="BE72" s="32" t="str">
        <f t="shared" ca="1" si="3"/>
        <v/>
      </c>
      <c r="BF72" s="32" t="str">
        <f t="shared" ca="1" si="4"/>
        <v/>
      </c>
      <c r="BG72" s="32" t="str">
        <f t="shared" ca="1" si="5"/>
        <v/>
      </c>
      <c r="BH72" s="32" t="str">
        <f t="shared" ca="1" si="6"/>
        <v/>
      </c>
      <c r="BI72" s="32" t="str">
        <f t="shared" ca="1" si="7"/>
        <v/>
      </c>
      <c r="BJ72" s="32" t="str">
        <f t="shared" ca="1" si="8"/>
        <v/>
      </c>
      <c r="BK72" s="32" t="str">
        <f t="shared" ca="1" si="9"/>
        <v/>
      </c>
      <c r="BL72" s="32" t="str">
        <f t="shared" ca="1" si="10"/>
        <v>911_$M$72</v>
      </c>
      <c r="BM72" s="32" t="str">
        <f t="shared" ca="1" si="11"/>
        <v>910_$N$72</v>
      </c>
      <c r="BN72" s="32" t="str">
        <f t="shared" ca="1" si="12"/>
        <v>785_$O$72</v>
      </c>
      <c r="BO72" s="32" t="str">
        <f t="shared" ca="1" si="13"/>
        <v>784_$P$72</v>
      </c>
      <c r="BP72" s="32" t="str">
        <f t="shared" ca="1" si="14"/>
        <v>767_$Q$72</v>
      </c>
      <c r="BQ72" s="32" t="str">
        <f t="shared" ca="1" si="15"/>
        <v>766_$R$72</v>
      </c>
      <c r="BR72" s="32" t="str">
        <f t="shared" ca="1" si="16"/>
        <v>641_$S$72</v>
      </c>
      <c r="BS72" s="32" t="str">
        <f t="shared" ca="1" si="17"/>
        <v>640_$T$72</v>
      </c>
      <c r="BT72" s="32" t="str">
        <f t="shared" ca="1" si="18"/>
        <v>623_$U$72</v>
      </c>
      <c r="BU72" s="32" t="str">
        <f t="shared" ca="1" si="19"/>
        <v>622_$V$72</v>
      </c>
      <c r="BV72" s="32" t="str">
        <f t="shared" ca="1" si="20"/>
        <v>497_$W$72</v>
      </c>
      <c r="BW72" s="32" t="str">
        <f t="shared" ca="1" si="21"/>
        <v>496_$X$72</v>
      </c>
      <c r="BX72" s="32" t="str">
        <f t="shared" ca="1" si="22"/>
        <v>479_$Y$72</v>
      </c>
      <c r="BY72" s="32" t="str">
        <f t="shared" ca="1" si="23"/>
        <v>478_$Z$72</v>
      </c>
      <c r="BZ72" s="32" t="str">
        <f t="shared" ca="1" si="24"/>
        <v>353_$AA$72</v>
      </c>
      <c r="CA72" s="32" t="str">
        <f t="shared" ca="1" si="25"/>
        <v>352_$AB$72</v>
      </c>
      <c r="CB72" s="32" t="str">
        <f t="shared" ca="1" si="26"/>
        <v>335_$AC$72</v>
      </c>
      <c r="CC72" s="32" t="str">
        <f t="shared" ca="1" si="27"/>
        <v>334_$AD$72</v>
      </c>
      <c r="CD72" s="32" t="str">
        <f t="shared" ca="1" si="28"/>
        <v>213_$AE$72</v>
      </c>
      <c r="CE72" s="32" t="str">
        <f t="shared" ca="1" si="29"/>
        <v/>
      </c>
      <c r="CF72" s="32" t="str">
        <f t="shared" ca="1" si="30"/>
        <v/>
      </c>
      <c r="CG72" s="32" t="str">
        <f t="shared" ca="1" si="31"/>
        <v/>
      </c>
      <c r="CH72" s="32" t="str">
        <f t="shared" ca="1" si="32"/>
        <v/>
      </c>
      <c r="CI72" s="32" t="str">
        <f t="shared" ca="1" si="33"/>
        <v/>
      </c>
      <c r="CJ72" s="32" t="str">
        <f t="shared" ca="1" si="34"/>
        <v>104_$AK$72</v>
      </c>
      <c r="CK72" s="32" t="str">
        <f t="shared" ca="1" si="35"/>
        <v>103_$AL$72</v>
      </c>
      <c r="CL72" s="32" t="str">
        <f t="shared" ca="1" si="36"/>
        <v>10_$AM$72</v>
      </c>
      <c r="CM72" s="32" t="str">
        <f t="shared" ca="1" si="37"/>
        <v>9_$AN$72</v>
      </c>
      <c r="CN72" s="73"/>
    </row>
    <row r="73" spans="1:92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67"/>
      <c r="M73" s="75">
        <v>913</v>
      </c>
      <c r="N73" s="32">
        <v>912</v>
      </c>
      <c r="O73" s="32">
        <v>783</v>
      </c>
      <c r="P73" s="32">
        <v>782</v>
      </c>
      <c r="Q73" s="75">
        <v>769</v>
      </c>
      <c r="R73" s="32">
        <v>768</v>
      </c>
      <c r="S73" s="32">
        <v>639</v>
      </c>
      <c r="T73" s="32">
        <v>638</v>
      </c>
      <c r="U73" s="75">
        <v>625</v>
      </c>
      <c r="V73" s="32">
        <v>624</v>
      </c>
      <c r="W73" s="32">
        <v>495</v>
      </c>
      <c r="X73" s="32">
        <v>494</v>
      </c>
      <c r="Y73" s="75">
        <v>481</v>
      </c>
      <c r="Z73" s="32">
        <v>480</v>
      </c>
      <c r="AA73" s="32">
        <v>351</v>
      </c>
      <c r="AB73" s="32">
        <v>350</v>
      </c>
      <c r="AC73" s="75">
        <v>337</v>
      </c>
      <c r="AD73" s="32">
        <v>336</v>
      </c>
      <c r="AE73" s="75">
        <v>212</v>
      </c>
      <c r="AF73" s="75">
        <v>211</v>
      </c>
      <c r="AG73" s="75">
        <v>198</v>
      </c>
      <c r="AH73" s="75">
        <v>197</v>
      </c>
      <c r="AI73" s="75">
        <v>120</v>
      </c>
      <c r="AJ73" s="75">
        <v>119</v>
      </c>
      <c r="AK73" s="32">
        <v>106</v>
      </c>
      <c r="AL73" s="32">
        <v>105</v>
      </c>
      <c r="AM73" s="75">
        <v>8</v>
      </c>
      <c r="AN73" s="75">
        <v>7</v>
      </c>
      <c r="AO73" s="30"/>
      <c r="AP73" s="30"/>
      <c r="AQ73" s="72"/>
      <c r="AR73" s="69"/>
      <c r="AS73" s="69"/>
      <c r="AT73" s="70"/>
      <c r="AU73" s="70"/>
      <c r="BC73" s="32" t="str">
        <f t="shared" ca="1" si="1"/>
        <v/>
      </c>
      <c r="BD73" s="32" t="str">
        <f t="shared" ca="1" si="2"/>
        <v/>
      </c>
      <c r="BE73" s="32" t="str">
        <f t="shared" ca="1" si="3"/>
        <v/>
      </c>
      <c r="BF73" s="32" t="str">
        <f t="shared" ca="1" si="4"/>
        <v/>
      </c>
      <c r="BG73" s="32" t="str">
        <f t="shared" ca="1" si="5"/>
        <v/>
      </c>
      <c r="BH73" s="32" t="str">
        <f t="shared" ca="1" si="6"/>
        <v/>
      </c>
      <c r="BI73" s="32" t="str">
        <f t="shared" ca="1" si="7"/>
        <v/>
      </c>
      <c r="BJ73" s="32" t="str">
        <f t="shared" ca="1" si="8"/>
        <v/>
      </c>
      <c r="BK73" s="32" t="str">
        <f t="shared" ca="1" si="9"/>
        <v/>
      </c>
      <c r="BL73" s="32" t="str">
        <f t="shared" ca="1" si="10"/>
        <v>913_$M$73</v>
      </c>
      <c r="BM73" s="32" t="str">
        <f t="shared" ca="1" si="11"/>
        <v>912_$N$73</v>
      </c>
      <c r="BN73" s="32" t="str">
        <f t="shared" ca="1" si="12"/>
        <v>783_$O$73</v>
      </c>
      <c r="BO73" s="32" t="str">
        <f t="shared" ca="1" si="13"/>
        <v>782_$P$73</v>
      </c>
      <c r="BP73" s="32" t="str">
        <f t="shared" ca="1" si="14"/>
        <v>769_$Q$73</v>
      </c>
      <c r="BQ73" s="32" t="str">
        <f t="shared" ca="1" si="15"/>
        <v>768_$R$73</v>
      </c>
      <c r="BR73" s="32" t="str">
        <f t="shared" ca="1" si="16"/>
        <v>639_$S$73</v>
      </c>
      <c r="BS73" s="32" t="str">
        <f t="shared" ca="1" si="17"/>
        <v>638_$T$73</v>
      </c>
      <c r="BT73" s="32" t="str">
        <f t="shared" ca="1" si="18"/>
        <v>625_$U$73</v>
      </c>
      <c r="BU73" s="32" t="str">
        <f t="shared" ca="1" si="19"/>
        <v>624_$V$73</v>
      </c>
      <c r="BV73" s="32" t="str">
        <f t="shared" ca="1" si="20"/>
        <v>495_$W$73</v>
      </c>
      <c r="BW73" s="32" t="str">
        <f t="shared" ca="1" si="21"/>
        <v>494_$X$73</v>
      </c>
      <c r="BX73" s="32" t="str">
        <f t="shared" ca="1" si="22"/>
        <v>481_$Y$73</v>
      </c>
      <c r="BY73" s="32" t="str">
        <f t="shared" ca="1" si="23"/>
        <v>480_$Z$73</v>
      </c>
      <c r="BZ73" s="32" t="str">
        <f t="shared" ca="1" si="24"/>
        <v>351_$AA$73</v>
      </c>
      <c r="CA73" s="32" t="str">
        <f t="shared" ca="1" si="25"/>
        <v>350_$AB$73</v>
      </c>
      <c r="CB73" s="32" t="str">
        <f t="shared" ca="1" si="26"/>
        <v>337_$AC$73</v>
      </c>
      <c r="CC73" s="32" t="str">
        <f t="shared" ca="1" si="27"/>
        <v>336_$AD$73</v>
      </c>
      <c r="CD73" s="32" t="str">
        <f t="shared" ca="1" si="28"/>
        <v>212_$AE$73</v>
      </c>
      <c r="CE73" s="32" t="str">
        <f t="shared" ca="1" si="29"/>
        <v>211_$AF$73</v>
      </c>
      <c r="CF73" s="32" t="str">
        <f t="shared" ca="1" si="30"/>
        <v>198_$AG$73</v>
      </c>
      <c r="CG73" s="32" t="str">
        <f t="shared" ca="1" si="31"/>
        <v>197_$AH$73</v>
      </c>
      <c r="CH73" s="32" t="str">
        <f t="shared" ca="1" si="32"/>
        <v>120_$AI$73</v>
      </c>
      <c r="CI73" s="32" t="str">
        <f t="shared" ca="1" si="33"/>
        <v>119_$AJ$73</v>
      </c>
      <c r="CJ73" s="32" t="str">
        <f t="shared" ca="1" si="34"/>
        <v>106_$AK$73</v>
      </c>
      <c r="CK73" s="32" t="str">
        <f t="shared" ca="1" si="35"/>
        <v>105_$AL$73</v>
      </c>
      <c r="CL73" s="32" t="str">
        <f t="shared" ca="1" si="36"/>
        <v>8_$AM$73</v>
      </c>
      <c r="CM73" s="32" t="str">
        <f t="shared" ca="1" si="37"/>
        <v>7_$AN$73</v>
      </c>
      <c r="CN73" s="73"/>
    </row>
    <row r="74" spans="1:92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67"/>
      <c r="M74" s="75">
        <v>915</v>
      </c>
      <c r="N74" s="75">
        <v>914</v>
      </c>
      <c r="O74" s="32">
        <v>781</v>
      </c>
      <c r="P74" s="32">
        <v>780</v>
      </c>
      <c r="Q74" s="75">
        <v>771</v>
      </c>
      <c r="R74" s="75">
        <v>770</v>
      </c>
      <c r="S74" s="32">
        <v>637</v>
      </c>
      <c r="T74" s="32">
        <v>636</v>
      </c>
      <c r="U74" s="75">
        <v>627</v>
      </c>
      <c r="V74" s="75">
        <v>626</v>
      </c>
      <c r="W74" s="32">
        <v>493</v>
      </c>
      <c r="X74" s="32">
        <v>492</v>
      </c>
      <c r="Y74" s="75">
        <v>483</v>
      </c>
      <c r="Z74" s="75">
        <v>482</v>
      </c>
      <c r="AA74" s="32">
        <v>349</v>
      </c>
      <c r="AB74" s="32">
        <v>348</v>
      </c>
      <c r="AC74" s="75">
        <v>339</v>
      </c>
      <c r="AD74" s="75">
        <v>338</v>
      </c>
      <c r="AE74" s="75">
        <v>210</v>
      </c>
      <c r="AF74" s="75">
        <v>209</v>
      </c>
      <c r="AG74" s="75">
        <v>200</v>
      </c>
      <c r="AH74" s="75">
        <v>199</v>
      </c>
      <c r="AI74" s="75">
        <v>118</v>
      </c>
      <c r="AJ74" s="75">
        <v>117</v>
      </c>
      <c r="AK74" s="32">
        <v>108</v>
      </c>
      <c r="AL74" s="32">
        <v>107</v>
      </c>
      <c r="AM74" s="75">
        <v>6</v>
      </c>
      <c r="AN74" s="75">
        <v>5</v>
      </c>
      <c r="AO74" s="30"/>
      <c r="AP74" s="30"/>
      <c r="AQ74" s="72"/>
      <c r="AR74" s="69"/>
      <c r="AS74" s="69"/>
      <c r="AT74" s="71"/>
      <c r="AU74" s="71"/>
      <c r="BC74" s="32" t="str">
        <f t="shared" ca="1" si="1"/>
        <v/>
      </c>
      <c r="BD74" s="32" t="str">
        <f t="shared" ca="1" si="2"/>
        <v/>
      </c>
      <c r="BE74" s="32" t="str">
        <f t="shared" ca="1" si="3"/>
        <v/>
      </c>
      <c r="BF74" s="32" t="str">
        <f t="shared" ca="1" si="4"/>
        <v/>
      </c>
      <c r="BG74" s="32" t="str">
        <f t="shared" ca="1" si="5"/>
        <v/>
      </c>
      <c r="BH74" s="32" t="str">
        <f t="shared" ca="1" si="6"/>
        <v/>
      </c>
      <c r="BI74" s="32" t="str">
        <f t="shared" ca="1" si="7"/>
        <v/>
      </c>
      <c r="BJ74" s="32" t="str">
        <f t="shared" ca="1" si="8"/>
        <v/>
      </c>
      <c r="BK74" s="32" t="str">
        <f t="shared" ca="1" si="9"/>
        <v/>
      </c>
      <c r="BL74" s="32" t="str">
        <f t="shared" ca="1" si="10"/>
        <v>915_$M$74</v>
      </c>
      <c r="BM74" s="32" t="str">
        <f t="shared" ca="1" si="11"/>
        <v>914_$N$74</v>
      </c>
      <c r="BN74" s="32" t="str">
        <f t="shared" ca="1" si="12"/>
        <v>781_$O$74</v>
      </c>
      <c r="BO74" s="32" t="str">
        <f t="shared" ca="1" si="13"/>
        <v>780_$P$74</v>
      </c>
      <c r="BP74" s="32" t="str">
        <f t="shared" ca="1" si="14"/>
        <v>771_$Q$74</v>
      </c>
      <c r="BQ74" s="32" t="str">
        <f t="shared" ca="1" si="15"/>
        <v>770_$R$74</v>
      </c>
      <c r="BR74" s="32" t="str">
        <f t="shared" ca="1" si="16"/>
        <v>637_$S$74</v>
      </c>
      <c r="BS74" s="32" t="str">
        <f t="shared" ca="1" si="17"/>
        <v>636_$T$74</v>
      </c>
      <c r="BT74" s="32" t="str">
        <f t="shared" ca="1" si="18"/>
        <v>627_$U$74</v>
      </c>
      <c r="BU74" s="32" t="str">
        <f t="shared" ca="1" si="19"/>
        <v>626_$V$74</v>
      </c>
      <c r="BV74" s="32" t="str">
        <f t="shared" ca="1" si="20"/>
        <v>493_$W$74</v>
      </c>
      <c r="BW74" s="32" t="str">
        <f t="shared" ca="1" si="21"/>
        <v>492_$X$74</v>
      </c>
      <c r="BX74" s="32" t="str">
        <f t="shared" ca="1" si="22"/>
        <v>483_$Y$74</v>
      </c>
      <c r="BY74" s="32" t="str">
        <f t="shared" ca="1" si="23"/>
        <v>482_$Z$74</v>
      </c>
      <c r="BZ74" s="32" t="str">
        <f t="shared" ca="1" si="24"/>
        <v>349_$AA$74</v>
      </c>
      <c r="CA74" s="32" t="str">
        <f t="shared" ca="1" si="25"/>
        <v>348_$AB$74</v>
      </c>
      <c r="CB74" s="32" t="str">
        <f t="shared" ca="1" si="26"/>
        <v>339_$AC$74</v>
      </c>
      <c r="CC74" s="32" t="str">
        <f t="shared" ca="1" si="27"/>
        <v>338_$AD$74</v>
      </c>
      <c r="CD74" s="32" t="str">
        <f t="shared" ca="1" si="28"/>
        <v>210_$AE$74</v>
      </c>
      <c r="CE74" s="32" t="str">
        <f t="shared" ca="1" si="29"/>
        <v>209_$AF$74</v>
      </c>
      <c r="CF74" s="32" t="str">
        <f t="shared" ca="1" si="30"/>
        <v>200_$AG$74</v>
      </c>
      <c r="CG74" s="32" t="str">
        <f t="shared" ca="1" si="31"/>
        <v>199_$AH$74</v>
      </c>
      <c r="CH74" s="32" t="str">
        <f t="shared" ca="1" si="32"/>
        <v>118_$AI$74</v>
      </c>
      <c r="CI74" s="32" t="str">
        <f t="shared" ca="1" si="33"/>
        <v>117_$AJ$74</v>
      </c>
      <c r="CJ74" s="32" t="str">
        <f t="shared" ca="1" si="34"/>
        <v>108_$AK$74</v>
      </c>
      <c r="CK74" s="32" t="str">
        <f t="shared" ca="1" si="35"/>
        <v>107_$AL$74</v>
      </c>
      <c r="CL74" s="32" t="str">
        <f t="shared" ca="1" si="36"/>
        <v>6_$AM$74</v>
      </c>
      <c r="CM74" s="32" t="str">
        <f t="shared" ca="1" si="37"/>
        <v>5_$AN$74</v>
      </c>
      <c r="CN74" s="73"/>
    </row>
    <row r="75" spans="1:92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67"/>
      <c r="M75" s="75">
        <v>917</v>
      </c>
      <c r="N75" s="75">
        <v>916</v>
      </c>
      <c r="O75" s="32">
        <v>779</v>
      </c>
      <c r="P75" s="32">
        <v>778</v>
      </c>
      <c r="Q75" s="75">
        <v>773</v>
      </c>
      <c r="R75" s="75">
        <v>772</v>
      </c>
      <c r="S75" s="32">
        <v>635</v>
      </c>
      <c r="T75" s="32">
        <v>634</v>
      </c>
      <c r="U75" s="75">
        <v>629</v>
      </c>
      <c r="V75" s="75">
        <v>628</v>
      </c>
      <c r="W75" s="32">
        <v>491</v>
      </c>
      <c r="X75" s="32">
        <v>490</v>
      </c>
      <c r="Y75" s="75">
        <v>485</v>
      </c>
      <c r="Z75" s="75">
        <v>484</v>
      </c>
      <c r="AA75" s="32">
        <v>347</v>
      </c>
      <c r="AB75" s="32">
        <v>346</v>
      </c>
      <c r="AC75" s="75">
        <v>341</v>
      </c>
      <c r="AD75" s="75">
        <v>340</v>
      </c>
      <c r="AE75" s="32">
        <v>208</v>
      </c>
      <c r="AF75" s="32">
        <v>207</v>
      </c>
      <c r="AG75" s="32">
        <v>202</v>
      </c>
      <c r="AH75" s="32">
        <v>201</v>
      </c>
      <c r="AI75" s="75">
        <v>116</v>
      </c>
      <c r="AJ75" s="75">
        <v>115</v>
      </c>
      <c r="AK75" s="32">
        <v>110</v>
      </c>
      <c r="AL75" s="32">
        <v>109</v>
      </c>
      <c r="AM75" s="75">
        <v>4</v>
      </c>
      <c r="AN75" s="75">
        <v>3</v>
      </c>
      <c r="AO75" s="30"/>
      <c r="AP75" s="30"/>
      <c r="AQ75" s="72"/>
      <c r="AR75" s="69"/>
      <c r="AS75" s="69"/>
      <c r="AT75" s="71"/>
      <c r="AU75" s="71"/>
      <c r="BC75" s="32" t="str">
        <f t="shared" ca="1" si="1"/>
        <v/>
      </c>
      <c r="BD75" s="32" t="str">
        <f t="shared" ca="1" si="2"/>
        <v/>
      </c>
      <c r="BE75" s="32" t="str">
        <f t="shared" ca="1" si="3"/>
        <v/>
      </c>
      <c r="BF75" s="32" t="str">
        <f t="shared" ca="1" si="4"/>
        <v/>
      </c>
      <c r="BG75" s="32" t="str">
        <f t="shared" ca="1" si="5"/>
        <v/>
      </c>
      <c r="BH75" s="32" t="str">
        <f t="shared" ca="1" si="6"/>
        <v/>
      </c>
      <c r="BI75" s="32" t="str">
        <f t="shared" ca="1" si="7"/>
        <v/>
      </c>
      <c r="BJ75" s="32" t="str">
        <f t="shared" ca="1" si="8"/>
        <v/>
      </c>
      <c r="BK75" s="32" t="str">
        <f t="shared" ca="1" si="9"/>
        <v/>
      </c>
      <c r="BL75" s="32" t="str">
        <f t="shared" ca="1" si="10"/>
        <v>917_$M$75</v>
      </c>
      <c r="BM75" s="32" t="str">
        <f t="shared" ca="1" si="11"/>
        <v>916_$N$75</v>
      </c>
      <c r="BN75" s="32" t="str">
        <f t="shared" ca="1" si="12"/>
        <v>779_$O$75</v>
      </c>
      <c r="BO75" s="32" t="str">
        <f t="shared" ca="1" si="13"/>
        <v>778_$P$75</v>
      </c>
      <c r="BP75" s="32" t="str">
        <f t="shared" ca="1" si="14"/>
        <v>773_$Q$75</v>
      </c>
      <c r="BQ75" s="32" t="str">
        <f t="shared" ca="1" si="15"/>
        <v>772_$R$75</v>
      </c>
      <c r="BR75" s="32" t="str">
        <f t="shared" ca="1" si="16"/>
        <v>635_$S$75</v>
      </c>
      <c r="BS75" s="32" t="str">
        <f t="shared" ca="1" si="17"/>
        <v>634_$T$75</v>
      </c>
      <c r="BT75" s="32" t="str">
        <f t="shared" ca="1" si="18"/>
        <v>629_$U$75</v>
      </c>
      <c r="BU75" s="32" t="str">
        <f t="shared" ca="1" si="19"/>
        <v>628_$V$75</v>
      </c>
      <c r="BV75" s="32" t="str">
        <f t="shared" ca="1" si="20"/>
        <v>491_$W$75</v>
      </c>
      <c r="BW75" s="32" t="str">
        <f t="shared" ca="1" si="21"/>
        <v>490_$X$75</v>
      </c>
      <c r="BX75" s="32" t="str">
        <f t="shared" ca="1" si="22"/>
        <v>485_$Y$75</v>
      </c>
      <c r="BY75" s="32" t="str">
        <f t="shared" ca="1" si="23"/>
        <v>484_$Z$75</v>
      </c>
      <c r="BZ75" s="32" t="str">
        <f t="shared" ca="1" si="24"/>
        <v>347_$AA$75</v>
      </c>
      <c r="CA75" s="32" t="str">
        <f t="shared" ca="1" si="25"/>
        <v>346_$AB$75</v>
      </c>
      <c r="CB75" s="32" t="str">
        <f t="shared" ca="1" si="26"/>
        <v>341_$AC$75</v>
      </c>
      <c r="CC75" s="32" t="str">
        <f t="shared" ca="1" si="27"/>
        <v>340_$AD$75</v>
      </c>
      <c r="CD75" s="32" t="str">
        <f t="shared" ca="1" si="28"/>
        <v>208_$AE$75</v>
      </c>
      <c r="CE75" s="32" t="str">
        <f t="shared" ca="1" si="29"/>
        <v>207_$AF$75</v>
      </c>
      <c r="CF75" s="32" t="str">
        <f t="shared" ca="1" si="30"/>
        <v>202_$AG$75</v>
      </c>
      <c r="CG75" s="32" t="str">
        <f t="shared" ca="1" si="31"/>
        <v>201_$AH$75</v>
      </c>
      <c r="CH75" s="32" t="str">
        <f t="shared" ca="1" si="32"/>
        <v>116_$AI$75</v>
      </c>
      <c r="CI75" s="32" t="str">
        <f t="shared" ca="1" si="33"/>
        <v>115_$AJ$75</v>
      </c>
      <c r="CJ75" s="32" t="str">
        <f t="shared" ca="1" si="34"/>
        <v>110_$AK$75</v>
      </c>
      <c r="CK75" s="32" t="str">
        <f t="shared" ca="1" si="35"/>
        <v>109_$AL$75</v>
      </c>
      <c r="CL75" s="32" t="str">
        <f t="shared" ca="1" si="36"/>
        <v>4_$AM$75</v>
      </c>
      <c r="CM75" s="32" t="str">
        <f t="shared" ca="1" si="37"/>
        <v>3_$AN$75</v>
      </c>
      <c r="CN75" s="73"/>
    </row>
    <row r="76" spans="1:92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75">
        <v>919</v>
      </c>
      <c r="N76" s="75">
        <v>918</v>
      </c>
      <c r="O76" s="32">
        <v>777</v>
      </c>
      <c r="P76" s="75">
        <v>776</v>
      </c>
      <c r="Q76" s="75">
        <v>775</v>
      </c>
      <c r="R76" s="75">
        <v>774</v>
      </c>
      <c r="S76" s="32">
        <v>633</v>
      </c>
      <c r="T76" s="75">
        <v>632</v>
      </c>
      <c r="U76" s="75">
        <v>631</v>
      </c>
      <c r="V76" s="75">
        <v>630</v>
      </c>
      <c r="W76" s="32">
        <v>489</v>
      </c>
      <c r="X76" s="75">
        <v>488</v>
      </c>
      <c r="Y76" s="75">
        <v>487</v>
      </c>
      <c r="Z76" s="75">
        <v>486</v>
      </c>
      <c r="AA76" s="32">
        <v>345</v>
      </c>
      <c r="AB76" s="75">
        <v>344</v>
      </c>
      <c r="AC76" s="75">
        <v>343</v>
      </c>
      <c r="AD76" s="75">
        <v>342</v>
      </c>
      <c r="AE76" s="32">
        <v>206</v>
      </c>
      <c r="AF76" s="32">
        <v>205</v>
      </c>
      <c r="AG76" s="32">
        <v>204</v>
      </c>
      <c r="AH76" s="32">
        <v>203</v>
      </c>
      <c r="AI76" s="75">
        <v>114</v>
      </c>
      <c r="AJ76" s="75">
        <v>113</v>
      </c>
      <c r="AK76" s="32">
        <v>112</v>
      </c>
      <c r="AL76" s="32">
        <v>111</v>
      </c>
      <c r="AM76" s="75">
        <v>2</v>
      </c>
      <c r="AN76" s="75">
        <v>1</v>
      </c>
      <c r="AO76" s="30"/>
      <c r="AP76" s="30"/>
      <c r="AQ76" s="72"/>
      <c r="AR76" s="69"/>
      <c r="AS76" s="69"/>
      <c r="AT76" s="71"/>
      <c r="AU76" s="71"/>
      <c r="AX76" s="74">
        <f>ROW()</f>
        <v>76</v>
      </c>
      <c r="BC76" s="32" t="str">
        <f t="shared" ca="1" si="1"/>
        <v/>
      </c>
      <c r="BD76" s="32" t="str">
        <f t="shared" ca="1" si="2"/>
        <v/>
      </c>
      <c r="BE76" s="32" t="str">
        <f t="shared" ca="1" si="3"/>
        <v/>
      </c>
      <c r="BF76" s="32" t="str">
        <f t="shared" ca="1" si="4"/>
        <v/>
      </c>
      <c r="BG76" s="32" t="str">
        <f t="shared" ca="1" si="5"/>
        <v/>
      </c>
      <c r="BH76" s="32" t="str">
        <f t="shared" ca="1" si="6"/>
        <v/>
      </c>
      <c r="BI76" s="32" t="str">
        <f t="shared" ca="1" si="7"/>
        <v/>
      </c>
      <c r="BJ76" s="32" t="str">
        <f t="shared" ca="1" si="8"/>
        <v/>
      </c>
      <c r="BK76" s="32" t="str">
        <f t="shared" ca="1" si="9"/>
        <v/>
      </c>
      <c r="BL76" s="32" t="str">
        <f t="shared" ca="1" si="10"/>
        <v>919_$M$76</v>
      </c>
      <c r="BM76" s="32" t="str">
        <f t="shared" ca="1" si="11"/>
        <v>918_$N$76</v>
      </c>
      <c r="BN76" s="32" t="str">
        <f t="shared" ca="1" si="12"/>
        <v>777_$O$76</v>
      </c>
      <c r="BO76" s="32" t="str">
        <f t="shared" ca="1" si="13"/>
        <v>776_$P$76</v>
      </c>
      <c r="BP76" s="32" t="str">
        <f t="shared" ca="1" si="14"/>
        <v>775_$Q$76</v>
      </c>
      <c r="BQ76" s="32" t="str">
        <f t="shared" ca="1" si="15"/>
        <v>774_$R$76</v>
      </c>
      <c r="BR76" s="32" t="str">
        <f t="shared" ca="1" si="16"/>
        <v>633_$S$76</v>
      </c>
      <c r="BS76" s="32" t="str">
        <f t="shared" ca="1" si="17"/>
        <v>632_$T$76</v>
      </c>
      <c r="BT76" s="32" t="str">
        <f t="shared" ca="1" si="18"/>
        <v>631_$U$76</v>
      </c>
      <c r="BU76" s="32" t="str">
        <f t="shared" ca="1" si="19"/>
        <v>630_$V$76</v>
      </c>
      <c r="BV76" s="32" t="str">
        <f t="shared" ca="1" si="20"/>
        <v>489_$W$76</v>
      </c>
      <c r="BW76" s="32" t="str">
        <f t="shared" ca="1" si="21"/>
        <v>488_$X$76</v>
      </c>
      <c r="BX76" s="32" t="str">
        <f t="shared" ca="1" si="22"/>
        <v>487_$Y$76</v>
      </c>
      <c r="BY76" s="32" t="str">
        <f t="shared" ca="1" si="23"/>
        <v>486_$Z$76</v>
      </c>
      <c r="BZ76" s="32" t="str">
        <f t="shared" ca="1" si="24"/>
        <v>345_$AA$76</v>
      </c>
      <c r="CA76" s="32" t="str">
        <f t="shared" ca="1" si="25"/>
        <v>344_$AB$76</v>
      </c>
      <c r="CB76" s="32" t="str">
        <f t="shared" ca="1" si="26"/>
        <v>343_$AC$76</v>
      </c>
      <c r="CC76" s="32" t="str">
        <f t="shared" ca="1" si="27"/>
        <v>342_$AD$76</v>
      </c>
      <c r="CD76" s="32" t="str">
        <f t="shared" ca="1" si="28"/>
        <v>206_$AE$76</v>
      </c>
      <c r="CE76" s="32" t="str">
        <f t="shared" ca="1" si="29"/>
        <v>205_$AF$76</v>
      </c>
      <c r="CF76" s="32" t="str">
        <f t="shared" ca="1" si="30"/>
        <v>204_$AG$76</v>
      </c>
      <c r="CG76" s="32" t="str">
        <f t="shared" ca="1" si="31"/>
        <v>203_$AH$76</v>
      </c>
      <c r="CH76" s="32" t="str">
        <f t="shared" ca="1" si="32"/>
        <v>114_$AI$76</v>
      </c>
      <c r="CI76" s="32" t="str">
        <f t="shared" ca="1" si="33"/>
        <v>113_$AJ$76</v>
      </c>
      <c r="CJ76" s="32" t="str">
        <f t="shared" ca="1" si="34"/>
        <v>112_$AK$76</v>
      </c>
      <c r="CK76" s="32" t="str">
        <f t="shared" ca="1" si="35"/>
        <v>111_$AL$76</v>
      </c>
      <c r="CL76" s="32" t="str">
        <f t="shared" ca="1" si="36"/>
        <v>2_$AM$76</v>
      </c>
      <c r="CM76" s="32" t="str">
        <f t="shared" ca="1" si="37"/>
        <v>1_$AN$76</v>
      </c>
      <c r="CN76" s="73"/>
    </row>
    <row r="77" spans="1:92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</row>
    <row r="78" spans="1:92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</row>
    <row r="79" spans="1:92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38">MOD(E81,3)</f>
        <v>1</v>
      </c>
      <c r="F82" s="28">
        <f t="shared" si="38"/>
        <v>2</v>
      </c>
      <c r="G82" s="28">
        <f t="shared" si="38"/>
        <v>0</v>
      </c>
      <c r="H82" s="28">
        <f t="shared" si="38"/>
        <v>1</v>
      </c>
      <c r="I82" s="28">
        <f t="shared" si="38"/>
        <v>2</v>
      </c>
      <c r="J82" s="28">
        <f t="shared" si="38"/>
        <v>0</v>
      </c>
      <c r="K82" s="28">
        <f t="shared" si="38"/>
        <v>1</v>
      </c>
      <c r="L82" s="28">
        <f t="shared" si="38"/>
        <v>2</v>
      </c>
      <c r="M82" s="28">
        <f t="shared" si="38"/>
        <v>0</v>
      </c>
      <c r="N82" s="28">
        <f t="shared" si="38"/>
        <v>1</v>
      </c>
      <c r="O82" s="28">
        <f t="shared" si="38"/>
        <v>2</v>
      </c>
      <c r="P82" s="28">
        <f t="shared" si="38"/>
        <v>0</v>
      </c>
      <c r="Q82" s="28">
        <f t="shared" si="38"/>
        <v>1</v>
      </c>
      <c r="R82" s="28">
        <f t="shared" si="38"/>
        <v>2</v>
      </c>
      <c r="S82" s="28">
        <f t="shared" si="38"/>
        <v>0</v>
      </c>
      <c r="T82" s="28">
        <f t="shared" si="38"/>
        <v>1</v>
      </c>
      <c r="U82" s="28">
        <f t="shared" si="38"/>
        <v>2</v>
      </c>
      <c r="V82" s="28">
        <f t="shared" si="38"/>
        <v>0</v>
      </c>
      <c r="W82" s="28">
        <f t="shared" si="38"/>
        <v>1</v>
      </c>
      <c r="X82" s="28">
        <f t="shared" si="38"/>
        <v>2</v>
      </c>
      <c r="Y82" s="28">
        <f t="shared" si="38"/>
        <v>0</v>
      </c>
      <c r="Z82" s="28">
        <f t="shared" si="38"/>
        <v>1</v>
      </c>
      <c r="AA82" s="28">
        <f t="shared" si="38"/>
        <v>2</v>
      </c>
      <c r="AB82" s="28">
        <f t="shared" si="38"/>
        <v>0</v>
      </c>
      <c r="AC82" s="28">
        <f t="shared" si="38"/>
        <v>1</v>
      </c>
      <c r="AD82" s="28">
        <f t="shared" si="38"/>
        <v>2</v>
      </c>
      <c r="AE82" s="28">
        <f t="shared" si="38"/>
        <v>0</v>
      </c>
      <c r="AF82" s="28">
        <f t="shared" si="38"/>
        <v>1</v>
      </c>
      <c r="AG82" s="28">
        <f t="shared" si="38"/>
        <v>2</v>
      </c>
      <c r="AH82" s="28">
        <f t="shared" si="38"/>
        <v>0</v>
      </c>
      <c r="AI82" s="28">
        <f t="shared" si="38"/>
        <v>1</v>
      </c>
      <c r="AJ82" s="28">
        <f t="shared" si="38"/>
        <v>2</v>
      </c>
      <c r="AK82" s="28">
        <f t="shared" si="38"/>
        <v>0</v>
      </c>
      <c r="AL82" s="28">
        <f t="shared" si="38"/>
        <v>1</v>
      </c>
      <c r="AM82" s="28">
        <f t="shared" si="38"/>
        <v>2</v>
      </c>
      <c r="AN82" s="28">
        <f t="shared" si="38"/>
        <v>0</v>
      </c>
    </row>
    <row r="83" spans="4:40" ht="11.35" customHeight="1" x14ac:dyDescent="0.7">
      <c r="D83" s="74">
        <f>COLUMN()</f>
        <v>4</v>
      </c>
      <c r="E83" s="74">
        <f>COLUMN()</f>
        <v>5</v>
      </c>
      <c r="F83" s="74">
        <f>COLUMN()</f>
        <v>6</v>
      </c>
      <c r="G83" s="74">
        <f>COLUMN()</f>
        <v>7</v>
      </c>
      <c r="H83" s="74">
        <f>COLUMN()</f>
        <v>8</v>
      </c>
      <c r="I83" s="74">
        <f>COLUMN()</f>
        <v>9</v>
      </c>
      <c r="J83" s="74">
        <f>COLUMN()</f>
        <v>10</v>
      </c>
      <c r="AN83" s="74">
        <f>COLUMN()</f>
        <v>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B4C9-0EA5-4999-8585-8FB7889E7EFD}">
  <sheetPr codeName="Sheet5"/>
  <dimension ref="A33:BD82"/>
  <sheetViews>
    <sheetView topLeftCell="A31" zoomScaleNormal="100" workbookViewId="0">
      <selection activeCell="BJ43" sqref="BJ43:BJ44"/>
    </sheetView>
  </sheetViews>
  <sheetFormatPr defaultColWidth="1.875" defaultRowHeight="11.35" customHeight="1" x14ac:dyDescent="0.7"/>
  <cols>
    <col min="1" max="16384" width="1.875" style="28"/>
  </cols>
  <sheetData>
    <row r="33" spans="1:56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56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56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56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56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56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56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  <c r="BD39" s="52" t="s">
        <v>253</v>
      </c>
    </row>
    <row r="40" spans="1:56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26"/>
      <c r="M40" s="114">
        <f t="shared" ref="M40:AB45" si="0">IF(MOD($AX40+M$81,3)=0,1,0)</f>
        <v>1</v>
      </c>
      <c r="N40" s="114">
        <f t="shared" si="0"/>
        <v>0</v>
      </c>
      <c r="O40" s="114">
        <f t="shared" si="0"/>
        <v>0</v>
      </c>
      <c r="P40" s="114">
        <f t="shared" si="0"/>
        <v>1</v>
      </c>
      <c r="Q40" s="114">
        <f t="shared" si="0"/>
        <v>0</v>
      </c>
      <c r="R40" s="114">
        <f t="shared" si="0"/>
        <v>0</v>
      </c>
      <c r="S40" s="114">
        <f t="shared" si="0"/>
        <v>1</v>
      </c>
      <c r="T40" s="114">
        <f t="shared" si="0"/>
        <v>0</v>
      </c>
      <c r="U40" s="114">
        <f t="shared" si="0"/>
        <v>0</v>
      </c>
      <c r="V40" s="114">
        <f t="shared" si="0"/>
        <v>1</v>
      </c>
      <c r="W40" s="114">
        <f t="shared" si="0"/>
        <v>0</v>
      </c>
      <c r="X40" s="114">
        <f t="shared" si="0"/>
        <v>0</v>
      </c>
      <c r="Y40" s="114">
        <f t="shared" si="0"/>
        <v>1</v>
      </c>
      <c r="Z40" s="114">
        <f t="shared" si="0"/>
        <v>0</v>
      </c>
      <c r="AA40" s="114">
        <f t="shared" si="0"/>
        <v>0</v>
      </c>
      <c r="AB40" s="114">
        <f t="shared" si="0"/>
        <v>1</v>
      </c>
      <c r="AC40" s="114">
        <f t="shared" ref="O40:AF45" si="1">IF(MOD($AX40+AC$81,3)=0,1,0)</f>
        <v>0</v>
      </c>
      <c r="AD40" s="114">
        <f t="shared" si="1"/>
        <v>0</v>
      </c>
      <c r="AE40" s="114">
        <f t="shared" si="1"/>
        <v>1</v>
      </c>
      <c r="AF40" s="114">
        <f t="shared" si="1"/>
        <v>0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  <c r="AX40" s="28">
        <v>0</v>
      </c>
    </row>
    <row r="41" spans="1:56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67"/>
      <c r="M41" s="114">
        <f t="shared" si="0"/>
        <v>0</v>
      </c>
      <c r="N41" s="114">
        <f t="shared" si="0"/>
        <v>0</v>
      </c>
      <c r="O41" s="114">
        <f t="shared" si="1"/>
        <v>1</v>
      </c>
      <c r="P41" s="114">
        <f t="shared" si="1"/>
        <v>0</v>
      </c>
      <c r="Q41" s="114">
        <f t="shared" si="1"/>
        <v>0</v>
      </c>
      <c r="R41" s="114">
        <f t="shared" si="1"/>
        <v>1</v>
      </c>
      <c r="S41" s="114">
        <f t="shared" si="1"/>
        <v>0</v>
      </c>
      <c r="T41" s="114">
        <f t="shared" si="1"/>
        <v>0</v>
      </c>
      <c r="U41" s="114">
        <f t="shared" si="1"/>
        <v>1</v>
      </c>
      <c r="V41" s="114">
        <f t="shared" si="1"/>
        <v>0</v>
      </c>
      <c r="W41" s="114">
        <f t="shared" si="1"/>
        <v>0</v>
      </c>
      <c r="X41" s="114">
        <f t="shared" si="1"/>
        <v>1</v>
      </c>
      <c r="Y41" s="114">
        <f t="shared" si="1"/>
        <v>0</v>
      </c>
      <c r="Z41" s="114">
        <f t="shared" si="1"/>
        <v>0</v>
      </c>
      <c r="AA41" s="114">
        <f t="shared" si="1"/>
        <v>1</v>
      </c>
      <c r="AB41" s="114">
        <f t="shared" si="1"/>
        <v>0</v>
      </c>
      <c r="AC41" s="114">
        <f t="shared" si="1"/>
        <v>0</v>
      </c>
      <c r="AD41" s="114">
        <f t="shared" si="1"/>
        <v>1</v>
      </c>
      <c r="AE41" s="114">
        <f t="shared" si="1"/>
        <v>0</v>
      </c>
      <c r="AF41" s="114">
        <f t="shared" si="1"/>
        <v>0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  <c r="AX41" s="28">
        <v>1</v>
      </c>
    </row>
    <row r="42" spans="1:56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67"/>
      <c r="M42" s="114">
        <f t="shared" si="0"/>
        <v>0</v>
      </c>
      <c r="N42" s="114">
        <f t="shared" si="0"/>
        <v>1</v>
      </c>
      <c r="O42" s="114">
        <f t="shared" si="0"/>
        <v>0</v>
      </c>
      <c r="P42" s="114">
        <f t="shared" si="0"/>
        <v>0</v>
      </c>
      <c r="Q42" s="114">
        <f t="shared" si="0"/>
        <v>1</v>
      </c>
      <c r="R42" s="114">
        <f t="shared" si="0"/>
        <v>0</v>
      </c>
      <c r="S42" s="114">
        <f t="shared" si="0"/>
        <v>0</v>
      </c>
      <c r="T42" s="114">
        <f t="shared" si="0"/>
        <v>1</v>
      </c>
      <c r="U42" s="114">
        <f t="shared" si="0"/>
        <v>0</v>
      </c>
      <c r="V42" s="114">
        <f t="shared" si="0"/>
        <v>0</v>
      </c>
      <c r="W42" s="114">
        <f t="shared" si="0"/>
        <v>1</v>
      </c>
      <c r="X42" s="114">
        <f t="shared" si="0"/>
        <v>0</v>
      </c>
      <c r="Y42" s="114">
        <f t="shared" si="0"/>
        <v>0</v>
      </c>
      <c r="Z42" s="114">
        <f t="shared" si="0"/>
        <v>1</v>
      </c>
      <c r="AA42" s="114">
        <f t="shared" si="0"/>
        <v>0</v>
      </c>
      <c r="AB42" s="114">
        <f t="shared" si="0"/>
        <v>0</v>
      </c>
      <c r="AC42" s="114">
        <f t="shared" si="1"/>
        <v>1</v>
      </c>
      <c r="AD42" s="114">
        <f t="shared" si="1"/>
        <v>0</v>
      </c>
      <c r="AE42" s="114">
        <f t="shared" si="1"/>
        <v>0</v>
      </c>
      <c r="AF42" s="114">
        <f t="shared" si="1"/>
        <v>1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  <c r="AX42" s="28">
        <v>2</v>
      </c>
    </row>
    <row r="43" spans="1:56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114">
        <f t="shared" si="0"/>
        <v>1</v>
      </c>
      <c r="N43" s="114">
        <f t="shared" si="0"/>
        <v>0</v>
      </c>
      <c r="O43" s="114">
        <f t="shared" si="1"/>
        <v>0</v>
      </c>
      <c r="P43" s="114">
        <f t="shared" si="1"/>
        <v>1</v>
      </c>
      <c r="Q43" s="114">
        <f t="shared" si="1"/>
        <v>0</v>
      </c>
      <c r="R43" s="114">
        <f t="shared" si="1"/>
        <v>0</v>
      </c>
      <c r="S43" s="114">
        <f t="shared" si="1"/>
        <v>1</v>
      </c>
      <c r="T43" s="114">
        <f t="shared" si="1"/>
        <v>0</v>
      </c>
      <c r="U43" s="114">
        <f t="shared" si="1"/>
        <v>0</v>
      </c>
      <c r="V43" s="114">
        <f t="shared" si="1"/>
        <v>1</v>
      </c>
      <c r="W43" s="114">
        <f t="shared" si="1"/>
        <v>0</v>
      </c>
      <c r="X43" s="114">
        <f t="shared" si="1"/>
        <v>0</v>
      </c>
      <c r="Y43" s="114">
        <f t="shared" si="1"/>
        <v>1</v>
      </c>
      <c r="Z43" s="114">
        <f t="shared" si="1"/>
        <v>0</v>
      </c>
      <c r="AA43" s="114">
        <f t="shared" si="1"/>
        <v>0</v>
      </c>
      <c r="AB43" s="114">
        <f t="shared" si="1"/>
        <v>1</v>
      </c>
      <c r="AC43" s="114">
        <f t="shared" si="1"/>
        <v>0</v>
      </c>
      <c r="AD43" s="114">
        <f t="shared" si="1"/>
        <v>0</v>
      </c>
      <c r="AE43" s="114">
        <f t="shared" si="1"/>
        <v>1</v>
      </c>
      <c r="AF43" s="114">
        <f t="shared" si="1"/>
        <v>0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  <c r="AX43" s="28">
        <v>3</v>
      </c>
    </row>
    <row r="44" spans="1:56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26"/>
      <c r="M44" s="114">
        <f t="shared" si="0"/>
        <v>0</v>
      </c>
      <c r="N44" s="114">
        <f t="shared" si="0"/>
        <v>0</v>
      </c>
      <c r="O44" s="114">
        <f t="shared" si="0"/>
        <v>1</v>
      </c>
      <c r="P44" s="114">
        <f t="shared" si="0"/>
        <v>0</v>
      </c>
      <c r="Q44" s="114">
        <f t="shared" si="0"/>
        <v>0</v>
      </c>
      <c r="R44" s="114">
        <f t="shared" si="0"/>
        <v>1</v>
      </c>
      <c r="S44" s="114">
        <f t="shared" si="0"/>
        <v>0</v>
      </c>
      <c r="T44" s="114">
        <f t="shared" si="0"/>
        <v>0</v>
      </c>
      <c r="U44" s="114">
        <f t="shared" si="0"/>
        <v>1</v>
      </c>
      <c r="V44" s="114">
        <f t="shared" si="0"/>
        <v>0</v>
      </c>
      <c r="W44" s="114">
        <f t="shared" si="0"/>
        <v>0</v>
      </c>
      <c r="X44" s="114">
        <f t="shared" si="0"/>
        <v>1</v>
      </c>
      <c r="Y44" s="114">
        <f t="shared" si="0"/>
        <v>0</v>
      </c>
      <c r="Z44" s="114">
        <f t="shared" si="0"/>
        <v>0</v>
      </c>
      <c r="AA44" s="114">
        <f t="shared" si="0"/>
        <v>1</v>
      </c>
      <c r="AB44" s="114">
        <f t="shared" si="0"/>
        <v>0</v>
      </c>
      <c r="AC44" s="114">
        <f t="shared" si="1"/>
        <v>0</v>
      </c>
      <c r="AD44" s="114">
        <f t="shared" si="1"/>
        <v>1</v>
      </c>
      <c r="AE44" s="114">
        <f t="shared" si="1"/>
        <v>0</v>
      </c>
      <c r="AF44" s="114">
        <f t="shared" si="1"/>
        <v>0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0"/>
      <c r="AU44" s="70"/>
      <c r="AX44" s="28">
        <v>4</v>
      </c>
    </row>
    <row r="45" spans="1:56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26"/>
      <c r="M45" s="114">
        <f t="shared" si="0"/>
        <v>0</v>
      </c>
      <c r="N45" s="114">
        <f t="shared" si="0"/>
        <v>1</v>
      </c>
      <c r="O45" s="114">
        <f t="shared" si="1"/>
        <v>0</v>
      </c>
      <c r="P45" s="114">
        <f t="shared" si="1"/>
        <v>0</v>
      </c>
      <c r="Q45" s="114">
        <f t="shared" si="1"/>
        <v>1</v>
      </c>
      <c r="R45" s="114">
        <f t="shared" si="1"/>
        <v>0</v>
      </c>
      <c r="S45" s="114">
        <f t="shared" si="1"/>
        <v>0</v>
      </c>
      <c r="T45" s="114">
        <f t="shared" si="1"/>
        <v>1</v>
      </c>
      <c r="U45" s="114">
        <f t="shared" si="1"/>
        <v>0</v>
      </c>
      <c r="V45" s="114">
        <f t="shared" si="1"/>
        <v>0</v>
      </c>
      <c r="W45" s="114">
        <f t="shared" si="1"/>
        <v>1</v>
      </c>
      <c r="X45" s="114">
        <f t="shared" si="1"/>
        <v>0</v>
      </c>
      <c r="Y45" s="114">
        <f t="shared" si="1"/>
        <v>0</v>
      </c>
      <c r="Z45" s="114">
        <f t="shared" si="1"/>
        <v>1</v>
      </c>
      <c r="AA45" s="114">
        <f t="shared" si="1"/>
        <v>0</v>
      </c>
      <c r="AB45" s="114">
        <f t="shared" si="1"/>
        <v>0</v>
      </c>
      <c r="AC45" s="114">
        <f t="shared" si="1"/>
        <v>1</v>
      </c>
      <c r="AD45" s="114">
        <f t="shared" si="1"/>
        <v>0</v>
      </c>
      <c r="AE45" s="114">
        <f t="shared" si="1"/>
        <v>0</v>
      </c>
      <c r="AF45" s="114">
        <f t="shared" si="1"/>
        <v>1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0"/>
      <c r="AU45" s="70"/>
      <c r="AX45" s="28">
        <v>5</v>
      </c>
    </row>
    <row r="46" spans="1:56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0"/>
      <c r="AU46" s="70"/>
      <c r="AX46" s="28">
        <v>6</v>
      </c>
    </row>
    <row r="47" spans="1:56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114">
        <f t="shared" ref="M47:S47" si="2">IF(MOD($AX47+M$81,3)=0,1,0)</f>
        <v>0</v>
      </c>
      <c r="N47" s="114">
        <f t="shared" ref="N47:AF64" si="3">IF(MOD($AX47+N$81,3)=0,1,0)</f>
        <v>0</v>
      </c>
      <c r="O47" s="114">
        <f t="shared" si="2"/>
        <v>1</v>
      </c>
      <c r="P47" s="114">
        <f t="shared" si="3"/>
        <v>0</v>
      </c>
      <c r="Q47" s="114">
        <f t="shared" si="2"/>
        <v>0</v>
      </c>
      <c r="R47" s="114">
        <f t="shared" si="3"/>
        <v>1</v>
      </c>
      <c r="S47" s="114">
        <f t="shared" si="2"/>
        <v>0</v>
      </c>
      <c r="T47" s="114">
        <f t="shared" si="3"/>
        <v>0</v>
      </c>
      <c r="U47" s="114">
        <f t="shared" ref="L47:AA69" si="4">IF(MOD($AX47+U$81,3)=0,1,0)</f>
        <v>1</v>
      </c>
      <c r="V47" s="114">
        <f t="shared" si="3"/>
        <v>0</v>
      </c>
      <c r="W47" s="114">
        <f t="shared" si="4"/>
        <v>0</v>
      </c>
      <c r="X47" s="114">
        <f t="shared" si="3"/>
        <v>1</v>
      </c>
      <c r="Y47" s="114">
        <f t="shared" si="4"/>
        <v>0</v>
      </c>
      <c r="Z47" s="114">
        <f t="shared" si="3"/>
        <v>0</v>
      </c>
      <c r="AA47" s="114">
        <f t="shared" si="4"/>
        <v>1</v>
      </c>
      <c r="AB47" s="114">
        <f t="shared" si="3"/>
        <v>0</v>
      </c>
      <c r="AC47" s="114">
        <f t="shared" si="3"/>
        <v>0</v>
      </c>
      <c r="AD47" s="114">
        <f t="shared" si="3"/>
        <v>1</v>
      </c>
      <c r="AE47" s="114">
        <f t="shared" si="3"/>
        <v>0</v>
      </c>
      <c r="AF47" s="114">
        <f t="shared" si="3"/>
        <v>0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8"/>
      <c r="AS47" s="68"/>
      <c r="AT47" s="71"/>
      <c r="AU47" s="71"/>
      <c r="AX47" s="28">
        <v>7</v>
      </c>
    </row>
    <row r="48" spans="1:56" ht="11.35" customHeight="1" x14ac:dyDescent="0.7">
      <c r="A48" s="72"/>
      <c r="B48" s="30"/>
      <c r="C48" s="30"/>
      <c r="D48" s="67"/>
      <c r="E48" s="26"/>
      <c r="F48" s="26"/>
      <c r="G48" s="26"/>
      <c r="H48" s="26"/>
      <c r="I48" s="26"/>
      <c r="J48" s="26"/>
      <c r="K48" s="26"/>
      <c r="L48" s="67"/>
      <c r="M48" s="114">
        <f t="shared" si="4"/>
        <v>0</v>
      </c>
      <c r="N48" s="114">
        <f t="shared" si="3"/>
        <v>1</v>
      </c>
      <c r="O48" s="114">
        <f t="shared" si="4"/>
        <v>0</v>
      </c>
      <c r="P48" s="114">
        <f t="shared" si="3"/>
        <v>0</v>
      </c>
      <c r="Q48" s="114">
        <f t="shared" si="4"/>
        <v>1</v>
      </c>
      <c r="R48" s="114">
        <f t="shared" si="3"/>
        <v>0</v>
      </c>
      <c r="S48" s="114">
        <f t="shared" si="4"/>
        <v>0</v>
      </c>
      <c r="T48" s="114">
        <f t="shared" si="3"/>
        <v>1</v>
      </c>
      <c r="U48" s="114">
        <f t="shared" si="4"/>
        <v>0</v>
      </c>
      <c r="V48" s="114">
        <f t="shared" si="3"/>
        <v>0</v>
      </c>
      <c r="W48" s="114">
        <f t="shared" si="4"/>
        <v>1</v>
      </c>
      <c r="X48" s="114">
        <f t="shared" si="3"/>
        <v>0</v>
      </c>
      <c r="Y48" s="114">
        <f t="shared" si="4"/>
        <v>0</v>
      </c>
      <c r="Z48" s="114">
        <f t="shared" si="3"/>
        <v>1</v>
      </c>
      <c r="AA48" s="114">
        <f t="shared" si="4"/>
        <v>0</v>
      </c>
      <c r="AB48" s="114">
        <f t="shared" si="3"/>
        <v>0</v>
      </c>
      <c r="AC48" s="114">
        <f t="shared" si="3"/>
        <v>1</v>
      </c>
      <c r="AD48" s="114">
        <f t="shared" si="3"/>
        <v>0</v>
      </c>
      <c r="AE48" s="114">
        <f t="shared" si="3"/>
        <v>0</v>
      </c>
      <c r="AF48" s="114">
        <f t="shared" si="3"/>
        <v>1</v>
      </c>
      <c r="AG48" s="67"/>
      <c r="AH48" s="67"/>
      <c r="AI48" s="26"/>
      <c r="AJ48" s="26"/>
      <c r="AK48" s="67"/>
      <c r="AL48" s="67"/>
      <c r="AM48" s="67"/>
      <c r="AN48" s="26"/>
      <c r="AO48" s="30"/>
      <c r="AP48" s="30"/>
      <c r="AQ48" s="72"/>
      <c r="AR48" s="68"/>
      <c r="AS48" s="68"/>
      <c r="AT48" s="71"/>
      <c r="AU48" s="71"/>
      <c r="AX48" s="28">
        <v>8</v>
      </c>
    </row>
    <row r="49" spans="1:50" ht="11.35" customHeight="1" x14ac:dyDescent="0.7">
      <c r="A49" s="72"/>
      <c r="B49" s="30"/>
      <c r="C49" s="30"/>
      <c r="D49" s="114">
        <f>IF(MOD($AX49+D$81,3)=0,1,0)</f>
        <v>1</v>
      </c>
      <c r="E49" s="114">
        <f t="shared" ref="E49:I64" si="5">IF(MOD($AX49+E$81,3)=0,1,0)</f>
        <v>0</v>
      </c>
      <c r="F49" s="114">
        <f t="shared" si="5"/>
        <v>0</v>
      </c>
      <c r="G49" s="114">
        <f t="shared" si="5"/>
        <v>1</v>
      </c>
      <c r="H49" s="114">
        <f t="shared" si="5"/>
        <v>0</v>
      </c>
      <c r="I49" s="114">
        <f t="shared" si="5"/>
        <v>0</v>
      </c>
      <c r="J49" s="29"/>
      <c r="K49" s="114">
        <f>IF(MOD($AX49+K$81,3)=0,1,0)</f>
        <v>0</v>
      </c>
      <c r="L49" s="114">
        <f t="shared" si="4"/>
        <v>0</v>
      </c>
      <c r="M49" s="114">
        <f t="shared" si="4"/>
        <v>1</v>
      </c>
      <c r="N49" s="114">
        <f t="shared" si="4"/>
        <v>0</v>
      </c>
      <c r="O49" s="114">
        <f t="shared" si="4"/>
        <v>0</v>
      </c>
      <c r="P49" s="114">
        <f t="shared" si="4"/>
        <v>1</v>
      </c>
      <c r="Q49" s="114">
        <f t="shared" si="4"/>
        <v>0</v>
      </c>
      <c r="R49" s="114">
        <f t="shared" si="4"/>
        <v>0</v>
      </c>
      <c r="S49" s="114">
        <f t="shared" si="4"/>
        <v>1</v>
      </c>
      <c r="T49" s="114">
        <f t="shared" si="4"/>
        <v>0</v>
      </c>
      <c r="U49" s="114">
        <f t="shared" si="4"/>
        <v>0</v>
      </c>
      <c r="V49" s="114">
        <f t="shared" si="4"/>
        <v>1</v>
      </c>
      <c r="W49" s="114">
        <f t="shared" si="4"/>
        <v>0</v>
      </c>
      <c r="X49" s="114">
        <f t="shared" si="4"/>
        <v>0</v>
      </c>
      <c r="Y49" s="114">
        <f t="shared" si="4"/>
        <v>1</v>
      </c>
      <c r="Z49" s="114">
        <f t="shared" si="4"/>
        <v>0</v>
      </c>
      <c r="AA49" s="114">
        <f t="shared" si="4"/>
        <v>0</v>
      </c>
      <c r="AB49" s="114">
        <f t="shared" si="3"/>
        <v>1</v>
      </c>
      <c r="AC49" s="114">
        <f t="shared" si="3"/>
        <v>0</v>
      </c>
      <c r="AD49" s="114">
        <f t="shared" si="3"/>
        <v>0</v>
      </c>
      <c r="AE49" s="114">
        <f t="shared" si="3"/>
        <v>1</v>
      </c>
      <c r="AF49" s="114">
        <f t="shared" si="3"/>
        <v>0</v>
      </c>
      <c r="AG49" s="114">
        <f t="shared" ref="AF49:AN64" si="6">IF(MOD($AX49+AG$81,3)=0,1,0)</f>
        <v>0</v>
      </c>
      <c r="AH49" s="114">
        <f t="shared" si="6"/>
        <v>1</v>
      </c>
      <c r="AI49" s="114">
        <f t="shared" si="6"/>
        <v>0</v>
      </c>
      <c r="AJ49" s="114">
        <f t="shared" si="6"/>
        <v>0</v>
      </c>
      <c r="AK49" s="114">
        <f t="shared" si="6"/>
        <v>1</v>
      </c>
      <c r="AL49" s="114">
        <f t="shared" si="6"/>
        <v>0</v>
      </c>
      <c r="AM49" s="114">
        <f t="shared" si="6"/>
        <v>0</v>
      </c>
      <c r="AN49" s="114">
        <f t="shared" si="6"/>
        <v>1</v>
      </c>
      <c r="AO49" s="30"/>
      <c r="AP49" s="30"/>
      <c r="AQ49" s="72"/>
      <c r="AR49" s="68"/>
      <c r="AS49" s="68"/>
      <c r="AT49" s="71"/>
      <c r="AU49" s="71"/>
      <c r="AX49" s="28">
        <v>9</v>
      </c>
    </row>
    <row r="50" spans="1:50" ht="11.35" customHeight="1" x14ac:dyDescent="0.7">
      <c r="A50" s="72"/>
      <c r="B50" s="30"/>
      <c r="C50" s="30"/>
      <c r="D50" s="114">
        <f t="shared" ref="D50:S68" si="7">IF(MOD($AX50+D$81,3)=0,1,0)</f>
        <v>0</v>
      </c>
      <c r="E50" s="114">
        <f t="shared" si="5"/>
        <v>0</v>
      </c>
      <c r="F50" s="114">
        <f t="shared" si="5"/>
        <v>1</v>
      </c>
      <c r="G50" s="114">
        <f t="shared" si="5"/>
        <v>0</v>
      </c>
      <c r="H50" s="114">
        <f t="shared" si="5"/>
        <v>0</v>
      </c>
      <c r="I50" s="114">
        <f t="shared" si="5"/>
        <v>1</v>
      </c>
      <c r="J50" s="26"/>
      <c r="K50" s="114">
        <f t="shared" si="7"/>
        <v>0</v>
      </c>
      <c r="L50" s="114">
        <f t="shared" si="4"/>
        <v>1</v>
      </c>
      <c r="M50" s="114">
        <f t="shared" si="7"/>
        <v>0</v>
      </c>
      <c r="N50" s="114">
        <f t="shared" si="3"/>
        <v>0</v>
      </c>
      <c r="O50" s="114">
        <f t="shared" si="7"/>
        <v>1</v>
      </c>
      <c r="P50" s="114">
        <f t="shared" si="3"/>
        <v>0</v>
      </c>
      <c r="Q50" s="114">
        <f t="shared" si="7"/>
        <v>0</v>
      </c>
      <c r="R50" s="114">
        <f t="shared" si="3"/>
        <v>1</v>
      </c>
      <c r="S50" s="114">
        <f t="shared" si="7"/>
        <v>0</v>
      </c>
      <c r="T50" s="114">
        <f t="shared" si="3"/>
        <v>0</v>
      </c>
      <c r="U50" s="114">
        <f t="shared" si="4"/>
        <v>1</v>
      </c>
      <c r="V50" s="114">
        <f t="shared" si="3"/>
        <v>0</v>
      </c>
      <c r="W50" s="114">
        <f t="shared" si="4"/>
        <v>0</v>
      </c>
      <c r="X50" s="114">
        <f t="shared" si="3"/>
        <v>1</v>
      </c>
      <c r="Y50" s="114">
        <f t="shared" si="4"/>
        <v>0</v>
      </c>
      <c r="Z50" s="114">
        <f t="shared" si="3"/>
        <v>0</v>
      </c>
      <c r="AA50" s="114">
        <f t="shared" si="4"/>
        <v>1</v>
      </c>
      <c r="AB50" s="114">
        <f t="shared" si="3"/>
        <v>0</v>
      </c>
      <c r="AC50" s="114">
        <f t="shared" si="3"/>
        <v>0</v>
      </c>
      <c r="AD50" s="114">
        <f t="shared" si="3"/>
        <v>1</v>
      </c>
      <c r="AE50" s="114">
        <f t="shared" si="3"/>
        <v>0</v>
      </c>
      <c r="AF50" s="114">
        <f t="shared" si="6"/>
        <v>0</v>
      </c>
      <c r="AG50" s="114">
        <f t="shared" si="6"/>
        <v>1</v>
      </c>
      <c r="AH50" s="114">
        <f t="shared" si="6"/>
        <v>0</v>
      </c>
      <c r="AI50" s="114">
        <f t="shared" si="6"/>
        <v>0</v>
      </c>
      <c r="AJ50" s="114">
        <f t="shared" si="6"/>
        <v>1</v>
      </c>
      <c r="AK50" s="114">
        <f t="shared" si="6"/>
        <v>0</v>
      </c>
      <c r="AL50" s="114">
        <f t="shared" si="6"/>
        <v>0</v>
      </c>
      <c r="AM50" s="114">
        <f t="shared" si="6"/>
        <v>1</v>
      </c>
      <c r="AN50" s="114">
        <f t="shared" si="6"/>
        <v>0</v>
      </c>
      <c r="AO50" s="30"/>
      <c r="AP50" s="30"/>
      <c r="AQ50" s="72"/>
      <c r="AR50" s="69"/>
      <c r="AS50" s="69"/>
      <c r="AT50" s="71"/>
      <c r="AU50" s="71"/>
      <c r="AX50" s="28">
        <v>10</v>
      </c>
    </row>
    <row r="51" spans="1:50" ht="11.35" customHeight="1" x14ac:dyDescent="0.7">
      <c r="A51" s="72"/>
      <c r="B51" s="30"/>
      <c r="C51" s="30"/>
      <c r="D51" s="114">
        <f t="shared" si="7"/>
        <v>0</v>
      </c>
      <c r="E51" s="114">
        <f t="shared" si="5"/>
        <v>1</v>
      </c>
      <c r="F51" s="114">
        <f t="shared" si="5"/>
        <v>0</v>
      </c>
      <c r="G51" s="114">
        <f t="shared" si="5"/>
        <v>0</v>
      </c>
      <c r="H51" s="114">
        <f t="shared" si="5"/>
        <v>1</v>
      </c>
      <c r="I51" s="114">
        <f t="shared" si="5"/>
        <v>0</v>
      </c>
      <c r="J51" s="29"/>
      <c r="K51" s="114">
        <f t="shared" si="7"/>
        <v>1</v>
      </c>
      <c r="L51" s="114">
        <f t="shared" si="4"/>
        <v>0</v>
      </c>
      <c r="M51" s="114">
        <f t="shared" si="4"/>
        <v>0</v>
      </c>
      <c r="N51" s="114">
        <f t="shared" si="3"/>
        <v>1</v>
      </c>
      <c r="O51" s="114">
        <f t="shared" si="4"/>
        <v>0</v>
      </c>
      <c r="P51" s="114">
        <f t="shared" si="3"/>
        <v>0</v>
      </c>
      <c r="Q51" s="114">
        <f t="shared" si="4"/>
        <v>1</v>
      </c>
      <c r="R51" s="114">
        <f t="shared" si="3"/>
        <v>0</v>
      </c>
      <c r="S51" s="114">
        <f t="shared" si="4"/>
        <v>0</v>
      </c>
      <c r="T51" s="114">
        <f t="shared" si="3"/>
        <v>1</v>
      </c>
      <c r="U51" s="114">
        <f t="shared" si="4"/>
        <v>0</v>
      </c>
      <c r="V51" s="114">
        <f t="shared" si="3"/>
        <v>0</v>
      </c>
      <c r="W51" s="114">
        <f t="shared" si="4"/>
        <v>1</v>
      </c>
      <c r="X51" s="114">
        <f t="shared" si="3"/>
        <v>0</v>
      </c>
      <c r="Y51" s="114">
        <f t="shared" si="4"/>
        <v>0</v>
      </c>
      <c r="Z51" s="114">
        <f t="shared" si="3"/>
        <v>1</v>
      </c>
      <c r="AA51" s="114">
        <f t="shared" si="4"/>
        <v>0</v>
      </c>
      <c r="AB51" s="114">
        <f t="shared" si="3"/>
        <v>0</v>
      </c>
      <c r="AC51" s="114">
        <f t="shared" si="3"/>
        <v>1</v>
      </c>
      <c r="AD51" s="114">
        <f t="shared" si="3"/>
        <v>0</v>
      </c>
      <c r="AE51" s="114">
        <f t="shared" si="3"/>
        <v>0</v>
      </c>
      <c r="AF51" s="114">
        <f t="shared" si="6"/>
        <v>1</v>
      </c>
      <c r="AG51" s="114">
        <f t="shared" si="6"/>
        <v>0</v>
      </c>
      <c r="AH51" s="114">
        <f t="shared" si="6"/>
        <v>0</v>
      </c>
      <c r="AI51" s="114">
        <f t="shared" si="6"/>
        <v>1</v>
      </c>
      <c r="AJ51" s="114">
        <f t="shared" si="6"/>
        <v>0</v>
      </c>
      <c r="AK51" s="114">
        <f t="shared" si="6"/>
        <v>0</v>
      </c>
      <c r="AL51" s="114">
        <f t="shared" si="6"/>
        <v>1</v>
      </c>
      <c r="AM51" s="114">
        <f t="shared" si="6"/>
        <v>0</v>
      </c>
      <c r="AN51" s="114">
        <f t="shared" si="6"/>
        <v>0</v>
      </c>
      <c r="AO51" s="30"/>
      <c r="AP51" s="30"/>
      <c r="AQ51" s="72"/>
      <c r="AR51" s="69"/>
      <c r="AS51" s="69"/>
      <c r="AT51" s="71"/>
      <c r="AU51" s="71"/>
      <c r="AX51" s="28">
        <v>11</v>
      </c>
    </row>
    <row r="52" spans="1:50" ht="11.35" customHeight="1" x14ac:dyDescent="0.7">
      <c r="A52" s="72"/>
      <c r="B52" s="30"/>
      <c r="C52" s="30"/>
      <c r="D52" s="114">
        <f t="shared" si="7"/>
        <v>1</v>
      </c>
      <c r="E52" s="114">
        <f t="shared" si="5"/>
        <v>0</v>
      </c>
      <c r="F52" s="114">
        <f t="shared" si="5"/>
        <v>0</v>
      </c>
      <c r="G52" s="114">
        <f t="shared" si="5"/>
        <v>1</v>
      </c>
      <c r="H52" s="114">
        <f t="shared" si="5"/>
        <v>0</v>
      </c>
      <c r="I52" s="114">
        <f t="shared" si="5"/>
        <v>0</v>
      </c>
      <c r="J52" s="26"/>
      <c r="K52" s="114">
        <f t="shared" si="7"/>
        <v>0</v>
      </c>
      <c r="L52" s="114">
        <f t="shared" si="4"/>
        <v>0</v>
      </c>
      <c r="M52" s="114">
        <f t="shared" si="4"/>
        <v>1</v>
      </c>
      <c r="N52" s="114">
        <f t="shared" si="3"/>
        <v>0</v>
      </c>
      <c r="O52" s="114">
        <f t="shared" si="4"/>
        <v>0</v>
      </c>
      <c r="P52" s="114">
        <f t="shared" si="3"/>
        <v>1</v>
      </c>
      <c r="Q52" s="114">
        <f t="shared" si="4"/>
        <v>0</v>
      </c>
      <c r="R52" s="114">
        <f t="shared" si="3"/>
        <v>0</v>
      </c>
      <c r="S52" s="114">
        <f t="shared" si="4"/>
        <v>1</v>
      </c>
      <c r="T52" s="114">
        <f t="shared" si="3"/>
        <v>0</v>
      </c>
      <c r="U52" s="114">
        <f t="shared" si="4"/>
        <v>0</v>
      </c>
      <c r="V52" s="114">
        <f t="shared" si="3"/>
        <v>1</v>
      </c>
      <c r="W52" s="114">
        <f t="shared" si="4"/>
        <v>0</v>
      </c>
      <c r="X52" s="114">
        <f t="shared" si="3"/>
        <v>0</v>
      </c>
      <c r="Y52" s="114">
        <f t="shared" si="4"/>
        <v>1</v>
      </c>
      <c r="Z52" s="114">
        <f t="shared" si="3"/>
        <v>0</v>
      </c>
      <c r="AA52" s="114">
        <f t="shared" si="4"/>
        <v>0</v>
      </c>
      <c r="AB52" s="114">
        <f t="shared" si="3"/>
        <v>1</v>
      </c>
      <c r="AC52" s="114">
        <f t="shared" si="3"/>
        <v>0</v>
      </c>
      <c r="AD52" s="114">
        <f t="shared" si="3"/>
        <v>0</v>
      </c>
      <c r="AE52" s="114">
        <f t="shared" si="3"/>
        <v>1</v>
      </c>
      <c r="AF52" s="114">
        <f t="shared" si="6"/>
        <v>0</v>
      </c>
      <c r="AG52" s="114">
        <f t="shared" si="6"/>
        <v>0</v>
      </c>
      <c r="AH52" s="114">
        <f t="shared" si="6"/>
        <v>1</v>
      </c>
      <c r="AI52" s="114">
        <f t="shared" si="6"/>
        <v>0</v>
      </c>
      <c r="AJ52" s="114">
        <f t="shared" si="6"/>
        <v>0</v>
      </c>
      <c r="AK52" s="114">
        <f t="shared" si="6"/>
        <v>1</v>
      </c>
      <c r="AL52" s="114">
        <f t="shared" si="6"/>
        <v>0</v>
      </c>
      <c r="AM52" s="114">
        <f t="shared" si="6"/>
        <v>0</v>
      </c>
      <c r="AN52" s="114">
        <f t="shared" si="6"/>
        <v>1</v>
      </c>
      <c r="AO52" s="30"/>
      <c r="AP52" s="30"/>
      <c r="AQ52" s="72"/>
      <c r="AR52" s="69"/>
      <c r="AS52" s="69"/>
      <c r="AT52" s="71"/>
      <c r="AU52" s="71"/>
      <c r="AX52" s="28">
        <v>12</v>
      </c>
    </row>
    <row r="53" spans="1:50" ht="11.35" customHeight="1" x14ac:dyDescent="0.7">
      <c r="A53" s="72"/>
      <c r="B53" s="30"/>
      <c r="C53" s="30"/>
      <c r="D53" s="114">
        <f t="shared" si="7"/>
        <v>0</v>
      </c>
      <c r="E53" s="114">
        <f t="shared" si="5"/>
        <v>0</v>
      </c>
      <c r="F53" s="114">
        <f t="shared" si="5"/>
        <v>1</v>
      </c>
      <c r="G53" s="114">
        <f t="shared" si="5"/>
        <v>0</v>
      </c>
      <c r="H53" s="114">
        <f t="shared" si="5"/>
        <v>0</v>
      </c>
      <c r="I53" s="114">
        <f t="shared" si="5"/>
        <v>1</v>
      </c>
      <c r="J53" s="29"/>
      <c r="K53" s="114">
        <f t="shared" si="7"/>
        <v>0</v>
      </c>
      <c r="L53" s="114">
        <f t="shared" si="4"/>
        <v>1</v>
      </c>
      <c r="M53" s="114">
        <f t="shared" si="4"/>
        <v>0</v>
      </c>
      <c r="N53" s="114">
        <f t="shared" si="3"/>
        <v>0</v>
      </c>
      <c r="O53" s="114">
        <f t="shared" si="4"/>
        <v>1</v>
      </c>
      <c r="P53" s="114">
        <f t="shared" si="3"/>
        <v>0</v>
      </c>
      <c r="Q53" s="114">
        <f t="shared" si="4"/>
        <v>0</v>
      </c>
      <c r="R53" s="114">
        <f t="shared" si="3"/>
        <v>1</v>
      </c>
      <c r="S53" s="114">
        <f t="shared" si="4"/>
        <v>0</v>
      </c>
      <c r="T53" s="114">
        <f t="shared" si="3"/>
        <v>0</v>
      </c>
      <c r="U53" s="114">
        <f t="shared" si="4"/>
        <v>1</v>
      </c>
      <c r="V53" s="114">
        <f t="shared" si="3"/>
        <v>0</v>
      </c>
      <c r="W53" s="114">
        <f t="shared" si="4"/>
        <v>0</v>
      </c>
      <c r="X53" s="114">
        <f t="shared" si="3"/>
        <v>1</v>
      </c>
      <c r="Y53" s="114">
        <f t="shared" si="4"/>
        <v>0</v>
      </c>
      <c r="Z53" s="114">
        <f t="shared" si="3"/>
        <v>0</v>
      </c>
      <c r="AA53" s="114">
        <f t="shared" si="4"/>
        <v>1</v>
      </c>
      <c r="AB53" s="114">
        <f t="shared" si="3"/>
        <v>0</v>
      </c>
      <c r="AC53" s="114">
        <f t="shared" si="3"/>
        <v>0</v>
      </c>
      <c r="AD53" s="114">
        <f t="shared" si="3"/>
        <v>1</v>
      </c>
      <c r="AE53" s="114">
        <f t="shared" si="3"/>
        <v>0</v>
      </c>
      <c r="AF53" s="114">
        <f t="shared" si="6"/>
        <v>0</v>
      </c>
      <c r="AG53" s="114">
        <f t="shared" si="6"/>
        <v>1</v>
      </c>
      <c r="AH53" s="114">
        <f t="shared" si="6"/>
        <v>0</v>
      </c>
      <c r="AI53" s="114">
        <f t="shared" si="6"/>
        <v>0</v>
      </c>
      <c r="AJ53" s="114">
        <f t="shared" si="6"/>
        <v>1</v>
      </c>
      <c r="AK53" s="114">
        <f t="shared" si="6"/>
        <v>0</v>
      </c>
      <c r="AL53" s="114">
        <f t="shared" si="6"/>
        <v>0</v>
      </c>
      <c r="AM53" s="114">
        <f t="shared" si="6"/>
        <v>1</v>
      </c>
      <c r="AN53" s="114">
        <f t="shared" si="6"/>
        <v>0</v>
      </c>
      <c r="AO53" s="30"/>
      <c r="AP53" s="30"/>
      <c r="AQ53" s="72"/>
      <c r="AR53" s="69"/>
      <c r="AS53" s="69"/>
      <c r="AT53" s="71"/>
      <c r="AU53" s="71"/>
      <c r="AX53" s="28">
        <v>13</v>
      </c>
    </row>
    <row r="54" spans="1:50" ht="11.35" customHeight="1" x14ac:dyDescent="0.7">
      <c r="A54" s="72"/>
      <c r="B54" s="30"/>
      <c r="C54" s="30"/>
      <c r="D54" s="114">
        <f t="shared" si="7"/>
        <v>0</v>
      </c>
      <c r="E54" s="114">
        <f t="shared" si="5"/>
        <v>1</v>
      </c>
      <c r="F54" s="114">
        <f t="shared" si="5"/>
        <v>0</v>
      </c>
      <c r="G54" s="114">
        <f t="shared" si="5"/>
        <v>0</v>
      </c>
      <c r="H54" s="114">
        <f t="shared" si="5"/>
        <v>1</v>
      </c>
      <c r="I54" s="114">
        <f t="shared" si="5"/>
        <v>0</v>
      </c>
      <c r="J54" s="26"/>
      <c r="K54" s="114">
        <f t="shared" si="7"/>
        <v>1</v>
      </c>
      <c r="L54" s="114">
        <f t="shared" si="4"/>
        <v>0</v>
      </c>
      <c r="M54" s="114">
        <f t="shared" si="4"/>
        <v>0</v>
      </c>
      <c r="N54" s="114">
        <f t="shared" si="3"/>
        <v>1</v>
      </c>
      <c r="O54" s="114">
        <f t="shared" si="4"/>
        <v>0</v>
      </c>
      <c r="P54" s="114">
        <f t="shared" si="3"/>
        <v>0</v>
      </c>
      <c r="Q54" s="114">
        <f t="shared" si="4"/>
        <v>1</v>
      </c>
      <c r="R54" s="114">
        <f t="shared" si="3"/>
        <v>0</v>
      </c>
      <c r="S54" s="114">
        <f t="shared" si="4"/>
        <v>0</v>
      </c>
      <c r="T54" s="114">
        <f t="shared" si="3"/>
        <v>1</v>
      </c>
      <c r="U54" s="114">
        <f t="shared" si="4"/>
        <v>0</v>
      </c>
      <c r="V54" s="114">
        <f t="shared" si="3"/>
        <v>0</v>
      </c>
      <c r="W54" s="114">
        <f t="shared" si="4"/>
        <v>1</v>
      </c>
      <c r="X54" s="114">
        <f t="shared" si="3"/>
        <v>0</v>
      </c>
      <c r="Y54" s="114">
        <f t="shared" si="4"/>
        <v>0</v>
      </c>
      <c r="Z54" s="114">
        <f t="shared" si="3"/>
        <v>1</v>
      </c>
      <c r="AA54" s="114">
        <f t="shared" si="4"/>
        <v>0</v>
      </c>
      <c r="AB54" s="114">
        <f t="shared" si="3"/>
        <v>0</v>
      </c>
      <c r="AC54" s="114">
        <f t="shared" si="3"/>
        <v>1</v>
      </c>
      <c r="AD54" s="114">
        <f t="shared" si="3"/>
        <v>0</v>
      </c>
      <c r="AE54" s="114">
        <f t="shared" si="3"/>
        <v>0</v>
      </c>
      <c r="AF54" s="114">
        <f t="shared" si="6"/>
        <v>1</v>
      </c>
      <c r="AG54" s="114">
        <f t="shared" si="6"/>
        <v>0</v>
      </c>
      <c r="AH54" s="114">
        <f t="shared" si="6"/>
        <v>0</v>
      </c>
      <c r="AI54" s="114">
        <f t="shared" si="6"/>
        <v>1</v>
      </c>
      <c r="AJ54" s="114">
        <f t="shared" si="6"/>
        <v>0</v>
      </c>
      <c r="AK54" s="114">
        <f t="shared" si="6"/>
        <v>0</v>
      </c>
      <c r="AL54" s="114">
        <f t="shared" si="6"/>
        <v>1</v>
      </c>
      <c r="AM54" s="114">
        <f t="shared" si="6"/>
        <v>0</v>
      </c>
      <c r="AN54" s="114">
        <f t="shared" si="6"/>
        <v>0</v>
      </c>
      <c r="AO54" s="30"/>
      <c r="AP54" s="30"/>
      <c r="AQ54" s="72"/>
      <c r="AR54" s="69"/>
      <c r="AS54" s="69"/>
      <c r="AT54" s="71"/>
      <c r="AU54" s="71"/>
      <c r="AX54" s="28">
        <v>14</v>
      </c>
    </row>
    <row r="55" spans="1:50" ht="11.35" customHeight="1" x14ac:dyDescent="0.7">
      <c r="A55" s="72"/>
      <c r="B55" s="30"/>
      <c r="C55" s="30"/>
      <c r="D55" s="114">
        <f t="shared" si="7"/>
        <v>1</v>
      </c>
      <c r="E55" s="114">
        <f t="shared" si="5"/>
        <v>0</v>
      </c>
      <c r="F55" s="114">
        <f t="shared" si="5"/>
        <v>0</v>
      </c>
      <c r="G55" s="114">
        <f t="shared" si="5"/>
        <v>1</v>
      </c>
      <c r="H55" s="114">
        <f t="shared" si="5"/>
        <v>0</v>
      </c>
      <c r="I55" s="114">
        <f t="shared" si="5"/>
        <v>0</v>
      </c>
      <c r="J55" s="29"/>
      <c r="K55" s="114">
        <f t="shared" si="7"/>
        <v>0</v>
      </c>
      <c r="L55" s="114">
        <f t="shared" si="4"/>
        <v>0</v>
      </c>
      <c r="M55" s="114">
        <f t="shared" si="4"/>
        <v>1</v>
      </c>
      <c r="N55" s="114">
        <f t="shared" si="3"/>
        <v>0</v>
      </c>
      <c r="O55" s="114">
        <f t="shared" si="4"/>
        <v>0</v>
      </c>
      <c r="P55" s="114">
        <f t="shared" si="3"/>
        <v>1</v>
      </c>
      <c r="Q55" s="114">
        <f t="shared" si="4"/>
        <v>0</v>
      </c>
      <c r="R55" s="114">
        <f t="shared" si="3"/>
        <v>0</v>
      </c>
      <c r="S55" s="114">
        <f t="shared" si="4"/>
        <v>1</v>
      </c>
      <c r="T55" s="114">
        <f t="shared" si="3"/>
        <v>0</v>
      </c>
      <c r="U55" s="114">
        <f t="shared" si="4"/>
        <v>0</v>
      </c>
      <c r="V55" s="114">
        <f t="shared" si="3"/>
        <v>1</v>
      </c>
      <c r="W55" s="114">
        <f t="shared" si="4"/>
        <v>0</v>
      </c>
      <c r="X55" s="114">
        <f t="shared" si="3"/>
        <v>0</v>
      </c>
      <c r="Y55" s="114">
        <f t="shared" si="4"/>
        <v>1</v>
      </c>
      <c r="Z55" s="114">
        <f t="shared" si="3"/>
        <v>0</v>
      </c>
      <c r="AA55" s="114">
        <f t="shared" si="4"/>
        <v>0</v>
      </c>
      <c r="AB55" s="114">
        <f t="shared" si="3"/>
        <v>1</v>
      </c>
      <c r="AC55" s="114">
        <f t="shared" si="3"/>
        <v>0</v>
      </c>
      <c r="AD55" s="114">
        <f t="shared" si="3"/>
        <v>0</v>
      </c>
      <c r="AE55" s="114">
        <f t="shared" si="3"/>
        <v>1</v>
      </c>
      <c r="AF55" s="114">
        <f t="shared" si="6"/>
        <v>0</v>
      </c>
      <c r="AG55" s="114">
        <f t="shared" si="6"/>
        <v>0</v>
      </c>
      <c r="AH55" s="114">
        <f t="shared" si="6"/>
        <v>1</v>
      </c>
      <c r="AI55" s="114">
        <f t="shared" si="6"/>
        <v>0</v>
      </c>
      <c r="AJ55" s="114">
        <f t="shared" si="6"/>
        <v>0</v>
      </c>
      <c r="AK55" s="114">
        <f t="shared" si="6"/>
        <v>1</v>
      </c>
      <c r="AL55" s="114">
        <f t="shared" si="6"/>
        <v>0</v>
      </c>
      <c r="AM55" s="114">
        <f t="shared" si="6"/>
        <v>0</v>
      </c>
      <c r="AN55" s="114">
        <f t="shared" si="6"/>
        <v>1</v>
      </c>
      <c r="AO55" s="30"/>
      <c r="AP55" s="30"/>
      <c r="AQ55" s="72"/>
      <c r="AR55" s="69"/>
      <c r="AS55" s="69"/>
      <c r="AT55" s="71"/>
      <c r="AU55" s="71"/>
      <c r="AX55" s="28">
        <v>15</v>
      </c>
    </row>
    <row r="56" spans="1:50" ht="11.35" customHeight="1" x14ac:dyDescent="0.7">
      <c r="A56" s="72"/>
      <c r="B56" s="30"/>
      <c r="C56" s="30"/>
      <c r="D56" s="114">
        <f t="shared" si="7"/>
        <v>0</v>
      </c>
      <c r="E56" s="114">
        <f t="shared" si="5"/>
        <v>0</v>
      </c>
      <c r="F56" s="114">
        <f t="shared" si="5"/>
        <v>1</v>
      </c>
      <c r="G56" s="114">
        <f t="shared" si="5"/>
        <v>0</v>
      </c>
      <c r="H56" s="114">
        <f t="shared" si="5"/>
        <v>0</v>
      </c>
      <c r="I56" s="114">
        <f t="shared" si="5"/>
        <v>1</v>
      </c>
      <c r="J56" s="26"/>
      <c r="K56" s="114">
        <f t="shared" si="7"/>
        <v>0</v>
      </c>
      <c r="L56" s="114">
        <f t="shared" si="4"/>
        <v>1</v>
      </c>
      <c r="M56" s="114">
        <f t="shared" si="4"/>
        <v>0</v>
      </c>
      <c r="N56" s="114">
        <f t="shared" si="3"/>
        <v>0</v>
      </c>
      <c r="O56" s="114">
        <f t="shared" si="4"/>
        <v>1</v>
      </c>
      <c r="P56" s="114">
        <f t="shared" si="3"/>
        <v>0</v>
      </c>
      <c r="Q56" s="114">
        <f t="shared" si="4"/>
        <v>0</v>
      </c>
      <c r="R56" s="114">
        <f t="shared" si="3"/>
        <v>1</v>
      </c>
      <c r="S56" s="114">
        <f t="shared" si="4"/>
        <v>0</v>
      </c>
      <c r="T56" s="114">
        <f t="shared" si="3"/>
        <v>0</v>
      </c>
      <c r="U56" s="114">
        <f t="shared" si="4"/>
        <v>1</v>
      </c>
      <c r="V56" s="114">
        <f t="shared" si="3"/>
        <v>0</v>
      </c>
      <c r="W56" s="114">
        <f t="shared" si="4"/>
        <v>0</v>
      </c>
      <c r="X56" s="114">
        <f t="shared" si="3"/>
        <v>1</v>
      </c>
      <c r="Y56" s="114">
        <f t="shared" si="4"/>
        <v>0</v>
      </c>
      <c r="Z56" s="114">
        <f t="shared" si="3"/>
        <v>0</v>
      </c>
      <c r="AA56" s="114">
        <f t="shared" si="4"/>
        <v>1</v>
      </c>
      <c r="AB56" s="114">
        <f t="shared" si="3"/>
        <v>0</v>
      </c>
      <c r="AC56" s="114">
        <f t="shared" si="3"/>
        <v>0</v>
      </c>
      <c r="AD56" s="114">
        <f t="shared" si="3"/>
        <v>1</v>
      </c>
      <c r="AE56" s="114">
        <f t="shared" si="3"/>
        <v>0</v>
      </c>
      <c r="AF56" s="114">
        <f t="shared" si="6"/>
        <v>0</v>
      </c>
      <c r="AG56" s="114">
        <f t="shared" si="6"/>
        <v>1</v>
      </c>
      <c r="AH56" s="114">
        <f t="shared" si="6"/>
        <v>0</v>
      </c>
      <c r="AI56" s="114">
        <f t="shared" si="6"/>
        <v>0</v>
      </c>
      <c r="AJ56" s="114">
        <f t="shared" si="6"/>
        <v>1</v>
      </c>
      <c r="AK56" s="114">
        <f t="shared" si="6"/>
        <v>0</v>
      </c>
      <c r="AL56" s="114">
        <f t="shared" si="6"/>
        <v>0</v>
      </c>
      <c r="AM56" s="114">
        <f t="shared" si="6"/>
        <v>1</v>
      </c>
      <c r="AN56" s="114">
        <f t="shared" si="6"/>
        <v>0</v>
      </c>
      <c r="AO56" s="30"/>
      <c r="AP56" s="30"/>
      <c r="AQ56" s="72"/>
      <c r="AR56" s="69"/>
      <c r="AS56" s="69"/>
      <c r="AT56" s="71"/>
      <c r="AU56" s="71"/>
      <c r="AX56" s="28">
        <v>16</v>
      </c>
    </row>
    <row r="57" spans="1:50" ht="11.35" customHeight="1" x14ac:dyDescent="0.7">
      <c r="A57" s="72"/>
      <c r="B57" s="30"/>
      <c r="C57" s="30"/>
      <c r="D57" s="114">
        <f t="shared" si="7"/>
        <v>0</v>
      </c>
      <c r="E57" s="114">
        <f t="shared" si="5"/>
        <v>1</v>
      </c>
      <c r="F57" s="114">
        <f t="shared" si="5"/>
        <v>0</v>
      </c>
      <c r="G57" s="114">
        <f t="shared" si="5"/>
        <v>0</v>
      </c>
      <c r="H57" s="114">
        <f t="shared" si="5"/>
        <v>1</v>
      </c>
      <c r="I57" s="114">
        <f t="shared" si="5"/>
        <v>0</v>
      </c>
      <c r="J57" s="29"/>
      <c r="K57" s="114">
        <f t="shared" si="7"/>
        <v>1</v>
      </c>
      <c r="L57" s="114">
        <f t="shared" si="4"/>
        <v>0</v>
      </c>
      <c r="M57" s="114">
        <f t="shared" si="4"/>
        <v>0</v>
      </c>
      <c r="N57" s="114">
        <f t="shared" si="3"/>
        <v>1</v>
      </c>
      <c r="O57" s="114">
        <f t="shared" si="4"/>
        <v>0</v>
      </c>
      <c r="P57" s="114">
        <f t="shared" si="3"/>
        <v>0</v>
      </c>
      <c r="Q57" s="114">
        <f t="shared" si="4"/>
        <v>1</v>
      </c>
      <c r="R57" s="114">
        <f t="shared" si="3"/>
        <v>0</v>
      </c>
      <c r="S57" s="114">
        <f t="shared" si="4"/>
        <v>0</v>
      </c>
      <c r="T57" s="114">
        <f t="shared" si="3"/>
        <v>1</v>
      </c>
      <c r="U57" s="114">
        <f t="shared" si="4"/>
        <v>0</v>
      </c>
      <c r="V57" s="114">
        <f t="shared" si="3"/>
        <v>0</v>
      </c>
      <c r="W57" s="114">
        <f t="shared" si="4"/>
        <v>1</v>
      </c>
      <c r="X57" s="114">
        <f t="shared" si="3"/>
        <v>0</v>
      </c>
      <c r="Y57" s="114">
        <f t="shared" si="4"/>
        <v>0</v>
      </c>
      <c r="Z57" s="114">
        <f t="shared" si="3"/>
        <v>1</v>
      </c>
      <c r="AA57" s="114">
        <f t="shared" si="4"/>
        <v>0</v>
      </c>
      <c r="AB57" s="114">
        <f t="shared" si="3"/>
        <v>0</v>
      </c>
      <c r="AC57" s="114">
        <f t="shared" si="3"/>
        <v>1</v>
      </c>
      <c r="AD57" s="114">
        <f t="shared" si="3"/>
        <v>0</v>
      </c>
      <c r="AE57" s="114">
        <f t="shared" si="3"/>
        <v>0</v>
      </c>
      <c r="AF57" s="114">
        <f t="shared" si="6"/>
        <v>1</v>
      </c>
      <c r="AG57" s="114">
        <f t="shared" si="6"/>
        <v>0</v>
      </c>
      <c r="AH57" s="114">
        <f t="shared" si="6"/>
        <v>0</v>
      </c>
      <c r="AI57" s="114">
        <f t="shared" si="6"/>
        <v>1</v>
      </c>
      <c r="AJ57" s="114">
        <f t="shared" si="6"/>
        <v>0</v>
      </c>
      <c r="AK57" s="114">
        <f t="shared" si="6"/>
        <v>0</v>
      </c>
      <c r="AL57" s="114">
        <f t="shared" si="6"/>
        <v>1</v>
      </c>
      <c r="AM57" s="114">
        <f t="shared" si="6"/>
        <v>0</v>
      </c>
      <c r="AN57" s="114">
        <f t="shared" si="6"/>
        <v>0</v>
      </c>
      <c r="AO57" s="30"/>
      <c r="AP57" s="30"/>
      <c r="AQ57" s="72"/>
      <c r="AR57" s="69"/>
      <c r="AS57" s="69"/>
      <c r="AT57" s="71"/>
      <c r="AU57" s="71"/>
      <c r="AX57" s="28">
        <v>17</v>
      </c>
    </row>
    <row r="58" spans="1:50" ht="11.35" customHeight="1" x14ac:dyDescent="0.7">
      <c r="A58" s="72"/>
      <c r="B58" s="30"/>
      <c r="C58" s="30"/>
      <c r="D58" s="114">
        <f t="shared" si="7"/>
        <v>1</v>
      </c>
      <c r="E58" s="114">
        <f t="shared" si="5"/>
        <v>0</v>
      </c>
      <c r="F58" s="114">
        <f t="shared" si="5"/>
        <v>0</v>
      </c>
      <c r="G58" s="114">
        <f t="shared" si="5"/>
        <v>1</v>
      </c>
      <c r="H58" s="114">
        <f t="shared" si="5"/>
        <v>0</v>
      </c>
      <c r="I58" s="114">
        <f t="shared" si="5"/>
        <v>0</v>
      </c>
      <c r="J58" s="26"/>
      <c r="K58" s="114">
        <f t="shared" si="7"/>
        <v>0</v>
      </c>
      <c r="L58" s="114">
        <f t="shared" si="4"/>
        <v>0</v>
      </c>
      <c r="M58" s="114">
        <f t="shared" si="4"/>
        <v>1</v>
      </c>
      <c r="N58" s="114">
        <f t="shared" si="3"/>
        <v>0</v>
      </c>
      <c r="O58" s="114">
        <f t="shared" si="4"/>
        <v>0</v>
      </c>
      <c r="P58" s="114">
        <f t="shared" si="3"/>
        <v>1</v>
      </c>
      <c r="Q58" s="114">
        <f t="shared" si="4"/>
        <v>0</v>
      </c>
      <c r="R58" s="114">
        <f t="shared" si="3"/>
        <v>0</v>
      </c>
      <c r="S58" s="114">
        <f t="shared" si="4"/>
        <v>1</v>
      </c>
      <c r="T58" s="114">
        <f t="shared" si="3"/>
        <v>0</v>
      </c>
      <c r="U58" s="114">
        <f t="shared" si="4"/>
        <v>0</v>
      </c>
      <c r="V58" s="114">
        <f t="shared" si="3"/>
        <v>1</v>
      </c>
      <c r="W58" s="114">
        <f t="shared" si="4"/>
        <v>0</v>
      </c>
      <c r="X58" s="114">
        <f t="shared" si="3"/>
        <v>0</v>
      </c>
      <c r="Y58" s="114">
        <f t="shared" si="4"/>
        <v>1</v>
      </c>
      <c r="Z58" s="114">
        <f t="shared" si="3"/>
        <v>0</v>
      </c>
      <c r="AA58" s="114">
        <f t="shared" si="4"/>
        <v>0</v>
      </c>
      <c r="AB58" s="114">
        <f t="shared" si="3"/>
        <v>1</v>
      </c>
      <c r="AC58" s="114">
        <f t="shared" si="3"/>
        <v>0</v>
      </c>
      <c r="AD58" s="114">
        <f t="shared" si="3"/>
        <v>0</v>
      </c>
      <c r="AE58" s="114">
        <f t="shared" si="3"/>
        <v>1</v>
      </c>
      <c r="AF58" s="114">
        <f t="shared" si="6"/>
        <v>0</v>
      </c>
      <c r="AG58" s="114">
        <f t="shared" si="6"/>
        <v>0</v>
      </c>
      <c r="AH58" s="114">
        <f t="shared" si="6"/>
        <v>1</v>
      </c>
      <c r="AI58" s="114">
        <f t="shared" si="6"/>
        <v>0</v>
      </c>
      <c r="AJ58" s="114">
        <f t="shared" si="6"/>
        <v>0</v>
      </c>
      <c r="AK58" s="114">
        <f t="shared" si="6"/>
        <v>1</v>
      </c>
      <c r="AL58" s="114">
        <f t="shared" si="6"/>
        <v>0</v>
      </c>
      <c r="AM58" s="114">
        <f t="shared" si="6"/>
        <v>0</v>
      </c>
      <c r="AN58" s="114">
        <f t="shared" si="6"/>
        <v>1</v>
      </c>
      <c r="AO58" s="30"/>
      <c r="AP58" s="30"/>
      <c r="AQ58" s="72"/>
      <c r="AR58" s="69"/>
      <c r="AS58" s="69"/>
      <c r="AT58" s="71"/>
      <c r="AU58" s="71"/>
      <c r="AX58" s="28">
        <v>18</v>
      </c>
    </row>
    <row r="59" spans="1:50" ht="11.35" customHeight="1" x14ac:dyDescent="0.7">
      <c r="A59" s="72"/>
      <c r="B59" s="30"/>
      <c r="C59" s="30"/>
      <c r="D59" s="114">
        <f t="shared" si="7"/>
        <v>0</v>
      </c>
      <c r="E59" s="114">
        <f t="shared" si="5"/>
        <v>0</v>
      </c>
      <c r="F59" s="114">
        <f t="shared" si="5"/>
        <v>1</v>
      </c>
      <c r="G59" s="114">
        <f t="shared" si="5"/>
        <v>0</v>
      </c>
      <c r="H59" s="114">
        <f t="shared" si="5"/>
        <v>0</v>
      </c>
      <c r="I59" s="114">
        <f t="shared" si="5"/>
        <v>1</v>
      </c>
      <c r="J59" s="29"/>
      <c r="K59" s="114">
        <f t="shared" si="7"/>
        <v>0</v>
      </c>
      <c r="L59" s="114">
        <f t="shared" si="4"/>
        <v>1</v>
      </c>
      <c r="M59" s="114">
        <f t="shared" si="4"/>
        <v>0</v>
      </c>
      <c r="N59" s="114">
        <f t="shared" si="3"/>
        <v>0</v>
      </c>
      <c r="O59" s="114">
        <f t="shared" si="4"/>
        <v>1</v>
      </c>
      <c r="P59" s="114">
        <f t="shared" si="3"/>
        <v>0</v>
      </c>
      <c r="Q59" s="114">
        <f t="shared" si="4"/>
        <v>0</v>
      </c>
      <c r="R59" s="114">
        <f t="shared" si="3"/>
        <v>1</v>
      </c>
      <c r="S59" s="114">
        <f t="shared" si="4"/>
        <v>0</v>
      </c>
      <c r="T59" s="114">
        <f t="shared" si="3"/>
        <v>0</v>
      </c>
      <c r="U59" s="114">
        <f t="shared" si="4"/>
        <v>1</v>
      </c>
      <c r="V59" s="114">
        <f t="shared" si="3"/>
        <v>0</v>
      </c>
      <c r="W59" s="114">
        <f t="shared" si="4"/>
        <v>0</v>
      </c>
      <c r="X59" s="114">
        <f t="shared" si="3"/>
        <v>1</v>
      </c>
      <c r="Y59" s="114">
        <f t="shared" si="4"/>
        <v>0</v>
      </c>
      <c r="Z59" s="114">
        <f t="shared" si="3"/>
        <v>0</v>
      </c>
      <c r="AA59" s="114">
        <f t="shared" si="4"/>
        <v>1</v>
      </c>
      <c r="AB59" s="114">
        <f t="shared" si="3"/>
        <v>0</v>
      </c>
      <c r="AC59" s="114">
        <f t="shared" si="3"/>
        <v>0</v>
      </c>
      <c r="AD59" s="114">
        <f t="shared" si="3"/>
        <v>1</v>
      </c>
      <c r="AE59" s="114">
        <f t="shared" si="3"/>
        <v>0</v>
      </c>
      <c r="AF59" s="114">
        <f t="shared" si="6"/>
        <v>0</v>
      </c>
      <c r="AG59" s="114">
        <f t="shared" si="6"/>
        <v>1</v>
      </c>
      <c r="AH59" s="114">
        <f t="shared" si="6"/>
        <v>0</v>
      </c>
      <c r="AI59" s="114">
        <f t="shared" si="6"/>
        <v>0</v>
      </c>
      <c r="AJ59" s="114">
        <f t="shared" si="6"/>
        <v>1</v>
      </c>
      <c r="AK59" s="114">
        <f t="shared" si="6"/>
        <v>0</v>
      </c>
      <c r="AL59" s="114">
        <f t="shared" si="6"/>
        <v>0</v>
      </c>
      <c r="AM59" s="114">
        <f t="shared" si="6"/>
        <v>1</v>
      </c>
      <c r="AN59" s="114">
        <f t="shared" si="6"/>
        <v>0</v>
      </c>
      <c r="AO59" s="30"/>
      <c r="AP59" s="30"/>
      <c r="AQ59" s="72"/>
      <c r="AR59" s="69"/>
      <c r="AS59" s="69"/>
      <c r="AT59" s="71"/>
      <c r="AU59" s="71"/>
      <c r="AX59" s="28">
        <v>19</v>
      </c>
    </row>
    <row r="60" spans="1:50" ht="11.35" customHeight="1" x14ac:dyDescent="0.7">
      <c r="A60" s="72"/>
      <c r="B60" s="30"/>
      <c r="C60" s="30"/>
      <c r="D60" s="114">
        <f t="shared" si="7"/>
        <v>0</v>
      </c>
      <c r="E60" s="114">
        <f t="shared" si="5"/>
        <v>1</v>
      </c>
      <c r="F60" s="114">
        <f t="shared" si="5"/>
        <v>0</v>
      </c>
      <c r="G60" s="114">
        <f t="shared" si="5"/>
        <v>0</v>
      </c>
      <c r="H60" s="114">
        <f t="shared" si="5"/>
        <v>1</v>
      </c>
      <c r="I60" s="114">
        <f t="shared" si="5"/>
        <v>0</v>
      </c>
      <c r="J60" s="26"/>
      <c r="K60" s="114">
        <f t="shared" si="7"/>
        <v>1</v>
      </c>
      <c r="L60" s="114">
        <f t="shared" si="4"/>
        <v>0</v>
      </c>
      <c r="M60" s="114">
        <f t="shared" si="4"/>
        <v>0</v>
      </c>
      <c r="N60" s="114">
        <f t="shared" si="3"/>
        <v>1</v>
      </c>
      <c r="O60" s="114">
        <f t="shared" si="4"/>
        <v>0</v>
      </c>
      <c r="P60" s="114">
        <f t="shared" si="3"/>
        <v>0</v>
      </c>
      <c r="Q60" s="114">
        <f t="shared" si="4"/>
        <v>1</v>
      </c>
      <c r="R60" s="114">
        <f t="shared" si="3"/>
        <v>0</v>
      </c>
      <c r="S60" s="114">
        <f t="shared" si="4"/>
        <v>0</v>
      </c>
      <c r="T60" s="114">
        <f t="shared" si="3"/>
        <v>1</v>
      </c>
      <c r="U60" s="114">
        <f t="shared" si="4"/>
        <v>0</v>
      </c>
      <c r="V60" s="114">
        <f t="shared" si="3"/>
        <v>0</v>
      </c>
      <c r="W60" s="114">
        <f t="shared" si="4"/>
        <v>1</v>
      </c>
      <c r="X60" s="114">
        <f t="shared" si="3"/>
        <v>0</v>
      </c>
      <c r="Y60" s="114">
        <f t="shared" si="4"/>
        <v>0</v>
      </c>
      <c r="Z60" s="114">
        <f t="shared" si="3"/>
        <v>1</v>
      </c>
      <c r="AA60" s="114">
        <f t="shared" si="4"/>
        <v>0</v>
      </c>
      <c r="AB60" s="114">
        <f t="shared" si="3"/>
        <v>0</v>
      </c>
      <c r="AC60" s="114">
        <f t="shared" si="3"/>
        <v>1</v>
      </c>
      <c r="AD60" s="114">
        <f t="shared" si="3"/>
        <v>0</v>
      </c>
      <c r="AE60" s="114">
        <f t="shared" si="3"/>
        <v>0</v>
      </c>
      <c r="AF60" s="114">
        <f t="shared" si="6"/>
        <v>1</v>
      </c>
      <c r="AG60" s="114">
        <f t="shared" si="6"/>
        <v>0</v>
      </c>
      <c r="AH60" s="114">
        <f t="shared" si="6"/>
        <v>0</v>
      </c>
      <c r="AI60" s="114">
        <f t="shared" si="6"/>
        <v>1</v>
      </c>
      <c r="AJ60" s="114">
        <f t="shared" si="6"/>
        <v>0</v>
      </c>
      <c r="AK60" s="114">
        <f t="shared" si="6"/>
        <v>0</v>
      </c>
      <c r="AL60" s="114">
        <f t="shared" si="6"/>
        <v>1</v>
      </c>
      <c r="AM60" s="114">
        <f t="shared" si="6"/>
        <v>0</v>
      </c>
      <c r="AN60" s="114">
        <f t="shared" si="6"/>
        <v>0</v>
      </c>
      <c r="AO60" s="30"/>
      <c r="AP60" s="30"/>
      <c r="AQ60" s="72"/>
      <c r="AR60" s="69"/>
      <c r="AS60" s="69"/>
      <c r="AT60" s="71"/>
      <c r="AU60" s="71"/>
      <c r="AX60" s="28">
        <v>20</v>
      </c>
    </row>
    <row r="61" spans="1:50" ht="11.35" customHeight="1" x14ac:dyDescent="0.7">
      <c r="A61" s="72"/>
      <c r="B61" s="30"/>
      <c r="C61" s="30"/>
      <c r="D61" s="114">
        <f t="shared" si="7"/>
        <v>1</v>
      </c>
      <c r="E61" s="114">
        <f t="shared" si="5"/>
        <v>0</v>
      </c>
      <c r="F61" s="114">
        <f t="shared" si="5"/>
        <v>0</v>
      </c>
      <c r="G61" s="114">
        <f t="shared" si="5"/>
        <v>1</v>
      </c>
      <c r="H61" s="114">
        <f t="shared" si="5"/>
        <v>0</v>
      </c>
      <c r="I61" s="114">
        <f t="shared" si="5"/>
        <v>0</v>
      </c>
      <c r="J61" s="29"/>
      <c r="K61" s="114">
        <f t="shared" si="7"/>
        <v>0</v>
      </c>
      <c r="L61" s="114">
        <f t="shared" si="4"/>
        <v>0</v>
      </c>
      <c r="M61" s="114">
        <f t="shared" si="4"/>
        <v>1</v>
      </c>
      <c r="N61" s="114">
        <f t="shared" si="3"/>
        <v>0</v>
      </c>
      <c r="O61" s="114">
        <f t="shared" si="4"/>
        <v>0</v>
      </c>
      <c r="P61" s="114">
        <f t="shared" si="3"/>
        <v>1</v>
      </c>
      <c r="Q61" s="114">
        <f t="shared" si="4"/>
        <v>0</v>
      </c>
      <c r="R61" s="114">
        <f t="shared" si="3"/>
        <v>0</v>
      </c>
      <c r="S61" s="114">
        <f t="shared" si="4"/>
        <v>1</v>
      </c>
      <c r="T61" s="114">
        <f t="shared" si="3"/>
        <v>0</v>
      </c>
      <c r="U61" s="114">
        <f t="shared" si="4"/>
        <v>0</v>
      </c>
      <c r="V61" s="114">
        <f t="shared" si="3"/>
        <v>1</v>
      </c>
      <c r="W61" s="114">
        <f t="shared" si="4"/>
        <v>0</v>
      </c>
      <c r="X61" s="114">
        <f t="shared" si="3"/>
        <v>0</v>
      </c>
      <c r="Y61" s="114">
        <f t="shared" si="4"/>
        <v>1</v>
      </c>
      <c r="Z61" s="114">
        <f t="shared" si="3"/>
        <v>0</v>
      </c>
      <c r="AA61" s="114">
        <f t="shared" si="4"/>
        <v>0</v>
      </c>
      <c r="AB61" s="114">
        <f t="shared" si="3"/>
        <v>1</v>
      </c>
      <c r="AC61" s="114">
        <f t="shared" si="3"/>
        <v>0</v>
      </c>
      <c r="AD61" s="114">
        <f t="shared" si="3"/>
        <v>0</v>
      </c>
      <c r="AE61" s="114">
        <f t="shared" si="3"/>
        <v>1</v>
      </c>
      <c r="AF61" s="114">
        <f t="shared" si="6"/>
        <v>0</v>
      </c>
      <c r="AG61" s="114">
        <f t="shared" si="6"/>
        <v>0</v>
      </c>
      <c r="AH61" s="114">
        <f t="shared" si="6"/>
        <v>1</v>
      </c>
      <c r="AI61" s="114">
        <f t="shared" si="6"/>
        <v>0</v>
      </c>
      <c r="AJ61" s="114">
        <f t="shared" si="6"/>
        <v>0</v>
      </c>
      <c r="AK61" s="114">
        <f t="shared" si="6"/>
        <v>1</v>
      </c>
      <c r="AL61" s="114">
        <f t="shared" si="6"/>
        <v>0</v>
      </c>
      <c r="AM61" s="114">
        <f t="shared" si="6"/>
        <v>0</v>
      </c>
      <c r="AN61" s="114">
        <f t="shared" si="6"/>
        <v>1</v>
      </c>
      <c r="AO61" s="30"/>
      <c r="AP61" s="30"/>
      <c r="AQ61" s="72"/>
      <c r="AR61" s="69"/>
      <c r="AS61" s="69"/>
      <c r="AT61" s="71"/>
      <c r="AU61" s="71"/>
      <c r="AX61" s="28">
        <v>21</v>
      </c>
    </row>
    <row r="62" spans="1:50" ht="11.35" customHeight="1" x14ac:dyDescent="0.7">
      <c r="A62" s="72"/>
      <c r="B62" s="30"/>
      <c r="C62" s="30"/>
      <c r="D62" s="114">
        <f t="shared" si="7"/>
        <v>0</v>
      </c>
      <c r="E62" s="114">
        <f t="shared" si="5"/>
        <v>0</v>
      </c>
      <c r="F62" s="114">
        <f t="shared" si="5"/>
        <v>1</v>
      </c>
      <c r="G62" s="114">
        <f t="shared" si="5"/>
        <v>0</v>
      </c>
      <c r="H62" s="114">
        <f t="shared" si="5"/>
        <v>0</v>
      </c>
      <c r="I62" s="114">
        <f t="shared" si="5"/>
        <v>1</v>
      </c>
      <c r="J62" s="26"/>
      <c r="K62" s="114">
        <f t="shared" si="7"/>
        <v>0</v>
      </c>
      <c r="L62" s="114">
        <f t="shared" si="4"/>
        <v>1</v>
      </c>
      <c r="M62" s="114">
        <f t="shared" si="4"/>
        <v>0</v>
      </c>
      <c r="N62" s="114">
        <f t="shared" si="3"/>
        <v>0</v>
      </c>
      <c r="O62" s="114">
        <f t="shared" si="4"/>
        <v>1</v>
      </c>
      <c r="P62" s="114">
        <f t="shared" si="3"/>
        <v>0</v>
      </c>
      <c r="Q62" s="114">
        <f t="shared" si="4"/>
        <v>0</v>
      </c>
      <c r="R62" s="114">
        <f t="shared" si="3"/>
        <v>1</v>
      </c>
      <c r="S62" s="114">
        <f t="shared" si="4"/>
        <v>0</v>
      </c>
      <c r="T62" s="114">
        <f t="shared" si="3"/>
        <v>0</v>
      </c>
      <c r="U62" s="114">
        <f t="shared" si="4"/>
        <v>1</v>
      </c>
      <c r="V62" s="114">
        <f t="shared" si="3"/>
        <v>0</v>
      </c>
      <c r="W62" s="114">
        <f t="shared" si="4"/>
        <v>0</v>
      </c>
      <c r="X62" s="114">
        <f t="shared" si="3"/>
        <v>1</v>
      </c>
      <c r="Y62" s="114">
        <f t="shared" si="4"/>
        <v>0</v>
      </c>
      <c r="Z62" s="114">
        <f t="shared" si="3"/>
        <v>0</v>
      </c>
      <c r="AA62" s="114">
        <f t="shared" si="4"/>
        <v>1</v>
      </c>
      <c r="AB62" s="114">
        <f t="shared" si="3"/>
        <v>0</v>
      </c>
      <c r="AC62" s="114">
        <f t="shared" si="3"/>
        <v>0</v>
      </c>
      <c r="AD62" s="114">
        <f t="shared" si="3"/>
        <v>1</v>
      </c>
      <c r="AE62" s="114">
        <f t="shared" si="3"/>
        <v>0</v>
      </c>
      <c r="AF62" s="114">
        <f t="shared" si="6"/>
        <v>0</v>
      </c>
      <c r="AG62" s="114">
        <f t="shared" si="6"/>
        <v>1</v>
      </c>
      <c r="AH62" s="114">
        <f t="shared" si="6"/>
        <v>0</v>
      </c>
      <c r="AI62" s="114">
        <f t="shared" si="6"/>
        <v>0</v>
      </c>
      <c r="AJ62" s="114">
        <f t="shared" si="6"/>
        <v>1</v>
      </c>
      <c r="AK62" s="114">
        <f t="shared" si="6"/>
        <v>0</v>
      </c>
      <c r="AL62" s="114">
        <f t="shared" si="6"/>
        <v>0</v>
      </c>
      <c r="AM62" s="114">
        <f t="shared" si="6"/>
        <v>1</v>
      </c>
      <c r="AN62" s="114">
        <f t="shared" si="6"/>
        <v>0</v>
      </c>
      <c r="AO62" s="30"/>
      <c r="AP62" s="30"/>
      <c r="AQ62" s="72"/>
      <c r="AR62" s="69"/>
      <c r="AS62" s="69"/>
      <c r="AT62" s="71"/>
      <c r="AU62" s="71"/>
      <c r="AX62" s="28">
        <v>22</v>
      </c>
    </row>
    <row r="63" spans="1:50" ht="11.35" customHeight="1" x14ac:dyDescent="0.7">
      <c r="A63" s="72"/>
      <c r="B63" s="30"/>
      <c r="C63" s="30"/>
      <c r="D63" s="114">
        <f t="shared" si="7"/>
        <v>0</v>
      </c>
      <c r="E63" s="114">
        <f t="shared" si="5"/>
        <v>1</v>
      </c>
      <c r="F63" s="114">
        <f t="shared" si="5"/>
        <v>0</v>
      </c>
      <c r="G63" s="114">
        <f t="shared" si="5"/>
        <v>0</v>
      </c>
      <c r="H63" s="114">
        <f t="shared" si="5"/>
        <v>1</v>
      </c>
      <c r="I63" s="114">
        <f t="shared" si="5"/>
        <v>0</v>
      </c>
      <c r="J63" s="29"/>
      <c r="K63" s="114">
        <f t="shared" si="7"/>
        <v>1</v>
      </c>
      <c r="L63" s="114">
        <f t="shared" si="4"/>
        <v>0</v>
      </c>
      <c r="M63" s="114">
        <f t="shared" si="4"/>
        <v>0</v>
      </c>
      <c r="N63" s="114">
        <f t="shared" si="3"/>
        <v>1</v>
      </c>
      <c r="O63" s="114">
        <f t="shared" si="4"/>
        <v>0</v>
      </c>
      <c r="P63" s="114">
        <f t="shared" si="3"/>
        <v>0</v>
      </c>
      <c r="Q63" s="114">
        <f t="shared" si="4"/>
        <v>1</v>
      </c>
      <c r="R63" s="114">
        <f t="shared" si="3"/>
        <v>0</v>
      </c>
      <c r="S63" s="114">
        <f t="shared" si="4"/>
        <v>0</v>
      </c>
      <c r="T63" s="114">
        <f t="shared" si="3"/>
        <v>1</v>
      </c>
      <c r="U63" s="114">
        <f t="shared" si="4"/>
        <v>0</v>
      </c>
      <c r="V63" s="114">
        <f t="shared" si="3"/>
        <v>0</v>
      </c>
      <c r="W63" s="114">
        <f t="shared" si="4"/>
        <v>1</v>
      </c>
      <c r="X63" s="114">
        <f t="shared" si="3"/>
        <v>0</v>
      </c>
      <c r="Y63" s="114">
        <f t="shared" si="4"/>
        <v>0</v>
      </c>
      <c r="Z63" s="114">
        <f t="shared" si="3"/>
        <v>1</v>
      </c>
      <c r="AA63" s="114">
        <f t="shared" si="4"/>
        <v>0</v>
      </c>
      <c r="AB63" s="114">
        <f t="shared" si="3"/>
        <v>0</v>
      </c>
      <c r="AC63" s="114">
        <f t="shared" si="3"/>
        <v>1</v>
      </c>
      <c r="AD63" s="114">
        <f t="shared" si="3"/>
        <v>0</v>
      </c>
      <c r="AE63" s="114">
        <f t="shared" si="3"/>
        <v>0</v>
      </c>
      <c r="AF63" s="114">
        <f t="shared" si="6"/>
        <v>1</v>
      </c>
      <c r="AG63" s="114">
        <f t="shared" si="6"/>
        <v>0</v>
      </c>
      <c r="AH63" s="114">
        <f t="shared" si="6"/>
        <v>0</v>
      </c>
      <c r="AI63" s="114">
        <f t="shared" si="6"/>
        <v>1</v>
      </c>
      <c r="AJ63" s="114">
        <f t="shared" si="6"/>
        <v>0</v>
      </c>
      <c r="AK63" s="114">
        <f t="shared" si="6"/>
        <v>0</v>
      </c>
      <c r="AL63" s="114">
        <f t="shared" si="6"/>
        <v>1</v>
      </c>
      <c r="AM63" s="114">
        <f t="shared" si="6"/>
        <v>0</v>
      </c>
      <c r="AN63" s="114">
        <f t="shared" si="6"/>
        <v>0</v>
      </c>
      <c r="AO63" s="30"/>
      <c r="AP63" s="30"/>
      <c r="AQ63" s="72"/>
      <c r="AR63" s="68"/>
      <c r="AS63" s="68"/>
      <c r="AT63" s="71"/>
      <c r="AU63" s="71"/>
      <c r="AX63" s="28">
        <v>23</v>
      </c>
    </row>
    <row r="64" spans="1:50" ht="11.35" customHeight="1" x14ac:dyDescent="0.7">
      <c r="A64" s="72"/>
      <c r="B64" s="30"/>
      <c r="C64" s="30"/>
      <c r="D64" s="114">
        <f t="shared" si="7"/>
        <v>1</v>
      </c>
      <c r="E64" s="114">
        <f t="shared" si="5"/>
        <v>0</v>
      </c>
      <c r="F64" s="114">
        <f t="shared" si="5"/>
        <v>0</v>
      </c>
      <c r="G64" s="114">
        <f t="shared" si="5"/>
        <v>1</v>
      </c>
      <c r="H64" s="114">
        <f t="shared" si="5"/>
        <v>0</v>
      </c>
      <c r="I64" s="114">
        <f t="shared" si="5"/>
        <v>0</v>
      </c>
      <c r="J64" s="26"/>
      <c r="K64" s="114">
        <f t="shared" si="7"/>
        <v>0</v>
      </c>
      <c r="L64" s="114">
        <f t="shared" si="4"/>
        <v>0</v>
      </c>
      <c r="M64" s="114">
        <f t="shared" si="4"/>
        <v>1</v>
      </c>
      <c r="N64" s="114">
        <f t="shared" si="3"/>
        <v>0</v>
      </c>
      <c r="O64" s="114">
        <f t="shared" si="4"/>
        <v>0</v>
      </c>
      <c r="P64" s="114">
        <f t="shared" si="3"/>
        <v>1</v>
      </c>
      <c r="Q64" s="114">
        <f t="shared" si="4"/>
        <v>0</v>
      </c>
      <c r="R64" s="114">
        <f t="shared" si="3"/>
        <v>0</v>
      </c>
      <c r="S64" s="114">
        <f t="shared" si="4"/>
        <v>1</v>
      </c>
      <c r="T64" s="114">
        <f t="shared" si="3"/>
        <v>0</v>
      </c>
      <c r="U64" s="114">
        <f t="shared" si="4"/>
        <v>0</v>
      </c>
      <c r="V64" s="114">
        <f t="shared" si="3"/>
        <v>1</v>
      </c>
      <c r="W64" s="114">
        <f t="shared" si="4"/>
        <v>0</v>
      </c>
      <c r="X64" s="114">
        <f t="shared" si="3"/>
        <v>0</v>
      </c>
      <c r="Y64" s="114">
        <f t="shared" si="4"/>
        <v>1</v>
      </c>
      <c r="Z64" s="114">
        <f t="shared" si="3"/>
        <v>0</v>
      </c>
      <c r="AA64" s="114">
        <f t="shared" si="4"/>
        <v>0</v>
      </c>
      <c r="AB64" s="114">
        <f t="shared" si="3"/>
        <v>1</v>
      </c>
      <c r="AC64" s="114">
        <f t="shared" si="3"/>
        <v>0</v>
      </c>
      <c r="AD64" s="114">
        <f t="shared" si="3"/>
        <v>0</v>
      </c>
      <c r="AE64" s="114">
        <f t="shared" si="3"/>
        <v>1</v>
      </c>
      <c r="AF64" s="114">
        <f t="shared" si="6"/>
        <v>0</v>
      </c>
      <c r="AG64" s="114">
        <f t="shared" si="6"/>
        <v>0</v>
      </c>
      <c r="AH64" s="114">
        <f t="shared" si="6"/>
        <v>1</v>
      </c>
      <c r="AI64" s="114">
        <f t="shared" si="6"/>
        <v>0</v>
      </c>
      <c r="AJ64" s="114">
        <f t="shared" si="6"/>
        <v>0</v>
      </c>
      <c r="AK64" s="114">
        <f t="shared" si="6"/>
        <v>1</v>
      </c>
      <c r="AL64" s="114">
        <f t="shared" si="6"/>
        <v>0</v>
      </c>
      <c r="AM64" s="114">
        <f t="shared" si="6"/>
        <v>0</v>
      </c>
      <c r="AN64" s="114">
        <f t="shared" si="6"/>
        <v>1</v>
      </c>
      <c r="AO64" s="30"/>
      <c r="AP64" s="30"/>
      <c r="AQ64" s="72"/>
      <c r="AR64" s="68"/>
      <c r="AS64" s="68"/>
      <c r="AT64" s="71"/>
      <c r="AU64" s="71"/>
      <c r="AX64" s="28">
        <v>24</v>
      </c>
    </row>
    <row r="65" spans="1:50" ht="11.35" customHeight="1" x14ac:dyDescent="0.7">
      <c r="A65" s="72"/>
      <c r="B65" s="30"/>
      <c r="C65" s="30"/>
      <c r="D65" s="114">
        <f t="shared" si="7"/>
        <v>0</v>
      </c>
      <c r="E65" s="114">
        <f t="shared" si="7"/>
        <v>0</v>
      </c>
      <c r="F65" s="114">
        <f t="shared" si="7"/>
        <v>1</v>
      </c>
      <c r="G65" s="114">
        <f t="shared" si="7"/>
        <v>0</v>
      </c>
      <c r="H65" s="114">
        <f t="shared" si="7"/>
        <v>0</v>
      </c>
      <c r="I65" s="114">
        <f t="shared" si="7"/>
        <v>1</v>
      </c>
      <c r="J65" s="29"/>
      <c r="K65" s="114">
        <f t="shared" si="7"/>
        <v>0</v>
      </c>
      <c r="L65" s="114">
        <f t="shared" si="4"/>
        <v>1</v>
      </c>
      <c r="M65" s="114">
        <f t="shared" si="4"/>
        <v>0</v>
      </c>
      <c r="N65" s="114">
        <f t="shared" ref="M65:AF76" si="8">IF(MOD($AX65+N$81,3)=0,1,0)</f>
        <v>0</v>
      </c>
      <c r="O65" s="114">
        <f t="shared" si="4"/>
        <v>1</v>
      </c>
      <c r="P65" s="114">
        <f t="shared" si="8"/>
        <v>0</v>
      </c>
      <c r="Q65" s="114">
        <f t="shared" si="4"/>
        <v>0</v>
      </c>
      <c r="R65" s="114">
        <f t="shared" si="8"/>
        <v>1</v>
      </c>
      <c r="S65" s="114">
        <f t="shared" si="4"/>
        <v>0</v>
      </c>
      <c r="T65" s="114">
        <f t="shared" si="8"/>
        <v>0</v>
      </c>
      <c r="U65" s="114">
        <f t="shared" si="4"/>
        <v>1</v>
      </c>
      <c r="V65" s="114">
        <f t="shared" si="8"/>
        <v>0</v>
      </c>
      <c r="W65" s="114">
        <f t="shared" si="4"/>
        <v>0</v>
      </c>
      <c r="X65" s="114">
        <f t="shared" si="8"/>
        <v>1</v>
      </c>
      <c r="Y65" s="114">
        <f t="shared" si="4"/>
        <v>0</v>
      </c>
      <c r="Z65" s="114">
        <f t="shared" si="8"/>
        <v>0</v>
      </c>
      <c r="AA65" s="114">
        <f t="shared" si="4"/>
        <v>1</v>
      </c>
      <c r="AB65" s="114">
        <f t="shared" si="8"/>
        <v>0</v>
      </c>
      <c r="AC65" s="114">
        <f t="shared" si="8"/>
        <v>0</v>
      </c>
      <c r="AD65" s="114">
        <f t="shared" si="8"/>
        <v>1</v>
      </c>
      <c r="AE65" s="114">
        <f t="shared" si="8"/>
        <v>0</v>
      </c>
      <c r="AF65" s="114">
        <f t="shared" si="8"/>
        <v>0</v>
      </c>
      <c r="AG65" s="114">
        <f t="shared" ref="AF65:AN76" si="9">IF(MOD($AX65+AG$81,3)=0,1,0)</f>
        <v>1</v>
      </c>
      <c r="AH65" s="114">
        <f t="shared" si="9"/>
        <v>0</v>
      </c>
      <c r="AI65" s="114">
        <f t="shared" si="9"/>
        <v>0</v>
      </c>
      <c r="AJ65" s="114">
        <f t="shared" si="9"/>
        <v>1</v>
      </c>
      <c r="AK65" s="114">
        <f t="shared" si="9"/>
        <v>0</v>
      </c>
      <c r="AL65" s="114">
        <f t="shared" si="9"/>
        <v>0</v>
      </c>
      <c r="AM65" s="114">
        <f t="shared" si="9"/>
        <v>1</v>
      </c>
      <c r="AN65" s="114">
        <f t="shared" si="9"/>
        <v>0</v>
      </c>
      <c r="AO65" s="30"/>
      <c r="AP65" s="30"/>
      <c r="AQ65" s="72"/>
      <c r="AR65" s="68"/>
      <c r="AS65" s="68"/>
      <c r="AT65" s="71"/>
      <c r="AU65" s="71"/>
      <c r="AX65" s="28">
        <v>25</v>
      </c>
    </row>
    <row r="66" spans="1:50" ht="11.35" customHeight="1" x14ac:dyDescent="0.7">
      <c r="A66" s="72"/>
      <c r="B66" s="30"/>
      <c r="C66" s="30"/>
      <c r="D66" s="114">
        <f t="shared" si="7"/>
        <v>0</v>
      </c>
      <c r="E66" s="114">
        <f t="shared" si="7"/>
        <v>1</v>
      </c>
      <c r="F66" s="114">
        <f t="shared" si="7"/>
        <v>0</v>
      </c>
      <c r="G66" s="114">
        <f t="shared" si="7"/>
        <v>0</v>
      </c>
      <c r="H66" s="114">
        <f t="shared" si="7"/>
        <v>1</v>
      </c>
      <c r="I66" s="114">
        <f t="shared" si="7"/>
        <v>0</v>
      </c>
      <c r="J66" s="26"/>
      <c r="K66" s="114">
        <f t="shared" si="7"/>
        <v>1</v>
      </c>
      <c r="L66" s="114">
        <f t="shared" si="4"/>
        <v>0</v>
      </c>
      <c r="M66" s="114">
        <f t="shared" si="8"/>
        <v>0</v>
      </c>
      <c r="N66" s="114">
        <f t="shared" si="8"/>
        <v>1</v>
      </c>
      <c r="O66" s="114">
        <f t="shared" si="8"/>
        <v>0</v>
      </c>
      <c r="P66" s="114">
        <f t="shared" si="8"/>
        <v>0</v>
      </c>
      <c r="Q66" s="114">
        <f t="shared" si="8"/>
        <v>1</v>
      </c>
      <c r="R66" s="114">
        <f t="shared" si="8"/>
        <v>0</v>
      </c>
      <c r="S66" s="114">
        <f t="shared" si="8"/>
        <v>0</v>
      </c>
      <c r="T66" s="114">
        <f t="shared" si="8"/>
        <v>1</v>
      </c>
      <c r="U66" s="114">
        <f t="shared" si="8"/>
        <v>0</v>
      </c>
      <c r="V66" s="114">
        <f t="shared" si="8"/>
        <v>0</v>
      </c>
      <c r="W66" s="114">
        <f t="shared" si="8"/>
        <v>1</v>
      </c>
      <c r="X66" s="114">
        <f t="shared" si="8"/>
        <v>0</v>
      </c>
      <c r="Y66" s="114">
        <f t="shared" si="8"/>
        <v>0</v>
      </c>
      <c r="Z66" s="114">
        <f t="shared" si="8"/>
        <v>1</v>
      </c>
      <c r="AA66" s="114">
        <f t="shared" si="8"/>
        <v>0</v>
      </c>
      <c r="AB66" s="114">
        <f t="shared" si="8"/>
        <v>0</v>
      </c>
      <c r="AC66" s="114">
        <f t="shared" si="8"/>
        <v>1</v>
      </c>
      <c r="AD66" s="114">
        <f t="shared" si="8"/>
        <v>0</v>
      </c>
      <c r="AE66" s="114">
        <f t="shared" si="8"/>
        <v>0</v>
      </c>
      <c r="AF66" s="114">
        <f t="shared" si="9"/>
        <v>1</v>
      </c>
      <c r="AG66" s="114">
        <f t="shared" si="9"/>
        <v>0</v>
      </c>
      <c r="AH66" s="114">
        <f t="shared" si="9"/>
        <v>0</v>
      </c>
      <c r="AI66" s="114">
        <f t="shared" si="9"/>
        <v>1</v>
      </c>
      <c r="AJ66" s="114">
        <f t="shared" si="9"/>
        <v>0</v>
      </c>
      <c r="AK66" s="114">
        <f t="shared" si="9"/>
        <v>0</v>
      </c>
      <c r="AL66" s="114">
        <f t="shared" si="9"/>
        <v>1</v>
      </c>
      <c r="AM66" s="114">
        <f t="shared" si="9"/>
        <v>0</v>
      </c>
      <c r="AN66" s="114">
        <f t="shared" si="9"/>
        <v>0</v>
      </c>
      <c r="AO66" s="30"/>
      <c r="AP66" s="30"/>
      <c r="AQ66" s="72"/>
      <c r="AR66" s="68"/>
      <c r="AS66" s="68"/>
      <c r="AT66" s="71"/>
      <c r="AU66" s="71"/>
      <c r="AX66" s="28">
        <v>26</v>
      </c>
    </row>
    <row r="67" spans="1:50" ht="11.35" customHeight="1" x14ac:dyDescent="0.7">
      <c r="A67" s="72"/>
      <c r="B67" s="30"/>
      <c r="C67" s="30"/>
      <c r="D67" s="114">
        <f t="shared" si="7"/>
        <v>1</v>
      </c>
      <c r="E67" s="114">
        <f t="shared" si="7"/>
        <v>0</v>
      </c>
      <c r="F67" s="114">
        <f t="shared" si="7"/>
        <v>0</v>
      </c>
      <c r="G67" s="114">
        <f t="shared" si="7"/>
        <v>1</v>
      </c>
      <c r="H67" s="114">
        <f t="shared" si="7"/>
        <v>0</v>
      </c>
      <c r="I67" s="114">
        <f t="shared" si="7"/>
        <v>0</v>
      </c>
      <c r="J67" s="29"/>
      <c r="K67" s="114">
        <f t="shared" si="7"/>
        <v>0</v>
      </c>
      <c r="L67" s="114">
        <f t="shared" si="4"/>
        <v>0</v>
      </c>
      <c r="M67" s="114">
        <f t="shared" si="8"/>
        <v>1</v>
      </c>
      <c r="N67" s="114">
        <f t="shared" si="8"/>
        <v>0</v>
      </c>
      <c r="O67" s="114">
        <f t="shared" si="8"/>
        <v>0</v>
      </c>
      <c r="P67" s="114">
        <f t="shared" si="8"/>
        <v>1</v>
      </c>
      <c r="Q67" s="114">
        <f t="shared" si="8"/>
        <v>0</v>
      </c>
      <c r="R67" s="114">
        <f t="shared" si="8"/>
        <v>0</v>
      </c>
      <c r="S67" s="114">
        <f t="shared" si="8"/>
        <v>1</v>
      </c>
      <c r="T67" s="114">
        <f t="shared" si="8"/>
        <v>0</v>
      </c>
      <c r="U67" s="114">
        <f t="shared" si="8"/>
        <v>0</v>
      </c>
      <c r="V67" s="114">
        <f t="shared" si="8"/>
        <v>1</v>
      </c>
      <c r="W67" s="114">
        <f t="shared" si="8"/>
        <v>0</v>
      </c>
      <c r="X67" s="114">
        <f t="shared" si="8"/>
        <v>0</v>
      </c>
      <c r="Y67" s="114">
        <f t="shared" si="8"/>
        <v>1</v>
      </c>
      <c r="Z67" s="114">
        <f t="shared" si="8"/>
        <v>0</v>
      </c>
      <c r="AA67" s="114">
        <f t="shared" si="8"/>
        <v>0</v>
      </c>
      <c r="AB67" s="114">
        <f t="shared" si="8"/>
        <v>1</v>
      </c>
      <c r="AC67" s="114">
        <f t="shared" si="8"/>
        <v>0</v>
      </c>
      <c r="AD67" s="114">
        <f t="shared" si="8"/>
        <v>0</v>
      </c>
      <c r="AE67" s="114">
        <f t="shared" si="8"/>
        <v>1</v>
      </c>
      <c r="AF67" s="114">
        <f t="shared" si="9"/>
        <v>0</v>
      </c>
      <c r="AG67" s="114">
        <f t="shared" si="9"/>
        <v>0</v>
      </c>
      <c r="AH67" s="114">
        <f t="shared" si="9"/>
        <v>1</v>
      </c>
      <c r="AI67" s="114">
        <f t="shared" si="9"/>
        <v>0</v>
      </c>
      <c r="AJ67" s="114">
        <f t="shared" si="9"/>
        <v>0</v>
      </c>
      <c r="AK67" s="114">
        <f t="shared" si="9"/>
        <v>1</v>
      </c>
      <c r="AL67" s="114">
        <f t="shared" si="9"/>
        <v>0</v>
      </c>
      <c r="AM67" s="114">
        <f t="shared" si="9"/>
        <v>0</v>
      </c>
      <c r="AN67" s="114">
        <f t="shared" si="9"/>
        <v>1</v>
      </c>
      <c r="AO67" s="30"/>
      <c r="AP67" s="30"/>
      <c r="AQ67" s="72"/>
      <c r="AR67" s="68"/>
      <c r="AS67" s="68"/>
      <c r="AT67" s="71"/>
      <c r="AU67" s="71"/>
      <c r="AX67" s="28">
        <v>27</v>
      </c>
    </row>
    <row r="68" spans="1:50" ht="11.35" customHeight="1" x14ac:dyDescent="0.7">
      <c r="A68" s="72"/>
      <c r="B68" s="30"/>
      <c r="C68" s="30"/>
      <c r="D68" s="114">
        <f t="shared" si="7"/>
        <v>0</v>
      </c>
      <c r="E68" s="114">
        <f t="shared" si="7"/>
        <v>0</v>
      </c>
      <c r="F68" s="114">
        <f t="shared" si="7"/>
        <v>1</v>
      </c>
      <c r="G68" s="114">
        <f t="shared" si="7"/>
        <v>0</v>
      </c>
      <c r="H68" s="114">
        <f t="shared" si="7"/>
        <v>0</v>
      </c>
      <c r="I68" s="114">
        <f t="shared" si="7"/>
        <v>1</v>
      </c>
      <c r="J68" s="26"/>
      <c r="K68" s="114">
        <f t="shared" si="7"/>
        <v>0</v>
      </c>
      <c r="L68" s="114">
        <f t="shared" si="4"/>
        <v>1</v>
      </c>
      <c r="M68" s="114">
        <f t="shared" si="8"/>
        <v>0</v>
      </c>
      <c r="N68" s="114">
        <f t="shared" si="8"/>
        <v>0</v>
      </c>
      <c r="O68" s="114">
        <f t="shared" si="8"/>
        <v>1</v>
      </c>
      <c r="P68" s="114">
        <f t="shared" si="8"/>
        <v>0</v>
      </c>
      <c r="Q68" s="114">
        <f t="shared" si="8"/>
        <v>0</v>
      </c>
      <c r="R68" s="114">
        <f t="shared" si="8"/>
        <v>1</v>
      </c>
      <c r="S68" s="114">
        <f t="shared" si="8"/>
        <v>0</v>
      </c>
      <c r="T68" s="114">
        <f t="shared" si="8"/>
        <v>0</v>
      </c>
      <c r="U68" s="114">
        <f t="shared" si="8"/>
        <v>1</v>
      </c>
      <c r="V68" s="114">
        <f t="shared" si="8"/>
        <v>0</v>
      </c>
      <c r="W68" s="114">
        <f t="shared" si="8"/>
        <v>0</v>
      </c>
      <c r="X68" s="114">
        <f t="shared" si="8"/>
        <v>1</v>
      </c>
      <c r="Y68" s="114">
        <f t="shared" si="8"/>
        <v>0</v>
      </c>
      <c r="Z68" s="114">
        <f t="shared" si="8"/>
        <v>0</v>
      </c>
      <c r="AA68" s="114">
        <f t="shared" si="8"/>
        <v>1</v>
      </c>
      <c r="AB68" s="114">
        <f t="shared" si="8"/>
        <v>0</v>
      </c>
      <c r="AC68" s="114">
        <f t="shared" si="8"/>
        <v>0</v>
      </c>
      <c r="AD68" s="114">
        <f t="shared" si="8"/>
        <v>1</v>
      </c>
      <c r="AE68" s="114">
        <f t="shared" si="8"/>
        <v>0</v>
      </c>
      <c r="AF68" s="26"/>
      <c r="AG68" s="26"/>
      <c r="AH68" s="26"/>
      <c r="AI68" s="26"/>
      <c r="AJ68" s="26"/>
      <c r="AK68" s="114">
        <f t="shared" si="9"/>
        <v>0</v>
      </c>
      <c r="AL68" s="114">
        <f t="shared" si="9"/>
        <v>0</v>
      </c>
      <c r="AM68" s="114">
        <f t="shared" si="9"/>
        <v>1</v>
      </c>
      <c r="AN68" s="114">
        <f t="shared" si="9"/>
        <v>0</v>
      </c>
      <c r="AO68" s="30"/>
      <c r="AP68" s="30"/>
      <c r="AQ68" s="72"/>
      <c r="AR68" s="68"/>
      <c r="AS68" s="68"/>
      <c r="AT68" s="71"/>
      <c r="AU68" s="71"/>
      <c r="AX68" s="28">
        <v>28</v>
      </c>
    </row>
    <row r="69" spans="1:50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114">
        <f t="shared" si="4"/>
        <v>0</v>
      </c>
      <c r="N69" s="114">
        <f t="shared" si="8"/>
        <v>1</v>
      </c>
      <c r="O69" s="114">
        <f t="shared" si="4"/>
        <v>0</v>
      </c>
      <c r="P69" s="114">
        <f t="shared" si="8"/>
        <v>0</v>
      </c>
      <c r="Q69" s="114">
        <f t="shared" si="4"/>
        <v>1</v>
      </c>
      <c r="R69" s="114">
        <f t="shared" si="8"/>
        <v>0</v>
      </c>
      <c r="S69" s="114">
        <f t="shared" si="4"/>
        <v>0</v>
      </c>
      <c r="T69" s="114">
        <f t="shared" si="8"/>
        <v>1</v>
      </c>
      <c r="U69" s="114">
        <f t="shared" si="4"/>
        <v>0</v>
      </c>
      <c r="V69" s="114">
        <f t="shared" si="8"/>
        <v>0</v>
      </c>
      <c r="W69" s="114">
        <f t="shared" si="4"/>
        <v>1</v>
      </c>
      <c r="X69" s="114">
        <f t="shared" si="8"/>
        <v>0</v>
      </c>
      <c r="Y69" s="114">
        <f t="shared" si="4"/>
        <v>0</v>
      </c>
      <c r="Z69" s="114">
        <f t="shared" si="8"/>
        <v>1</v>
      </c>
      <c r="AA69" s="114">
        <f t="shared" si="4"/>
        <v>0</v>
      </c>
      <c r="AB69" s="114">
        <f t="shared" si="8"/>
        <v>0</v>
      </c>
      <c r="AC69" s="114">
        <f t="shared" si="8"/>
        <v>1</v>
      </c>
      <c r="AD69" s="114">
        <f t="shared" si="8"/>
        <v>0</v>
      </c>
      <c r="AE69" s="114">
        <f t="shared" si="8"/>
        <v>0</v>
      </c>
      <c r="AF69" s="26"/>
      <c r="AG69" s="27"/>
      <c r="AH69" s="27"/>
      <c r="AI69" s="27"/>
      <c r="AJ69" s="26"/>
      <c r="AK69" s="114">
        <f t="shared" si="9"/>
        <v>0</v>
      </c>
      <c r="AL69" s="114">
        <f t="shared" si="9"/>
        <v>1</v>
      </c>
      <c r="AM69" s="114">
        <f t="shared" si="9"/>
        <v>0</v>
      </c>
      <c r="AN69" s="114">
        <f t="shared" si="9"/>
        <v>0</v>
      </c>
      <c r="AO69" s="30"/>
      <c r="AP69" s="30"/>
      <c r="AQ69" s="72"/>
      <c r="AR69" s="68"/>
      <c r="AS69" s="68"/>
      <c r="AT69" s="71"/>
      <c r="AU69" s="71"/>
      <c r="AX69" s="28">
        <v>29</v>
      </c>
    </row>
    <row r="70" spans="1:50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26"/>
      <c r="M70" s="114">
        <f t="shared" ref="M70:AA75" si="10">IF(MOD($AX70+M$81,3)=0,1,0)</f>
        <v>1</v>
      </c>
      <c r="N70" s="114">
        <f t="shared" si="8"/>
        <v>0</v>
      </c>
      <c r="O70" s="114">
        <f t="shared" si="10"/>
        <v>0</v>
      </c>
      <c r="P70" s="114">
        <f t="shared" si="8"/>
        <v>1</v>
      </c>
      <c r="Q70" s="114">
        <f t="shared" si="10"/>
        <v>0</v>
      </c>
      <c r="R70" s="114">
        <f t="shared" si="8"/>
        <v>0</v>
      </c>
      <c r="S70" s="114">
        <f t="shared" si="10"/>
        <v>1</v>
      </c>
      <c r="T70" s="114">
        <f t="shared" si="8"/>
        <v>0</v>
      </c>
      <c r="U70" s="114">
        <f t="shared" si="10"/>
        <v>0</v>
      </c>
      <c r="V70" s="114">
        <f t="shared" si="8"/>
        <v>1</v>
      </c>
      <c r="W70" s="114">
        <f t="shared" si="10"/>
        <v>0</v>
      </c>
      <c r="X70" s="114">
        <f t="shared" si="8"/>
        <v>0</v>
      </c>
      <c r="Y70" s="114">
        <f t="shared" si="10"/>
        <v>1</v>
      </c>
      <c r="Z70" s="114">
        <f t="shared" si="8"/>
        <v>0</v>
      </c>
      <c r="AA70" s="114">
        <f t="shared" si="10"/>
        <v>0</v>
      </c>
      <c r="AB70" s="114">
        <f t="shared" si="8"/>
        <v>1</v>
      </c>
      <c r="AC70" s="114">
        <f t="shared" si="8"/>
        <v>0</v>
      </c>
      <c r="AD70" s="114">
        <f t="shared" si="8"/>
        <v>0</v>
      </c>
      <c r="AE70" s="114">
        <f t="shared" si="8"/>
        <v>1</v>
      </c>
      <c r="AF70" s="26"/>
      <c r="AG70" s="27"/>
      <c r="AH70" s="26"/>
      <c r="AI70" s="27"/>
      <c r="AJ70" s="26"/>
      <c r="AK70" s="114">
        <f t="shared" si="9"/>
        <v>1</v>
      </c>
      <c r="AL70" s="114">
        <f t="shared" si="9"/>
        <v>0</v>
      </c>
      <c r="AM70" s="114">
        <f t="shared" si="9"/>
        <v>0</v>
      </c>
      <c r="AN70" s="114">
        <f t="shared" si="9"/>
        <v>1</v>
      </c>
      <c r="AO70" s="30"/>
      <c r="AP70" s="30"/>
      <c r="AQ70" s="72"/>
      <c r="AR70" s="68"/>
      <c r="AS70" s="68"/>
      <c r="AT70" s="71"/>
      <c r="AU70" s="71"/>
      <c r="AX70" s="28">
        <v>30</v>
      </c>
    </row>
    <row r="71" spans="1:50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26"/>
      <c r="M71" s="114">
        <f t="shared" si="8"/>
        <v>0</v>
      </c>
      <c r="N71" s="114">
        <f t="shared" si="8"/>
        <v>0</v>
      </c>
      <c r="O71" s="114">
        <f t="shared" si="8"/>
        <v>1</v>
      </c>
      <c r="P71" s="114">
        <f t="shared" si="8"/>
        <v>0</v>
      </c>
      <c r="Q71" s="114">
        <f t="shared" si="8"/>
        <v>0</v>
      </c>
      <c r="R71" s="114">
        <f t="shared" si="8"/>
        <v>1</v>
      </c>
      <c r="S71" s="114">
        <f t="shared" si="8"/>
        <v>0</v>
      </c>
      <c r="T71" s="114">
        <f t="shared" si="8"/>
        <v>0</v>
      </c>
      <c r="U71" s="114">
        <f t="shared" si="8"/>
        <v>1</v>
      </c>
      <c r="V71" s="114">
        <f t="shared" si="8"/>
        <v>0</v>
      </c>
      <c r="W71" s="114">
        <f t="shared" si="8"/>
        <v>0</v>
      </c>
      <c r="X71" s="114">
        <f t="shared" si="8"/>
        <v>1</v>
      </c>
      <c r="Y71" s="114">
        <f t="shared" si="8"/>
        <v>0</v>
      </c>
      <c r="Z71" s="114">
        <f t="shared" si="8"/>
        <v>0</v>
      </c>
      <c r="AA71" s="114">
        <f t="shared" si="8"/>
        <v>1</v>
      </c>
      <c r="AB71" s="114">
        <f t="shared" si="8"/>
        <v>0</v>
      </c>
      <c r="AC71" s="114">
        <f t="shared" si="8"/>
        <v>0</v>
      </c>
      <c r="AD71" s="114">
        <f t="shared" si="8"/>
        <v>1</v>
      </c>
      <c r="AE71" s="114">
        <f t="shared" si="8"/>
        <v>0</v>
      </c>
      <c r="AF71" s="26"/>
      <c r="AG71" s="27"/>
      <c r="AH71" s="27"/>
      <c r="AI71" s="27"/>
      <c r="AJ71" s="26"/>
      <c r="AK71" s="114">
        <f t="shared" si="9"/>
        <v>0</v>
      </c>
      <c r="AL71" s="114">
        <f t="shared" si="9"/>
        <v>0</v>
      </c>
      <c r="AM71" s="114">
        <f t="shared" si="9"/>
        <v>1</v>
      </c>
      <c r="AN71" s="114">
        <f t="shared" si="9"/>
        <v>0</v>
      </c>
      <c r="AO71" s="30"/>
      <c r="AP71" s="30"/>
      <c r="AQ71" s="72"/>
      <c r="AR71" s="68"/>
      <c r="AS71" s="68"/>
      <c r="AT71" s="71"/>
      <c r="AU71" s="71"/>
      <c r="AX71" s="28">
        <v>31</v>
      </c>
    </row>
    <row r="72" spans="1:50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26"/>
      <c r="M72" s="114">
        <f t="shared" si="8"/>
        <v>0</v>
      </c>
      <c r="N72" s="114">
        <f t="shared" si="8"/>
        <v>1</v>
      </c>
      <c r="O72" s="114">
        <f t="shared" si="8"/>
        <v>0</v>
      </c>
      <c r="P72" s="114">
        <f t="shared" si="8"/>
        <v>0</v>
      </c>
      <c r="Q72" s="114">
        <f t="shared" si="8"/>
        <v>1</v>
      </c>
      <c r="R72" s="114">
        <f t="shared" si="8"/>
        <v>0</v>
      </c>
      <c r="S72" s="114">
        <f t="shared" si="8"/>
        <v>0</v>
      </c>
      <c r="T72" s="114">
        <f t="shared" si="8"/>
        <v>1</v>
      </c>
      <c r="U72" s="114">
        <f t="shared" si="8"/>
        <v>0</v>
      </c>
      <c r="V72" s="114">
        <f t="shared" si="8"/>
        <v>0</v>
      </c>
      <c r="W72" s="114">
        <f t="shared" si="8"/>
        <v>1</v>
      </c>
      <c r="X72" s="114">
        <f t="shared" si="8"/>
        <v>0</v>
      </c>
      <c r="Y72" s="114">
        <f t="shared" si="8"/>
        <v>0</v>
      </c>
      <c r="Z72" s="114">
        <f t="shared" si="8"/>
        <v>1</v>
      </c>
      <c r="AA72" s="114">
        <f t="shared" si="8"/>
        <v>0</v>
      </c>
      <c r="AB72" s="114">
        <f t="shared" si="8"/>
        <v>0</v>
      </c>
      <c r="AC72" s="114">
        <f t="shared" si="8"/>
        <v>1</v>
      </c>
      <c r="AD72" s="114">
        <f t="shared" si="8"/>
        <v>0</v>
      </c>
      <c r="AE72" s="114">
        <f t="shared" si="8"/>
        <v>0</v>
      </c>
      <c r="AF72" s="26"/>
      <c r="AG72" s="26"/>
      <c r="AH72" s="26"/>
      <c r="AI72" s="26"/>
      <c r="AJ72" s="26"/>
      <c r="AK72" s="114">
        <f t="shared" si="9"/>
        <v>0</v>
      </c>
      <c r="AL72" s="114">
        <f t="shared" si="9"/>
        <v>1</v>
      </c>
      <c r="AM72" s="114">
        <f t="shared" si="9"/>
        <v>0</v>
      </c>
      <c r="AN72" s="114">
        <f t="shared" si="9"/>
        <v>0</v>
      </c>
      <c r="AO72" s="30"/>
      <c r="AP72" s="30"/>
      <c r="AQ72" s="72"/>
      <c r="AR72" s="68"/>
      <c r="AS72" s="68"/>
      <c r="AT72" s="71"/>
      <c r="AU72" s="71"/>
      <c r="AX72" s="28">
        <v>32</v>
      </c>
    </row>
    <row r="73" spans="1:50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26"/>
      <c r="M73" s="114">
        <f t="shared" si="8"/>
        <v>1</v>
      </c>
      <c r="N73" s="114">
        <f t="shared" si="8"/>
        <v>0</v>
      </c>
      <c r="O73" s="114">
        <f t="shared" si="8"/>
        <v>0</v>
      </c>
      <c r="P73" s="114">
        <f t="shared" si="8"/>
        <v>1</v>
      </c>
      <c r="Q73" s="114">
        <f t="shared" si="8"/>
        <v>0</v>
      </c>
      <c r="R73" s="114">
        <f t="shared" si="8"/>
        <v>0</v>
      </c>
      <c r="S73" s="114">
        <f t="shared" si="8"/>
        <v>1</v>
      </c>
      <c r="T73" s="114">
        <f t="shared" si="8"/>
        <v>0</v>
      </c>
      <c r="U73" s="114">
        <f t="shared" si="8"/>
        <v>0</v>
      </c>
      <c r="V73" s="114">
        <f t="shared" si="8"/>
        <v>1</v>
      </c>
      <c r="W73" s="114">
        <f t="shared" si="8"/>
        <v>0</v>
      </c>
      <c r="X73" s="114">
        <f t="shared" si="8"/>
        <v>0</v>
      </c>
      <c r="Y73" s="114">
        <f t="shared" si="8"/>
        <v>1</v>
      </c>
      <c r="Z73" s="114">
        <f t="shared" si="8"/>
        <v>0</v>
      </c>
      <c r="AA73" s="114">
        <f t="shared" si="8"/>
        <v>0</v>
      </c>
      <c r="AB73" s="114">
        <f t="shared" si="8"/>
        <v>1</v>
      </c>
      <c r="AC73" s="114">
        <f t="shared" si="8"/>
        <v>0</v>
      </c>
      <c r="AD73" s="114">
        <f t="shared" si="8"/>
        <v>0</v>
      </c>
      <c r="AE73" s="114">
        <f t="shared" si="8"/>
        <v>1</v>
      </c>
      <c r="AF73" s="114">
        <f t="shared" si="8"/>
        <v>0</v>
      </c>
      <c r="AG73" s="114">
        <f t="shared" ref="AF73:AK76" si="11">IF(MOD($AX73+AG$81,3)=0,1,0)</f>
        <v>0</v>
      </c>
      <c r="AH73" s="114">
        <f t="shared" si="11"/>
        <v>1</v>
      </c>
      <c r="AI73" s="114">
        <f t="shared" si="11"/>
        <v>0</v>
      </c>
      <c r="AJ73" s="114">
        <f t="shared" si="11"/>
        <v>0</v>
      </c>
      <c r="AK73" s="114">
        <f t="shared" si="11"/>
        <v>1</v>
      </c>
      <c r="AL73" s="114">
        <f t="shared" si="9"/>
        <v>0</v>
      </c>
      <c r="AM73" s="114">
        <f t="shared" si="9"/>
        <v>0</v>
      </c>
      <c r="AN73" s="114">
        <f t="shared" si="9"/>
        <v>1</v>
      </c>
      <c r="AO73" s="30"/>
      <c r="AP73" s="30"/>
      <c r="AQ73" s="72"/>
      <c r="AR73" s="69"/>
      <c r="AS73" s="69"/>
      <c r="AT73" s="70"/>
      <c r="AU73" s="70"/>
      <c r="AX73" s="28">
        <v>33</v>
      </c>
    </row>
    <row r="74" spans="1:50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26"/>
      <c r="M74" s="114">
        <f t="shared" si="10"/>
        <v>0</v>
      </c>
      <c r="N74" s="114">
        <f t="shared" si="8"/>
        <v>0</v>
      </c>
      <c r="O74" s="114">
        <f t="shared" si="10"/>
        <v>1</v>
      </c>
      <c r="P74" s="114">
        <f t="shared" si="8"/>
        <v>0</v>
      </c>
      <c r="Q74" s="114">
        <f t="shared" si="10"/>
        <v>0</v>
      </c>
      <c r="R74" s="114">
        <f t="shared" si="8"/>
        <v>1</v>
      </c>
      <c r="S74" s="114">
        <f t="shared" si="10"/>
        <v>0</v>
      </c>
      <c r="T74" s="114">
        <f t="shared" si="8"/>
        <v>0</v>
      </c>
      <c r="U74" s="114">
        <f t="shared" si="10"/>
        <v>1</v>
      </c>
      <c r="V74" s="114">
        <f t="shared" si="8"/>
        <v>0</v>
      </c>
      <c r="W74" s="114">
        <f t="shared" si="10"/>
        <v>0</v>
      </c>
      <c r="X74" s="114">
        <f t="shared" si="8"/>
        <v>1</v>
      </c>
      <c r="Y74" s="114">
        <f t="shared" si="10"/>
        <v>0</v>
      </c>
      <c r="Z74" s="114">
        <f t="shared" si="8"/>
        <v>0</v>
      </c>
      <c r="AA74" s="114">
        <f t="shared" si="10"/>
        <v>1</v>
      </c>
      <c r="AB74" s="114">
        <f t="shared" si="8"/>
        <v>0</v>
      </c>
      <c r="AC74" s="114">
        <f t="shared" si="8"/>
        <v>0</v>
      </c>
      <c r="AD74" s="114">
        <f t="shared" si="8"/>
        <v>1</v>
      </c>
      <c r="AE74" s="114">
        <f t="shared" si="8"/>
        <v>0</v>
      </c>
      <c r="AF74" s="114">
        <f t="shared" si="11"/>
        <v>0</v>
      </c>
      <c r="AG74" s="114">
        <f t="shared" si="11"/>
        <v>1</v>
      </c>
      <c r="AH74" s="114">
        <f t="shared" si="11"/>
        <v>0</v>
      </c>
      <c r="AI74" s="114">
        <f t="shared" si="11"/>
        <v>0</v>
      </c>
      <c r="AJ74" s="114">
        <f t="shared" si="11"/>
        <v>1</v>
      </c>
      <c r="AK74" s="114">
        <f t="shared" si="11"/>
        <v>0</v>
      </c>
      <c r="AL74" s="114">
        <f t="shared" si="9"/>
        <v>0</v>
      </c>
      <c r="AM74" s="114">
        <f t="shared" si="9"/>
        <v>1</v>
      </c>
      <c r="AN74" s="114">
        <f t="shared" si="9"/>
        <v>0</v>
      </c>
      <c r="AO74" s="30"/>
      <c r="AP74" s="30"/>
      <c r="AQ74" s="72"/>
      <c r="AR74" s="69"/>
      <c r="AS74" s="69"/>
      <c r="AT74" s="70"/>
      <c r="AU74" s="70"/>
      <c r="AX74" s="28">
        <v>34</v>
      </c>
    </row>
    <row r="75" spans="1:50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26"/>
      <c r="M75" s="114">
        <f t="shared" si="10"/>
        <v>0</v>
      </c>
      <c r="N75" s="114">
        <f t="shared" si="8"/>
        <v>1</v>
      </c>
      <c r="O75" s="114">
        <f t="shared" si="10"/>
        <v>0</v>
      </c>
      <c r="P75" s="114">
        <f t="shared" si="8"/>
        <v>0</v>
      </c>
      <c r="Q75" s="114">
        <f t="shared" si="10"/>
        <v>1</v>
      </c>
      <c r="R75" s="114">
        <f t="shared" si="8"/>
        <v>0</v>
      </c>
      <c r="S75" s="114">
        <f t="shared" si="10"/>
        <v>0</v>
      </c>
      <c r="T75" s="114">
        <f t="shared" si="8"/>
        <v>1</v>
      </c>
      <c r="U75" s="114">
        <f t="shared" si="10"/>
        <v>0</v>
      </c>
      <c r="V75" s="114">
        <f t="shared" si="8"/>
        <v>0</v>
      </c>
      <c r="W75" s="114">
        <f t="shared" si="10"/>
        <v>1</v>
      </c>
      <c r="X75" s="114">
        <f t="shared" si="8"/>
        <v>0</v>
      </c>
      <c r="Y75" s="114">
        <f t="shared" si="10"/>
        <v>0</v>
      </c>
      <c r="Z75" s="114">
        <f t="shared" si="8"/>
        <v>1</v>
      </c>
      <c r="AA75" s="114">
        <f t="shared" si="10"/>
        <v>0</v>
      </c>
      <c r="AB75" s="114">
        <f t="shared" si="8"/>
        <v>0</v>
      </c>
      <c r="AC75" s="114">
        <f t="shared" si="8"/>
        <v>1</v>
      </c>
      <c r="AD75" s="114">
        <f t="shared" si="8"/>
        <v>0</v>
      </c>
      <c r="AE75" s="114">
        <f t="shared" si="8"/>
        <v>0</v>
      </c>
      <c r="AF75" s="114">
        <f t="shared" si="11"/>
        <v>1</v>
      </c>
      <c r="AG75" s="114">
        <f t="shared" si="11"/>
        <v>0</v>
      </c>
      <c r="AH75" s="114">
        <f t="shared" si="11"/>
        <v>0</v>
      </c>
      <c r="AI75" s="114">
        <f t="shared" si="11"/>
        <v>1</v>
      </c>
      <c r="AJ75" s="114">
        <f t="shared" si="11"/>
        <v>0</v>
      </c>
      <c r="AK75" s="114">
        <f t="shared" si="11"/>
        <v>0</v>
      </c>
      <c r="AL75" s="114">
        <f t="shared" si="9"/>
        <v>1</v>
      </c>
      <c r="AM75" s="114">
        <f t="shared" si="9"/>
        <v>0</v>
      </c>
      <c r="AN75" s="114">
        <f t="shared" si="9"/>
        <v>0</v>
      </c>
      <c r="AO75" s="30"/>
      <c r="AP75" s="30"/>
      <c r="AQ75" s="72"/>
      <c r="AR75" s="69"/>
      <c r="AS75" s="69"/>
      <c r="AT75" s="70"/>
      <c r="AU75" s="70"/>
      <c r="AX75" s="28">
        <v>35</v>
      </c>
    </row>
    <row r="76" spans="1:50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114">
        <f t="shared" si="8"/>
        <v>1</v>
      </c>
      <c r="N76" s="114">
        <f t="shared" si="8"/>
        <v>0</v>
      </c>
      <c r="O76" s="114">
        <f t="shared" si="8"/>
        <v>0</v>
      </c>
      <c r="P76" s="114">
        <f t="shared" si="8"/>
        <v>1</v>
      </c>
      <c r="Q76" s="114">
        <f t="shared" si="8"/>
        <v>0</v>
      </c>
      <c r="R76" s="114">
        <f t="shared" si="8"/>
        <v>0</v>
      </c>
      <c r="S76" s="114">
        <f t="shared" si="8"/>
        <v>1</v>
      </c>
      <c r="T76" s="114">
        <f t="shared" si="8"/>
        <v>0</v>
      </c>
      <c r="U76" s="114">
        <f t="shared" si="8"/>
        <v>0</v>
      </c>
      <c r="V76" s="114">
        <f t="shared" si="8"/>
        <v>1</v>
      </c>
      <c r="W76" s="114">
        <f t="shared" si="8"/>
        <v>0</v>
      </c>
      <c r="X76" s="114">
        <f t="shared" si="8"/>
        <v>0</v>
      </c>
      <c r="Y76" s="114">
        <f t="shared" si="8"/>
        <v>1</v>
      </c>
      <c r="Z76" s="114">
        <f t="shared" si="8"/>
        <v>0</v>
      </c>
      <c r="AA76" s="114">
        <f t="shared" si="8"/>
        <v>0</v>
      </c>
      <c r="AB76" s="114">
        <f t="shared" si="8"/>
        <v>1</v>
      </c>
      <c r="AC76" s="114">
        <f t="shared" si="8"/>
        <v>0</v>
      </c>
      <c r="AD76" s="114">
        <f t="shared" si="8"/>
        <v>0</v>
      </c>
      <c r="AE76" s="114">
        <f t="shared" si="8"/>
        <v>1</v>
      </c>
      <c r="AF76" s="114">
        <f t="shared" si="11"/>
        <v>0</v>
      </c>
      <c r="AG76" s="114">
        <f t="shared" si="11"/>
        <v>0</v>
      </c>
      <c r="AH76" s="114">
        <f t="shared" si="11"/>
        <v>1</v>
      </c>
      <c r="AI76" s="114">
        <f t="shared" si="11"/>
        <v>0</v>
      </c>
      <c r="AJ76" s="114">
        <f t="shared" si="11"/>
        <v>0</v>
      </c>
      <c r="AK76" s="114">
        <f t="shared" si="11"/>
        <v>1</v>
      </c>
      <c r="AL76" s="114">
        <f t="shared" si="9"/>
        <v>0</v>
      </c>
      <c r="AM76" s="114">
        <f t="shared" si="9"/>
        <v>0</v>
      </c>
      <c r="AN76" s="114">
        <f t="shared" si="9"/>
        <v>1</v>
      </c>
      <c r="AO76" s="30"/>
      <c r="AP76" s="30"/>
      <c r="AQ76" s="72"/>
      <c r="AR76" s="69"/>
      <c r="AS76" s="69"/>
      <c r="AT76" s="70"/>
      <c r="AU76" s="70"/>
      <c r="AX76" s="28">
        <v>36</v>
      </c>
    </row>
    <row r="77" spans="1:50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50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50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12">MOD(E81,3)</f>
        <v>1</v>
      </c>
      <c r="F82" s="28">
        <f t="shared" si="12"/>
        <v>2</v>
      </c>
      <c r="G82" s="28">
        <f t="shared" si="12"/>
        <v>0</v>
      </c>
      <c r="H82" s="28">
        <f t="shared" si="12"/>
        <v>1</v>
      </c>
      <c r="I82" s="28">
        <f t="shared" si="12"/>
        <v>2</v>
      </c>
      <c r="J82" s="28">
        <f t="shared" si="12"/>
        <v>0</v>
      </c>
      <c r="K82" s="28">
        <f t="shared" si="12"/>
        <v>1</v>
      </c>
      <c r="L82" s="28">
        <f t="shared" si="12"/>
        <v>2</v>
      </c>
      <c r="M82" s="28">
        <f t="shared" si="12"/>
        <v>0</v>
      </c>
      <c r="N82" s="28">
        <f t="shared" si="12"/>
        <v>1</v>
      </c>
      <c r="O82" s="28">
        <f t="shared" si="12"/>
        <v>2</v>
      </c>
      <c r="P82" s="28">
        <f t="shared" si="12"/>
        <v>0</v>
      </c>
      <c r="Q82" s="28">
        <f t="shared" si="12"/>
        <v>1</v>
      </c>
      <c r="R82" s="28">
        <f t="shared" si="12"/>
        <v>2</v>
      </c>
      <c r="S82" s="28">
        <f t="shared" si="12"/>
        <v>0</v>
      </c>
      <c r="T82" s="28">
        <f t="shared" si="12"/>
        <v>1</v>
      </c>
      <c r="U82" s="28">
        <f t="shared" si="12"/>
        <v>2</v>
      </c>
      <c r="V82" s="28">
        <f t="shared" si="12"/>
        <v>0</v>
      </c>
      <c r="W82" s="28">
        <f t="shared" si="12"/>
        <v>1</v>
      </c>
      <c r="X82" s="28">
        <f t="shared" si="12"/>
        <v>2</v>
      </c>
      <c r="Y82" s="28">
        <f t="shared" si="12"/>
        <v>0</v>
      </c>
      <c r="Z82" s="28">
        <f t="shared" si="12"/>
        <v>1</v>
      </c>
      <c r="AA82" s="28">
        <f t="shared" si="12"/>
        <v>2</v>
      </c>
      <c r="AB82" s="28">
        <f t="shared" si="12"/>
        <v>0</v>
      </c>
      <c r="AC82" s="28">
        <f t="shared" si="12"/>
        <v>1</v>
      </c>
      <c r="AD82" s="28">
        <f t="shared" si="12"/>
        <v>2</v>
      </c>
      <c r="AE82" s="28">
        <f t="shared" si="12"/>
        <v>0</v>
      </c>
      <c r="AF82" s="28">
        <f t="shared" si="12"/>
        <v>1</v>
      </c>
      <c r="AG82" s="28">
        <f t="shared" si="12"/>
        <v>2</v>
      </c>
      <c r="AH82" s="28">
        <f t="shared" si="12"/>
        <v>0</v>
      </c>
      <c r="AI82" s="28">
        <f t="shared" si="12"/>
        <v>1</v>
      </c>
      <c r="AJ82" s="28">
        <f t="shared" si="12"/>
        <v>2</v>
      </c>
      <c r="AK82" s="28">
        <f t="shared" si="12"/>
        <v>0</v>
      </c>
      <c r="AL82" s="28">
        <f t="shared" si="12"/>
        <v>1</v>
      </c>
      <c r="AM82" s="28">
        <f t="shared" si="12"/>
        <v>2</v>
      </c>
      <c r="AN82" s="28">
        <f t="shared" si="12"/>
        <v>0</v>
      </c>
    </row>
  </sheetData>
  <phoneticPr fontId="1"/>
  <conditionalFormatting sqref="D40:AN76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487F-D483-457B-83A8-81435D7CE857}">
  <sheetPr codeName="Sheet17"/>
  <dimension ref="A33:AU82"/>
  <sheetViews>
    <sheetView topLeftCell="A37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47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47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47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47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47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47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47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</row>
    <row r="40" spans="1:47" ht="11.35" customHeight="1" x14ac:dyDescent="0.7">
      <c r="A40" s="72"/>
      <c r="B40" s="30"/>
      <c r="C40" s="30"/>
      <c r="D40" s="35" t="str">
        <f ca="1">IF('d2'!D40&lt;&gt;"",VLOOKUP(CELL("address",D40),'b4'!$M$3:$R$1081,6,FALSE),"")</f>
        <v/>
      </c>
      <c r="E40" s="35" t="str">
        <f ca="1">IF('d2'!E40&lt;&gt;"",VLOOKUP(CELL("address",E40),'b4'!$M$3:$R$1081,6,FALSE),"")</f>
        <v/>
      </c>
      <c r="F40" s="35" t="str">
        <f ca="1">IF('d2'!F40&lt;&gt;"",VLOOKUP(CELL("address",F40),'b4'!$M$3:$R$1081,6,FALSE),"")</f>
        <v/>
      </c>
      <c r="G40" s="35" t="str">
        <f ca="1">IF('d2'!G40&lt;&gt;"",VLOOKUP(CELL("address",G40),'b4'!$M$3:$R$1081,6,FALSE),"")</f>
        <v/>
      </c>
      <c r="H40" s="35" t="str">
        <f ca="1">IF('d2'!H40&lt;&gt;"",VLOOKUP(CELL("address",H40),'b4'!$M$3:$R$1081,6,FALSE),"")</f>
        <v/>
      </c>
      <c r="I40" s="35" t="str">
        <f ca="1">IF('d2'!I40&lt;&gt;"",VLOOKUP(CELL("address",I40),'b4'!$M$3:$R$1081,6,FALSE),"")</f>
        <v/>
      </c>
      <c r="J40" s="35" t="str">
        <f ca="1">IF('d2'!J40&lt;&gt;"",VLOOKUP(CELL("address",J40),'b4'!$M$3:$R$1081,6,FALSE),"")</f>
        <v/>
      </c>
      <c r="K40" s="35" t="str">
        <f ca="1">IF('d2'!K40&lt;&gt;"",VLOOKUP(CELL("address",K40),'b4'!$M$3:$R$1081,6,FALSE),"")</f>
        <v/>
      </c>
      <c r="L40" s="35" t="str">
        <f ca="1">IF('d2'!L40&lt;&gt;"",VLOOKUP(CELL("address",L40),'b4'!$M$3:$R$1081,6,FALSE),"")</f>
        <v/>
      </c>
      <c r="M40" s="35" t="str">
        <f ca="1">IF('d2'!M40&lt;&gt;"",VLOOKUP(CELL("address",M40),'b4'!$M$3:$R$1081,6,FALSE),"")</f>
        <v>0</v>
      </c>
      <c r="N40" s="35" t="str">
        <f ca="1">IF('d2'!N40&lt;&gt;"",VLOOKUP(CELL("address",N40),'b4'!$M$3:$R$1081,6,FALSE),"")</f>
        <v>1</v>
      </c>
      <c r="O40" s="35" t="str">
        <f ca="1">IF('d2'!O40&lt;&gt;"",VLOOKUP(CELL("address",O40),'b4'!$M$3:$R$1081,6,FALSE),"")</f>
        <v>0</v>
      </c>
      <c r="P40" s="35" t="str">
        <f ca="1">IF('d2'!P40&lt;&gt;"",VLOOKUP(CELL("address",P40),'b4'!$M$3:$R$1081,6,FALSE),"")</f>
        <v>1</v>
      </c>
      <c r="Q40" s="35" t="str">
        <f ca="1">IF('d2'!Q40&lt;&gt;"",VLOOKUP(CELL("address",Q40),'b4'!$M$3:$R$1081,6,FALSE),"")</f>
        <v>0</v>
      </c>
      <c r="R40" s="35" t="str">
        <f ca="1">IF('d2'!R40&lt;&gt;"",VLOOKUP(CELL("address",R40),'b4'!$M$3:$R$1081,6,FALSE),"")</f>
        <v>1</v>
      </c>
      <c r="S40" s="35" t="str">
        <f ca="1">IF('d2'!S40&lt;&gt;"",VLOOKUP(CELL("address",S40),'b4'!$M$3:$R$1081,6,FALSE),"")</f>
        <v>0</v>
      </c>
      <c r="T40" s="35" t="str">
        <f ca="1">IF('d2'!T40&lt;&gt;"",VLOOKUP(CELL("address",T40),'b4'!$M$3:$R$1081,6,FALSE),"")</f>
        <v>0</v>
      </c>
      <c r="U40" s="35" t="str">
        <f ca="1">IF('d2'!U40&lt;&gt;"",VLOOKUP(CELL("address",U40),'b4'!$M$3:$R$1081,6,FALSE),"")</f>
        <v>1</v>
      </c>
      <c r="V40" s="35" t="str">
        <f ca="1">IF('d2'!V40&lt;&gt;"",VLOOKUP(CELL("address",V40),'b4'!$M$3:$R$1081,6,FALSE),"")</f>
        <v>1</v>
      </c>
      <c r="W40" s="35" t="str">
        <f ca="1">IF('d2'!W40&lt;&gt;"",VLOOKUP(CELL("address",W40),'b4'!$M$3:$R$1081,6,FALSE),"")</f>
        <v>1</v>
      </c>
      <c r="X40" s="35" t="str">
        <f ca="1">IF('d2'!X40&lt;&gt;"",VLOOKUP(CELL("address",X40),'b4'!$M$3:$R$1081,6,FALSE),"")</f>
        <v>0</v>
      </c>
      <c r="Y40" s="35" t="str">
        <f ca="1">IF('d2'!Y40&lt;&gt;"",VLOOKUP(CELL("address",Y40),'b4'!$M$3:$R$1081,6,FALSE),"")</f>
        <v>1</v>
      </c>
      <c r="Z40" s="35" t="str">
        <f ca="1">IF('d2'!Z40&lt;&gt;"",VLOOKUP(CELL("address",Z40),'b4'!$M$3:$R$1081,6,FALSE),"")</f>
        <v>1</v>
      </c>
      <c r="AA40" s="35" t="str">
        <f ca="1">IF('d2'!AA40&lt;&gt;"",VLOOKUP(CELL("address",AA40),'b4'!$M$3:$R$1081,6,FALSE),"")</f>
        <v>0</v>
      </c>
      <c r="AB40" s="35" t="str">
        <f ca="1">IF('d2'!AB40&lt;&gt;"",VLOOKUP(CELL("address",AB40),'b4'!$M$3:$R$1081,6,FALSE),"")</f>
        <v>0</v>
      </c>
      <c r="AC40" s="35" t="str">
        <f ca="1">IF('d2'!AC40&lt;&gt;"",VLOOKUP(CELL("address",AC40),'b4'!$M$3:$R$1081,6,FALSE),"")</f>
        <v>0</v>
      </c>
      <c r="AD40" s="35" t="str">
        <f ca="1">IF('d2'!AD40&lt;&gt;"",VLOOKUP(CELL("address",AD40),'b4'!$M$3:$R$1081,6,FALSE),"")</f>
        <v>0</v>
      </c>
      <c r="AE40" s="35" t="str">
        <f ca="1">IF('d2'!AE40&lt;&gt;"",VLOOKUP(CELL("address",AE40),'b4'!$M$3:$R$1081,6,FALSE),"")</f>
        <v>0</v>
      </c>
      <c r="AF40" s="35" t="str">
        <f ca="1">IF('d2'!AF40&lt;&gt;"",VLOOKUP(CELL("address",AF40),'b4'!$M$3:$R$1081,6,FALSE),"")</f>
        <v>1</v>
      </c>
      <c r="AG40" s="35" t="str">
        <f ca="1">IF('d2'!AG40&lt;&gt;"",VLOOKUP(CELL("address",AG40),'b4'!$M$3:$R$1081,6,FALSE),"")</f>
        <v/>
      </c>
      <c r="AH40" s="35" t="str">
        <f ca="1">IF('d2'!AH40&lt;&gt;"",VLOOKUP(CELL("address",AH40),'b4'!$M$3:$R$1081,6,FALSE),"")</f>
        <v/>
      </c>
      <c r="AI40" s="35" t="str">
        <f ca="1">IF('d2'!AI40&lt;&gt;"",VLOOKUP(CELL("address",AI40),'b4'!$M$3:$R$1081,6,FALSE),"")</f>
        <v/>
      </c>
      <c r="AJ40" s="35" t="str">
        <f ca="1">IF('d2'!AJ40&lt;&gt;"",VLOOKUP(CELL("address",AJ40),'b4'!$M$3:$R$1081,6,FALSE),"")</f>
        <v/>
      </c>
      <c r="AK40" s="35" t="str">
        <f ca="1">IF('d2'!AK40&lt;&gt;"",VLOOKUP(CELL("address",AK40),'b4'!$M$3:$R$1081,6,FALSE),"")</f>
        <v/>
      </c>
      <c r="AL40" s="35" t="str">
        <f ca="1">IF('d2'!AL40&lt;&gt;"",VLOOKUP(CELL("address",AL40),'b4'!$M$3:$R$1081,6,FALSE),"")</f>
        <v/>
      </c>
      <c r="AM40" s="35" t="str">
        <f ca="1">IF('d2'!AM40&lt;&gt;"",VLOOKUP(CELL("address",AM40),'b4'!$M$3:$R$1081,6,FALSE),"")</f>
        <v/>
      </c>
      <c r="AN40" s="35" t="str">
        <f ca="1">IF('d2'!AN40&lt;&gt;"",VLOOKUP(CELL("address",AN40),'b4'!$M$3:$R$1081,6,FALSE),"")</f>
        <v/>
      </c>
      <c r="AO40" s="30"/>
      <c r="AP40" s="30"/>
      <c r="AQ40" s="72"/>
      <c r="AR40" s="68"/>
      <c r="AS40" s="68"/>
      <c r="AT40" s="70"/>
      <c r="AU40" s="70"/>
    </row>
    <row r="41" spans="1:47" ht="11.35" customHeight="1" x14ac:dyDescent="0.7">
      <c r="A41" s="72"/>
      <c r="B41" s="30"/>
      <c r="C41" s="30"/>
      <c r="D41" s="35" t="str">
        <f ca="1">IF('d2'!D41&lt;&gt;"",VLOOKUP(CELL("address",D41),'b4'!$M$3:$R$1081,6,FALSE),"")</f>
        <v/>
      </c>
      <c r="E41" s="35" t="str">
        <f ca="1">IF('d2'!E41&lt;&gt;"",VLOOKUP(CELL("address",E41),'b4'!$M$3:$R$1081,6,FALSE),"")</f>
        <v/>
      </c>
      <c r="F41" s="35" t="str">
        <f ca="1">IF('d2'!F41&lt;&gt;"",VLOOKUP(CELL("address",F41),'b4'!$M$3:$R$1081,6,FALSE),"")</f>
        <v/>
      </c>
      <c r="G41" s="35" t="str">
        <f ca="1">IF('d2'!G41&lt;&gt;"",VLOOKUP(CELL("address",G41),'b4'!$M$3:$R$1081,6,FALSE),"")</f>
        <v/>
      </c>
      <c r="H41" s="35" t="str">
        <f ca="1">IF('d2'!H41&lt;&gt;"",VLOOKUP(CELL("address",H41),'b4'!$M$3:$R$1081,6,FALSE),"")</f>
        <v/>
      </c>
      <c r="I41" s="35" t="str">
        <f ca="1">IF('d2'!I41&lt;&gt;"",VLOOKUP(CELL("address",I41),'b4'!$M$3:$R$1081,6,FALSE),"")</f>
        <v/>
      </c>
      <c r="J41" s="35" t="str">
        <f ca="1">IF('d2'!J41&lt;&gt;"",VLOOKUP(CELL("address",J41),'b4'!$M$3:$R$1081,6,FALSE),"")</f>
        <v/>
      </c>
      <c r="K41" s="35" t="str">
        <f ca="1">IF('d2'!K41&lt;&gt;"",VLOOKUP(CELL("address",K41),'b4'!$M$3:$R$1081,6,FALSE),"")</f>
        <v/>
      </c>
      <c r="L41" s="35" t="str">
        <f ca="1">IF('d2'!L41&lt;&gt;"",VLOOKUP(CELL("address",L41),'b4'!$M$3:$R$1081,6,FALSE),"")</f>
        <v/>
      </c>
      <c r="M41" s="35" t="str">
        <f ca="1">IF('d2'!M41&lt;&gt;"",VLOOKUP(CELL("address",M41),'b4'!$M$3:$R$1081,6,FALSE),"")</f>
        <v>0</v>
      </c>
      <c r="N41" s="35" t="str">
        <f ca="1">IF('d2'!N41&lt;&gt;"",VLOOKUP(CELL("address",N41),'b4'!$M$3:$R$1081,6,FALSE),"")</f>
        <v>1</v>
      </c>
      <c r="O41" s="35" t="str">
        <f ca="1">IF('d2'!O41&lt;&gt;"",VLOOKUP(CELL("address",O41),'b4'!$M$3:$R$1081,6,FALSE),"")</f>
        <v>1</v>
      </c>
      <c r="P41" s="35" t="str">
        <f ca="1">IF('d2'!P41&lt;&gt;"",VLOOKUP(CELL("address",P41),'b4'!$M$3:$R$1081,6,FALSE),"")</f>
        <v>0</v>
      </c>
      <c r="Q41" s="35" t="str">
        <f ca="1">IF('d2'!Q41&lt;&gt;"",VLOOKUP(CELL("address",Q41),'b4'!$M$3:$R$1081,6,FALSE),"")</f>
        <v>1</v>
      </c>
      <c r="R41" s="35" t="str">
        <f ca="1">IF('d2'!R41&lt;&gt;"",VLOOKUP(CELL("address",R41),'b4'!$M$3:$R$1081,6,FALSE),"")</f>
        <v>1</v>
      </c>
      <c r="S41" s="35" t="str">
        <f ca="1">IF('d2'!S41&lt;&gt;"",VLOOKUP(CELL("address",S41),'b4'!$M$3:$R$1081,6,FALSE),"")</f>
        <v>1</v>
      </c>
      <c r="T41" s="35" t="str">
        <f ca="1">IF('d2'!T41&lt;&gt;"",VLOOKUP(CELL("address",T41),'b4'!$M$3:$R$1081,6,FALSE),"")</f>
        <v>1</v>
      </c>
      <c r="U41" s="35" t="str">
        <f ca="1">IF('d2'!U41&lt;&gt;"",VLOOKUP(CELL("address",U41),'b4'!$M$3:$R$1081,6,FALSE),"")</f>
        <v>1</v>
      </c>
      <c r="V41" s="35" t="str">
        <f ca="1">IF('d2'!V41&lt;&gt;"",VLOOKUP(CELL("address",V41),'b4'!$M$3:$R$1081,6,FALSE),"")</f>
        <v>0</v>
      </c>
      <c r="W41" s="35" t="str">
        <f ca="1">IF('d2'!W41&lt;&gt;"",VLOOKUP(CELL("address",W41),'b4'!$M$3:$R$1081,6,FALSE),"")</f>
        <v>0</v>
      </c>
      <c r="X41" s="35" t="str">
        <f ca="1">IF('d2'!X41&lt;&gt;"",VLOOKUP(CELL("address",X41),'b4'!$M$3:$R$1081,6,FALSE),"")</f>
        <v>1</v>
      </c>
      <c r="Y41" s="35" t="str">
        <f ca="1">IF('d2'!Y41&lt;&gt;"",VLOOKUP(CELL("address",Y41),'b4'!$M$3:$R$1081,6,FALSE),"")</f>
        <v>0</v>
      </c>
      <c r="Z41" s="35" t="str">
        <f ca="1">IF('d2'!Z41&lt;&gt;"",VLOOKUP(CELL("address",Z41),'b4'!$M$3:$R$1081,6,FALSE),"")</f>
        <v>0</v>
      </c>
      <c r="AA41" s="35" t="str">
        <f ca="1">IF('d2'!AA41&lt;&gt;"",VLOOKUP(CELL("address",AA41),'b4'!$M$3:$R$1081,6,FALSE),"")</f>
        <v>0</v>
      </c>
      <c r="AB41" s="35" t="str">
        <f ca="1">IF('d2'!AB41&lt;&gt;"",VLOOKUP(CELL("address",AB41),'b4'!$M$3:$R$1081,6,FALSE),"")</f>
        <v>1</v>
      </c>
      <c r="AC41" s="35" t="str">
        <f ca="1">IF('d2'!AC41&lt;&gt;"",VLOOKUP(CELL("address",AC41),'b4'!$M$3:$R$1081,6,FALSE),"")</f>
        <v>0</v>
      </c>
      <c r="AD41" s="35" t="str">
        <f ca="1">IF('d2'!AD41&lt;&gt;"",VLOOKUP(CELL("address",AD41),'b4'!$M$3:$R$1081,6,FALSE),"")</f>
        <v>0</v>
      </c>
      <c r="AE41" s="35" t="str">
        <f ca="1">IF('d2'!AE41&lt;&gt;"",VLOOKUP(CELL("address",AE41),'b4'!$M$3:$R$1081,6,FALSE),"")</f>
        <v>1</v>
      </c>
      <c r="AF41" s="35" t="str">
        <f ca="1">IF('d2'!AF41&lt;&gt;"",VLOOKUP(CELL("address",AF41),'b4'!$M$3:$R$1081,6,FALSE),"")</f>
        <v>0</v>
      </c>
      <c r="AG41" s="35" t="str">
        <f ca="1">IF('d2'!AG41&lt;&gt;"",VLOOKUP(CELL("address",AG41),'b4'!$M$3:$R$1081,6,FALSE),"")</f>
        <v/>
      </c>
      <c r="AH41" s="35" t="str">
        <f ca="1">IF('d2'!AH41&lt;&gt;"",VLOOKUP(CELL("address",AH41),'b4'!$M$3:$R$1081,6,FALSE),"")</f>
        <v/>
      </c>
      <c r="AI41" s="35" t="str">
        <f ca="1">IF('d2'!AI41&lt;&gt;"",VLOOKUP(CELL("address",AI41),'b4'!$M$3:$R$1081,6,FALSE),"")</f>
        <v/>
      </c>
      <c r="AJ41" s="35" t="str">
        <f ca="1">IF('d2'!AJ41&lt;&gt;"",VLOOKUP(CELL("address",AJ41),'b4'!$M$3:$R$1081,6,FALSE),"")</f>
        <v/>
      </c>
      <c r="AK41" s="35" t="str">
        <f ca="1">IF('d2'!AK41&lt;&gt;"",VLOOKUP(CELL("address",AK41),'b4'!$M$3:$R$1081,6,FALSE),"")</f>
        <v/>
      </c>
      <c r="AL41" s="35" t="str">
        <f ca="1">IF('d2'!AL41&lt;&gt;"",VLOOKUP(CELL("address",AL41),'b4'!$M$3:$R$1081,6,FALSE),"")</f>
        <v/>
      </c>
      <c r="AM41" s="35" t="str">
        <f ca="1">IF('d2'!AM41&lt;&gt;"",VLOOKUP(CELL("address",AM41),'b4'!$M$3:$R$1081,6,FALSE),"")</f>
        <v/>
      </c>
      <c r="AN41" s="35" t="str">
        <f ca="1">IF('d2'!AN41&lt;&gt;"",VLOOKUP(CELL("address",AN41),'b4'!$M$3:$R$1081,6,FALSE),"")</f>
        <v/>
      </c>
      <c r="AO41" s="30"/>
      <c r="AP41" s="30"/>
      <c r="AQ41" s="72"/>
      <c r="AR41" s="68"/>
      <c r="AS41" s="68"/>
      <c r="AT41" s="70"/>
      <c r="AU41" s="70"/>
    </row>
    <row r="42" spans="1:47" ht="11.35" customHeight="1" x14ac:dyDescent="0.7">
      <c r="A42" s="72"/>
      <c r="B42" s="30"/>
      <c r="C42" s="30"/>
      <c r="D42" s="35" t="str">
        <f ca="1">IF('d2'!D42&lt;&gt;"",VLOOKUP(CELL("address",D42),'b4'!$M$3:$R$1081,6,FALSE),"")</f>
        <v/>
      </c>
      <c r="E42" s="35" t="str">
        <f ca="1">IF('d2'!E42&lt;&gt;"",VLOOKUP(CELL("address",E42),'b4'!$M$3:$R$1081,6,FALSE),"")</f>
        <v/>
      </c>
      <c r="F42" s="35" t="str">
        <f ca="1">IF('d2'!F42&lt;&gt;"",VLOOKUP(CELL("address",F42),'b4'!$M$3:$R$1081,6,FALSE),"")</f>
        <v/>
      </c>
      <c r="G42" s="35" t="str">
        <f ca="1">IF('d2'!G42&lt;&gt;"",VLOOKUP(CELL("address",G42),'b4'!$M$3:$R$1081,6,FALSE),"")</f>
        <v/>
      </c>
      <c r="H42" s="35" t="str">
        <f ca="1">IF('d2'!H42&lt;&gt;"",VLOOKUP(CELL("address",H42),'b4'!$M$3:$R$1081,6,FALSE),"")</f>
        <v/>
      </c>
      <c r="I42" s="35" t="str">
        <f ca="1">IF('d2'!I42&lt;&gt;"",VLOOKUP(CELL("address",I42),'b4'!$M$3:$R$1081,6,FALSE),"")</f>
        <v/>
      </c>
      <c r="J42" s="35" t="str">
        <f ca="1">IF('d2'!J42&lt;&gt;"",VLOOKUP(CELL("address",J42),'b4'!$M$3:$R$1081,6,FALSE),"")</f>
        <v/>
      </c>
      <c r="K42" s="35" t="str">
        <f ca="1">IF('d2'!K42&lt;&gt;"",VLOOKUP(CELL("address",K42),'b4'!$M$3:$R$1081,6,FALSE),"")</f>
        <v/>
      </c>
      <c r="L42" s="35" t="str">
        <f ca="1">IF('d2'!L42&lt;&gt;"",VLOOKUP(CELL("address",L42),'b4'!$M$3:$R$1081,6,FALSE),"")</f>
        <v/>
      </c>
      <c r="M42" s="35" t="str">
        <f ca="1">IF('d2'!M42&lt;&gt;"",VLOOKUP(CELL("address",M42),'b4'!$M$3:$R$1081,6,FALSE),"")</f>
        <v>1</v>
      </c>
      <c r="N42" s="35" t="str">
        <f ca="1">IF('d2'!N42&lt;&gt;"",VLOOKUP(CELL("address",N42),'b4'!$M$3:$R$1081,6,FALSE),"")</f>
        <v>0</v>
      </c>
      <c r="O42" s="35" t="str">
        <f ca="1">IF('d2'!O42&lt;&gt;"",VLOOKUP(CELL("address",O42),'b4'!$M$3:$R$1081,6,FALSE),"")</f>
        <v>0</v>
      </c>
      <c r="P42" s="35" t="str">
        <f ca="1">IF('d2'!P42&lt;&gt;"",VLOOKUP(CELL("address",P42),'b4'!$M$3:$R$1081,6,FALSE),"")</f>
        <v>1</v>
      </c>
      <c r="Q42" s="35" t="str">
        <f ca="1">IF('d2'!Q42&lt;&gt;"",VLOOKUP(CELL("address",Q42),'b4'!$M$3:$R$1081,6,FALSE),"")</f>
        <v>1</v>
      </c>
      <c r="R42" s="35" t="str">
        <f ca="1">IF('d2'!R42&lt;&gt;"",VLOOKUP(CELL("address",R42),'b4'!$M$3:$R$1081,6,FALSE),"")</f>
        <v>1</v>
      </c>
      <c r="S42" s="35" t="str">
        <f ca="1">IF('d2'!S42&lt;&gt;"",VLOOKUP(CELL("address",S42),'b4'!$M$3:$R$1081,6,FALSE),"")</f>
        <v>1</v>
      </c>
      <c r="T42" s="35" t="str">
        <f ca="1">IF('d2'!T42&lt;&gt;"",VLOOKUP(CELL("address",T42),'b4'!$M$3:$R$1081,6,FALSE),"")</f>
        <v>1</v>
      </c>
      <c r="U42" s="35" t="str">
        <f ca="1">IF('d2'!U42&lt;&gt;"",VLOOKUP(CELL("address",U42),'b4'!$M$3:$R$1081,6,FALSE),"")</f>
        <v>1</v>
      </c>
      <c r="V42" s="35" t="str">
        <f ca="1">IF('d2'!V42&lt;&gt;"",VLOOKUP(CELL("address",V42),'b4'!$M$3:$R$1081,6,FALSE),"")</f>
        <v>1</v>
      </c>
      <c r="W42" s="35" t="str">
        <f ca="1">IF('d2'!W42&lt;&gt;"",VLOOKUP(CELL("address",W42),'b4'!$M$3:$R$1081,6,FALSE),"")</f>
        <v>0</v>
      </c>
      <c r="X42" s="35" t="str">
        <f ca="1">IF('d2'!X42&lt;&gt;"",VLOOKUP(CELL("address",X42),'b4'!$M$3:$R$1081,6,FALSE),"")</f>
        <v>0</v>
      </c>
      <c r="Y42" s="35" t="str">
        <f ca="1">IF('d2'!Y42&lt;&gt;"",VLOOKUP(CELL("address",Y42),'b4'!$M$3:$R$1081,6,FALSE),"")</f>
        <v>1</v>
      </c>
      <c r="Z42" s="35" t="str">
        <f ca="1">IF('d2'!Z42&lt;&gt;"",VLOOKUP(CELL("address",Z42),'b4'!$M$3:$R$1081,6,FALSE),"")</f>
        <v>0</v>
      </c>
      <c r="AA42" s="35" t="str">
        <f ca="1">IF('d2'!AA42&lt;&gt;"",VLOOKUP(CELL("address",AA42),'b4'!$M$3:$R$1081,6,FALSE),"")</f>
        <v>0</v>
      </c>
      <c r="AB42" s="35" t="str">
        <f ca="1">IF('d2'!AB42&lt;&gt;"",VLOOKUP(CELL("address",AB42),'b4'!$M$3:$R$1081,6,FALSE),"")</f>
        <v>0</v>
      </c>
      <c r="AC42" s="35" t="str">
        <f ca="1">IF('d2'!AC42&lt;&gt;"",VLOOKUP(CELL("address",AC42),'b4'!$M$3:$R$1081,6,FALSE),"")</f>
        <v>0</v>
      </c>
      <c r="AD42" s="35" t="str">
        <f ca="1">IF('d2'!AD42&lt;&gt;"",VLOOKUP(CELL("address",AD42),'b4'!$M$3:$R$1081,6,FALSE),"")</f>
        <v>1</v>
      </c>
      <c r="AE42" s="35" t="str">
        <f ca="1">IF('d2'!AE42&lt;&gt;"",VLOOKUP(CELL("address",AE42),'b4'!$M$3:$R$1081,6,FALSE),"")</f>
        <v>1</v>
      </c>
      <c r="AF42" s="35" t="str">
        <f ca="1">IF('d2'!AF42&lt;&gt;"",VLOOKUP(CELL("address",AF42),'b4'!$M$3:$R$1081,6,FALSE),"")</f>
        <v>1</v>
      </c>
      <c r="AG42" s="35" t="str">
        <f ca="1">IF('d2'!AG42&lt;&gt;"",VLOOKUP(CELL("address",AG42),'b4'!$M$3:$R$1081,6,FALSE),"")</f>
        <v/>
      </c>
      <c r="AH42" s="35" t="str">
        <f ca="1">IF('d2'!AH42&lt;&gt;"",VLOOKUP(CELL("address",AH42),'b4'!$M$3:$R$1081,6,FALSE),"")</f>
        <v/>
      </c>
      <c r="AI42" s="35" t="str">
        <f ca="1">IF('d2'!AI42&lt;&gt;"",VLOOKUP(CELL("address",AI42),'b4'!$M$3:$R$1081,6,FALSE),"")</f>
        <v/>
      </c>
      <c r="AJ42" s="35" t="str">
        <f ca="1">IF('d2'!AJ42&lt;&gt;"",VLOOKUP(CELL("address",AJ42),'b4'!$M$3:$R$1081,6,FALSE),"")</f>
        <v/>
      </c>
      <c r="AK42" s="35" t="str">
        <f ca="1">IF('d2'!AK42&lt;&gt;"",VLOOKUP(CELL("address",AK42),'b4'!$M$3:$R$1081,6,FALSE),"")</f>
        <v/>
      </c>
      <c r="AL42" s="35" t="str">
        <f ca="1">IF('d2'!AL42&lt;&gt;"",VLOOKUP(CELL("address",AL42),'b4'!$M$3:$R$1081,6,FALSE),"")</f>
        <v/>
      </c>
      <c r="AM42" s="35" t="str">
        <f ca="1">IF('d2'!AM42&lt;&gt;"",VLOOKUP(CELL("address",AM42),'b4'!$M$3:$R$1081,6,FALSE),"")</f>
        <v/>
      </c>
      <c r="AN42" s="35" t="str">
        <f ca="1">IF('d2'!AN42&lt;&gt;"",VLOOKUP(CELL("address",AN42),'b4'!$M$3:$R$1081,6,FALSE),"")</f>
        <v/>
      </c>
      <c r="AO42" s="30"/>
      <c r="AP42" s="30"/>
      <c r="AQ42" s="72"/>
      <c r="AR42" s="68"/>
      <c r="AS42" s="68"/>
      <c r="AT42" s="70"/>
      <c r="AU42" s="70"/>
    </row>
    <row r="43" spans="1:47" ht="11.35" customHeight="1" x14ac:dyDescent="0.7">
      <c r="A43" s="72"/>
      <c r="B43" s="30"/>
      <c r="C43" s="30"/>
      <c r="D43" s="35" t="str">
        <f ca="1">IF('d2'!D43&lt;&gt;"",VLOOKUP(CELL("address",D43),'b4'!$M$3:$R$1081,6,FALSE),"")</f>
        <v/>
      </c>
      <c r="E43" s="35" t="str">
        <f ca="1">IF('d2'!E43&lt;&gt;"",VLOOKUP(CELL("address",E43),'b4'!$M$3:$R$1081,6,FALSE),"")</f>
        <v/>
      </c>
      <c r="F43" s="35" t="str">
        <f ca="1">IF('d2'!F43&lt;&gt;"",VLOOKUP(CELL("address",F43),'b4'!$M$3:$R$1081,6,FALSE),"")</f>
        <v/>
      </c>
      <c r="G43" s="35" t="str">
        <f ca="1">IF('d2'!G43&lt;&gt;"",VLOOKUP(CELL("address",G43),'b4'!$M$3:$R$1081,6,FALSE),"")</f>
        <v/>
      </c>
      <c r="H43" s="35" t="str">
        <f ca="1">IF('d2'!H43&lt;&gt;"",VLOOKUP(CELL("address",H43),'b4'!$M$3:$R$1081,6,FALSE),"")</f>
        <v/>
      </c>
      <c r="I43" s="35" t="str">
        <f ca="1">IF('d2'!I43&lt;&gt;"",VLOOKUP(CELL("address",I43),'b4'!$M$3:$R$1081,6,FALSE),"")</f>
        <v/>
      </c>
      <c r="J43" s="35" t="str">
        <f ca="1">IF('d2'!J43&lt;&gt;"",VLOOKUP(CELL("address",J43),'b4'!$M$3:$R$1081,6,FALSE),"")</f>
        <v/>
      </c>
      <c r="K43" s="35" t="str">
        <f ca="1">IF('d2'!K43&lt;&gt;"",VLOOKUP(CELL("address",K43),'b4'!$M$3:$R$1081,6,FALSE),"")</f>
        <v/>
      </c>
      <c r="L43" s="35" t="str">
        <f ca="1">IF('d2'!L43&lt;&gt;"",VLOOKUP(CELL("address",L43),'b4'!$M$3:$R$1081,6,FALSE),"")</f>
        <v/>
      </c>
      <c r="M43" s="35" t="str">
        <f ca="1">IF('d2'!M43&lt;&gt;"",VLOOKUP(CELL("address",M43),'b4'!$M$3:$R$1081,6,FALSE),"")</f>
        <v>0</v>
      </c>
      <c r="N43" s="35" t="str">
        <f ca="1">IF('d2'!N43&lt;&gt;"",VLOOKUP(CELL("address",N43),'b4'!$M$3:$R$1081,6,FALSE),"")</f>
        <v>0</v>
      </c>
      <c r="O43" s="35" t="str">
        <f ca="1">IF('d2'!O43&lt;&gt;"",VLOOKUP(CELL("address",O43),'b4'!$M$3:$R$1081,6,FALSE),"")</f>
        <v>1</v>
      </c>
      <c r="P43" s="35" t="str">
        <f ca="1">IF('d2'!P43&lt;&gt;"",VLOOKUP(CELL("address",P43),'b4'!$M$3:$R$1081,6,FALSE),"")</f>
        <v>1</v>
      </c>
      <c r="Q43" s="35" t="str">
        <f ca="1">IF('d2'!Q43&lt;&gt;"",VLOOKUP(CELL("address",Q43),'b4'!$M$3:$R$1081,6,FALSE),"")</f>
        <v>0</v>
      </c>
      <c r="R43" s="35" t="str">
        <f ca="1">IF('d2'!R43&lt;&gt;"",VLOOKUP(CELL("address",R43),'b4'!$M$3:$R$1081,6,FALSE),"")</f>
        <v>0</v>
      </c>
      <c r="S43" s="35" t="str">
        <f ca="1">IF('d2'!S43&lt;&gt;"",VLOOKUP(CELL("address",S43),'b4'!$M$3:$R$1081,6,FALSE),"")</f>
        <v>0</v>
      </c>
      <c r="T43" s="35" t="str">
        <f ca="1">IF('d2'!T43&lt;&gt;"",VLOOKUP(CELL("address",T43),'b4'!$M$3:$R$1081,6,FALSE),"")</f>
        <v>0</v>
      </c>
      <c r="U43" s="35" t="str">
        <f ca="1">IF('d2'!U43&lt;&gt;"",VLOOKUP(CELL("address",U43),'b4'!$M$3:$R$1081,6,FALSE),"")</f>
        <v>1</v>
      </c>
      <c r="V43" s="35" t="str">
        <f ca="1">IF('d2'!V43&lt;&gt;"",VLOOKUP(CELL("address",V43),'b4'!$M$3:$R$1081,6,FALSE),"")</f>
        <v>1</v>
      </c>
      <c r="W43" s="35" t="str">
        <f ca="1">IF('d2'!W43&lt;&gt;"",VLOOKUP(CELL("address",W43),'b4'!$M$3:$R$1081,6,FALSE),"")</f>
        <v>1</v>
      </c>
      <c r="X43" s="35" t="str">
        <f ca="1">IF('d2'!X43&lt;&gt;"",VLOOKUP(CELL("address",X43),'b4'!$M$3:$R$1081,6,FALSE),"")</f>
        <v>1</v>
      </c>
      <c r="Y43" s="35" t="str">
        <f ca="1">IF('d2'!Y43&lt;&gt;"",VLOOKUP(CELL("address",Y43),'b4'!$M$3:$R$1081,6,FALSE),"")</f>
        <v>1</v>
      </c>
      <c r="Z43" s="35" t="str">
        <f ca="1">IF('d2'!Z43&lt;&gt;"",VLOOKUP(CELL("address",Z43),'b4'!$M$3:$R$1081,6,FALSE),"")</f>
        <v>1</v>
      </c>
      <c r="AA43" s="35" t="str">
        <f ca="1">IF('d2'!AA43&lt;&gt;"",VLOOKUP(CELL("address",AA43),'b4'!$M$3:$R$1081,6,FALSE),"")</f>
        <v>0</v>
      </c>
      <c r="AB43" s="35" t="str">
        <f ca="1">IF('d2'!AB43&lt;&gt;"",VLOOKUP(CELL("address",AB43),'b4'!$M$3:$R$1081,6,FALSE),"")</f>
        <v>1</v>
      </c>
      <c r="AC43" s="35" t="str">
        <f ca="1">IF('d2'!AC43&lt;&gt;"",VLOOKUP(CELL("address",AC43),'b4'!$M$3:$R$1081,6,FALSE),"")</f>
        <v>0</v>
      </c>
      <c r="AD43" s="35" t="str">
        <f ca="1">IF('d2'!AD43&lt;&gt;"",VLOOKUP(CELL("address",AD43),'b4'!$M$3:$R$1081,6,FALSE),"")</f>
        <v>0</v>
      </c>
      <c r="AE43" s="35" t="str">
        <f ca="1">IF('d2'!AE43&lt;&gt;"",VLOOKUP(CELL("address",AE43),'b4'!$M$3:$R$1081,6,FALSE),"")</f>
        <v>1</v>
      </c>
      <c r="AF43" s="35" t="str">
        <f ca="1">IF('d2'!AF43&lt;&gt;"",VLOOKUP(CELL("address",AF43),'b4'!$M$3:$R$1081,6,FALSE),"")</f>
        <v>0</v>
      </c>
      <c r="AG43" s="35" t="str">
        <f ca="1">IF('d2'!AG43&lt;&gt;"",VLOOKUP(CELL("address",AG43),'b4'!$M$3:$R$1081,6,FALSE),"")</f>
        <v/>
      </c>
      <c r="AH43" s="35" t="str">
        <f ca="1">IF('d2'!AH43&lt;&gt;"",VLOOKUP(CELL("address",AH43),'b4'!$M$3:$R$1081,6,FALSE),"")</f>
        <v/>
      </c>
      <c r="AI43" s="35" t="str">
        <f ca="1">IF('d2'!AI43&lt;&gt;"",VLOOKUP(CELL("address",AI43),'b4'!$M$3:$R$1081,6,FALSE),"")</f>
        <v/>
      </c>
      <c r="AJ43" s="35" t="str">
        <f ca="1">IF('d2'!AJ43&lt;&gt;"",VLOOKUP(CELL("address",AJ43),'b4'!$M$3:$R$1081,6,FALSE),"")</f>
        <v/>
      </c>
      <c r="AK43" s="35" t="str">
        <f ca="1">IF('d2'!AK43&lt;&gt;"",VLOOKUP(CELL("address",AK43),'b4'!$M$3:$R$1081,6,FALSE),"")</f>
        <v/>
      </c>
      <c r="AL43" s="35" t="str">
        <f ca="1">IF('d2'!AL43&lt;&gt;"",VLOOKUP(CELL("address",AL43),'b4'!$M$3:$R$1081,6,FALSE),"")</f>
        <v/>
      </c>
      <c r="AM43" s="35" t="str">
        <f ca="1">IF('d2'!AM43&lt;&gt;"",VLOOKUP(CELL("address",AM43),'b4'!$M$3:$R$1081,6,FALSE),"")</f>
        <v/>
      </c>
      <c r="AN43" s="35" t="str">
        <f ca="1">IF('d2'!AN43&lt;&gt;"",VLOOKUP(CELL("address",AN43),'b4'!$M$3:$R$1081,6,FALSE),"")</f>
        <v/>
      </c>
      <c r="AO43" s="30"/>
      <c r="AP43" s="30"/>
      <c r="AQ43" s="72"/>
      <c r="AR43" s="68"/>
      <c r="AS43" s="68"/>
      <c r="AT43" s="70"/>
      <c r="AU43" s="70"/>
    </row>
    <row r="44" spans="1:47" ht="11.35" customHeight="1" x14ac:dyDescent="0.7">
      <c r="A44" s="72"/>
      <c r="B44" s="30"/>
      <c r="C44" s="30"/>
      <c r="D44" s="35" t="str">
        <f ca="1">IF('d2'!D44&lt;&gt;"",VLOOKUP(CELL("address",D44),'b4'!$M$3:$R$1081,6,FALSE),"")</f>
        <v/>
      </c>
      <c r="E44" s="35" t="str">
        <f ca="1">IF('d2'!E44&lt;&gt;"",VLOOKUP(CELL("address",E44),'b4'!$M$3:$R$1081,6,FALSE),"")</f>
        <v/>
      </c>
      <c r="F44" s="35" t="str">
        <f ca="1">IF('d2'!F44&lt;&gt;"",VLOOKUP(CELL("address",F44),'b4'!$M$3:$R$1081,6,FALSE),"")</f>
        <v/>
      </c>
      <c r="G44" s="35" t="str">
        <f ca="1">IF('d2'!G44&lt;&gt;"",VLOOKUP(CELL("address",G44),'b4'!$M$3:$R$1081,6,FALSE),"")</f>
        <v/>
      </c>
      <c r="H44" s="35" t="str">
        <f ca="1">IF('d2'!H44&lt;&gt;"",VLOOKUP(CELL("address",H44),'b4'!$M$3:$R$1081,6,FALSE),"")</f>
        <v/>
      </c>
      <c r="I44" s="35" t="str">
        <f ca="1">IF('d2'!I44&lt;&gt;"",VLOOKUP(CELL("address",I44),'b4'!$M$3:$R$1081,6,FALSE),"")</f>
        <v/>
      </c>
      <c r="J44" s="35" t="str">
        <f ca="1">IF('d2'!J44&lt;&gt;"",VLOOKUP(CELL("address",J44),'b4'!$M$3:$R$1081,6,FALSE),"")</f>
        <v/>
      </c>
      <c r="K44" s="35" t="str">
        <f ca="1">IF('d2'!K44&lt;&gt;"",VLOOKUP(CELL("address",K44),'b4'!$M$3:$R$1081,6,FALSE),"")</f>
        <v/>
      </c>
      <c r="L44" s="35" t="str">
        <f ca="1">IF('d2'!L44&lt;&gt;"",VLOOKUP(CELL("address",L44),'b4'!$M$3:$R$1081,6,FALSE),"")</f>
        <v/>
      </c>
      <c r="M44" s="35" t="str">
        <f ca="1">IF('d2'!M44&lt;&gt;"",VLOOKUP(CELL("address",M44),'b4'!$M$3:$R$1081,6,FALSE),"")</f>
        <v>0</v>
      </c>
      <c r="N44" s="35" t="str">
        <f ca="1">IF('d2'!N44&lt;&gt;"",VLOOKUP(CELL("address",N44),'b4'!$M$3:$R$1081,6,FALSE),"")</f>
        <v>0</v>
      </c>
      <c r="O44" s="35" t="str">
        <f ca="1">IF('d2'!O44&lt;&gt;"",VLOOKUP(CELL("address",O44),'b4'!$M$3:$R$1081,6,FALSE),"")</f>
        <v>0</v>
      </c>
      <c r="P44" s="35" t="str">
        <f ca="1">IF('d2'!P44&lt;&gt;"",VLOOKUP(CELL("address",P44),'b4'!$M$3:$R$1081,6,FALSE),"")</f>
        <v>1</v>
      </c>
      <c r="Q44" s="35" t="str">
        <f ca="1">IF('d2'!Q44&lt;&gt;"",VLOOKUP(CELL("address",Q44),'b4'!$M$3:$R$1081,6,FALSE),"")</f>
        <v>0</v>
      </c>
      <c r="R44" s="35" t="str">
        <f ca="1">IF('d2'!R44&lt;&gt;"",VLOOKUP(CELL("address",R44),'b4'!$M$3:$R$1081,6,FALSE),"")</f>
        <v>0</v>
      </c>
      <c r="S44" s="35" t="str">
        <f ca="1">IF('d2'!S44&lt;&gt;"",VLOOKUP(CELL("address",S44),'b4'!$M$3:$R$1081,6,FALSE),"")</f>
        <v>0</v>
      </c>
      <c r="T44" s="35" t="str">
        <f ca="1">IF('d2'!T44&lt;&gt;"",VLOOKUP(CELL("address",T44),'b4'!$M$3:$R$1081,6,FALSE),"")</f>
        <v>1</v>
      </c>
      <c r="U44" s="35" t="str">
        <f ca="1">IF('d2'!U44&lt;&gt;"",VLOOKUP(CELL("address",U44),'b4'!$M$3:$R$1081,6,FALSE),"")</f>
        <v>1</v>
      </c>
      <c r="V44" s="35" t="str">
        <f ca="1">IF('d2'!V44&lt;&gt;"",VLOOKUP(CELL("address",V44),'b4'!$M$3:$R$1081,6,FALSE),"")</f>
        <v>0</v>
      </c>
      <c r="W44" s="35" t="str">
        <f ca="1">IF('d2'!W44&lt;&gt;"",VLOOKUP(CELL("address",W44),'b4'!$M$3:$R$1081,6,FALSE),"")</f>
        <v>1</v>
      </c>
      <c r="X44" s="35" t="str">
        <f ca="1">IF('d2'!X44&lt;&gt;"",VLOOKUP(CELL("address",X44),'b4'!$M$3:$R$1081,6,FALSE),"")</f>
        <v>0</v>
      </c>
      <c r="Y44" s="35" t="str">
        <f ca="1">IF('d2'!Y44&lt;&gt;"",VLOOKUP(CELL("address",Y44),'b4'!$M$3:$R$1081,6,FALSE),"")</f>
        <v>0</v>
      </c>
      <c r="Z44" s="35" t="str">
        <f ca="1">IF('d2'!Z44&lt;&gt;"",VLOOKUP(CELL("address",Z44),'b4'!$M$3:$R$1081,6,FALSE),"")</f>
        <v>0</v>
      </c>
      <c r="AA44" s="35" t="str">
        <f ca="1">IF('d2'!AA44&lt;&gt;"",VLOOKUP(CELL("address",AA44),'b4'!$M$3:$R$1081,6,FALSE),"")</f>
        <v>0</v>
      </c>
      <c r="AB44" s="35" t="str">
        <f ca="1">IF('d2'!AB44&lt;&gt;"",VLOOKUP(CELL("address",AB44),'b4'!$M$3:$R$1081,6,FALSE),"")</f>
        <v>0</v>
      </c>
      <c r="AC44" s="35" t="str">
        <f ca="1">IF('d2'!AC44&lt;&gt;"",VLOOKUP(CELL("address",AC44),'b4'!$M$3:$R$1081,6,FALSE),"")</f>
        <v>0</v>
      </c>
      <c r="AD44" s="35" t="str">
        <f ca="1">IF('d2'!AD44&lt;&gt;"",VLOOKUP(CELL("address",AD44),'b4'!$M$3:$R$1081,6,FALSE),"")</f>
        <v>1</v>
      </c>
      <c r="AE44" s="35" t="str">
        <f ca="1">IF('d2'!AE44&lt;&gt;"",VLOOKUP(CELL("address",AE44),'b4'!$M$3:$R$1081,6,FALSE),"")</f>
        <v>0</v>
      </c>
      <c r="AF44" s="35" t="str">
        <f ca="1">IF('d2'!AF44&lt;&gt;"",VLOOKUP(CELL("address",AF44),'b4'!$M$3:$R$1081,6,FALSE),"")</f>
        <v>0</v>
      </c>
      <c r="AG44" s="35" t="str">
        <f ca="1">IF('d2'!AG44&lt;&gt;"",VLOOKUP(CELL("address",AG44),'b4'!$M$3:$R$1081,6,FALSE),"")</f>
        <v/>
      </c>
      <c r="AH44" s="35" t="str">
        <f ca="1">IF('d2'!AH44&lt;&gt;"",VLOOKUP(CELL("address",AH44),'b4'!$M$3:$R$1081,6,FALSE),"")</f>
        <v/>
      </c>
      <c r="AI44" s="35" t="str">
        <f ca="1">IF('d2'!AI44&lt;&gt;"",VLOOKUP(CELL("address",AI44),'b4'!$M$3:$R$1081,6,FALSE),"")</f>
        <v/>
      </c>
      <c r="AJ44" s="35" t="str">
        <f ca="1">IF('d2'!AJ44&lt;&gt;"",VLOOKUP(CELL("address",AJ44),'b4'!$M$3:$R$1081,6,FALSE),"")</f>
        <v/>
      </c>
      <c r="AK44" s="35" t="str">
        <f ca="1">IF('d2'!AK44&lt;&gt;"",VLOOKUP(CELL("address",AK44),'b4'!$M$3:$R$1081,6,FALSE),"")</f>
        <v/>
      </c>
      <c r="AL44" s="35" t="str">
        <f ca="1">IF('d2'!AL44&lt;&gt;"",VLOOKUP(CELL("address",AL44),'b4'!$M$3:$R$1081,6,FALSE),"")</f>
        <v/>
      </c>
      <c r="AM44" s="35" t="str">
        <f ca="1">IF('d2'!AM44&lt;&gt;"",VLOOKUP(CELL("address",AM44),'b4'!$M$3:$R$1081,6,FALSE),"")</f>
        <v/>
      </c>
      <c r="AN44" s="35" t="str">
        <f ca="1">IF('d2'!AN44&lt;&gt;"",VLOOKUP(CELL("address",AN44),'b4'!$M$3:$R$1081,6,FALSE),"")</f>
        <v/>
      </c>
      <c r="AO44" s="30"/>
      <c r="AP44" s="30"/>
      <c r="AQ44" s="72"/>
      <c r="AR44" s="68"/>
      <c r="AS44" s="68"/>
      <c r="AT44" s="70"/>
      <c r="AU44" s="70"/>
    </row>
    <row r="45" spans="1:47" ht="11.35" customHeight="1" x14ac:dyDescent="0.7">
      <c r="A45" s="72"/>
      <c r="B45" s="30"/>
      <c r="C45" s="30"/>
      <c r="D45" s="35" t="str">
        <f ca="1">IF('d2'!D45&lt;&gt;"",VLOOKUP(CELL("address",D45),'b4'!$M$3:$R$1081,6,FALSE),"")</f>
        <v/>
      </c>
      <c r="E45" s="35" t="str">
        <f ca="1">IF('d2'!E45&lt;&gt;"",VLOOKUP(CELL("address",E45),'b4'!$M$3:$R$1081,6,FALSE),"")</f>
        <v/>
      </c>
      <c r="F45" s="35" t="str">
        <f ca="1">IF('d2'!F45&lt;&gt;"",VLOOKUP(CELL("address",F45),'b4'!$M$3:$R$1081,6,FALSE),"")</f>
        <v/>
      </c>
      <c r="G45" s="35" t="str">
        <f ca="1">IF('d2'!G45&lt;&gt;"",VLOOKUP(CELL("address",G45),'b4'!$M$3:$R$1081,6,FALSE),"")</f>
        <v/>
      </c>
      <c r="H45" s="35" t="str">
        <f ca="1">IF('d2'!H45&lt;&gt;"",VLOOKUP(CELL("address",H45),'b4'!$M$3:$R$1081,6,FALSE),"")</f>
        <v/>
      </c>
      <c r="I45" s="35" t="str">
        <f ca="1">IF('d2'!I45&lt;&gt;"",VLOOKUP(CELL("address",I45),'b4'!$M$3:$R$1081,6,FALSE),"")</f>
        <v/>
      </c>
      <c r="J45" s="35" t="str">
        <f ca="1">IF('d2'!J45&lt;&gt;"",VLOOKUP(CELL("address",J45),'b4'!$M$3:$R$1081,6,FALSE),"")</f>
        <v/>
      </c>
      <c r="K45" s="35" t="str">
        <f ca="1">IF('d2'!K45&lt;&gt;"",VLOOKUP(CELL("address",K45),'b4'!$M$3:$R$1081,6,FALSE),"")</f>
        <v/>
      </c>
      <c r="L45" s="35" t="str">
        <f ca="1">IF('d2'!L45&lt;&gt;"",VLOOKUP(CELL("address",L45),'b4'!$M$3:$R$1081,6,FALSE),"")</f>
        <v/>
      </c>
      <c r="M45" s="35" t="str">
        <f ca="1">IF('d2'!M45&lt;&gt;"",VLOOKUP(CELL("address",M45),'b4'!$M$3:$R$1081,6,FALSE),"")</f>
        <v>1</v>
      </c>
      <c r="N45" s="35" t="str">
        <f ca="1">IF('d2'!N45&lt;&gt;"",VLOOKUP(CELL("address",N45),'b4'!$M$3:$R$1081,6,FALSE),"")</f>
        <v>1</v>
      </c>
      <c r="O45" s="35" t="str">
        <f ca="1">IF('d2'!O45&lt;&gt;"",VLOOKUP(CELL("address",O45),'b4'!$M$3:$R$1081,6,FALSE),"")</f>
        <v>1</v>
      </c>
      <c r="P45" s="35" t="str">
        <f ca="1">IF('d2'!P45&lt;&gt;"",VLOOKUP(CELL("address",P45),'b4'!$M$3:$R$1081,6,FALSE),"")</f>
        <v>0</v>
      </c>
      <c r="Q45" s="35" t="str">
        <f ca="1">IF('d2'!Q45&lt;&gt;"",VLOOKUP(CELL("address",Q45),'b4'!$M$3:$R$1081,6,FALSE),"")</f>
        <v>1</v>
      </c>
      <c r="R45" s="35" t="str">
        <f ca="1">IF('d2'!R45&lt;&gt;"",VLOOKUP(CELL("address",R45),'b4'!$M$3:$R$1081,6,FALSE),"")</f>
        <v>1</v>
      </c>
      <c r="S45" s="35" t="str">
        <f ca="1">IF('d2'!S45&lt;&gt;"",VLOOKUP(CELL("address",S45),'b4'!$M$3:$R$1081,6,FALSE),"")</f>
        <v>0</v>
      </c>
      <c r="T45" s="35" t="str">
        <f ca="1">IF('d2'!T45&lt;&gt;"",VLOOKUP(CELL("address",T45),'b4'!$M$3:$R$1081,6,FALSE),"")</f>
        <v>0</v>
      </c>
      <c r="U45" s="35" t="str">
        <f ca="1">IF('d2'!U45&lt;&gt;"",VLOOKUP(CELL("address",U45),'b4'!$M$3:$R$1081,6,FALSE),"")</f>
        <v>0</v>
      </c>
      <c r="V45" s="35" t="str">
        <f ca="1">IF('d2'!V45&lt;&gt;"",VLOOKUP(CELL("address",V45),'b4'!$M$3:$R$1081,6,FALSE),"")</f>
        <v>0</v>
      </c>
      <c r="W45" s="35" t="str">
        <f ca="1">IF('d2'!W45&lt;&gt;"",VLOOKUP(CELL("address",W45),'b4'!$M$3:$R$1081,6,FALSE),"")</f>
        <v>0</v>
      </c>
      <c r="X45" s="35" t="str">
        <f ca="1">IF('d2'!X45&lt;&gt;"",VLOOKUP(CELL("address",X45),'b4'!$M$3:$R$1081,6,FALSE),"")</f>
        <v>1</v>
      </c>
      <c r="Y45" s="35" t="str">
        <f ca="1">IF('d2'!Y45&lt;&gt;"",VLOOKUP(CELL("address",Y45),'b4'!$M$3:$R$1081,6,FALSE),"")</f>
        <v>0</v>
      </c>
      <c r="Z45" s="35" t="str">
        <f ca="1">IF('d2'!Z45&lt;&gt;"",VLOOKUP(CELL("address",Z45),'b4'!$M$3:$R$1081,6,FALSE),"")</f>
        <v>0</v>
      </c>
      <c r="AA45" s="35" t="str">
        <f ca="1">IF('d2'!AA45&lt;&gt;"",VLOOKUP(CELL("address",AA45),'b4'!$M$3:$R$1081,6,FALSE),"")</f>
        <v>0</v>
      </c>
      <c r="AB45" s="35" t="str">
        <f ca="1">IF('d2'!AB45&lt;&gt;"",VLOOKUP(CELL("address",AB45),'b4'!$M$3:$R$1081,6,FALSE),"")</f>
        <v>1</v>
      </c>
      <c r="AC45" s="35" t="str">
        <f ca="1">IF('d2'!AC45&lt;&gt;"",VLOOKUP(CELL("address",AC45),'b4'!$M$3:$R$1081,6,FALSE),"")</f>
        <v>0</v>
      </c>
      <c r="AD45" s="35" t="str">
        <f ca="1">IF('d2'!AD45&lt;&gt;"",VLOOKUP(CELL("address",AD45),'b4'!$M$3:$R$1081,6,FALSE),"")</f>
        <v>0</v>
      </c>
      <c r="AE45" s="35" t="str">
        <f ca="1">IF('d2'!AE45&lt;&gt;"",VLOOKUP(CELL("address",AE45),'b4'!$M$3:$R$1081,6,FALSE),"")</f>
        <v>1</v>
      </c>
      <c r="AF45" s="35" t="str">
        <f ca="1">IF('d2'!AF45&lt;&gt;"",VLOOKUP(CELL("address",AF45),'b4'!$M$3:$R$1081,6,FALSE),"")</f>
        <v>1</v>
      </c>
      <c r="AG45" s="35" t="str">
        <f ca="1">IF('d2'!AG45&lt;&gt;"",VLOOKUP(CELL("address",AG45),'b4'!$M$3:$R$1081,6,FALSE),"")</f>
        <v/>
      </c>
      <c r="AH45" s="35" t="str">
        <f ca="1">IF('d2'!AH45&lt;&gt;"",VLOOKUP(CELL("address",AH45),'b4'!$M$3:$R$1081,6,FALSE),"")</f>
        <v/>
      </c>
      <c r="AI45" s="35" t="str">
        <f ca="1">IF('d2'!AI45&lt;&gt;"",VLOOKUP(CELL("address",AI45),'b4'!$M$3:$R$1081,6,FALSE),"")</f>
        <v/>
      </c>
      <c r="AJ45" s="35" t="str">
        <f ca="1">IF('d2'!AJ45&lt;&gt;"",VLOOKUP(CELL("address",AJ45),'b4'!$M$3:$R$1081,6,FALSE),"")</f>
        <v/>
      </c>
      <c r="AK45" s="35" t="str">
        <f ca="1">IF('d2'!AK45&lt;&gt;"",VLOOKUP(CELL("address",AK45),'b4'!$M$3:$R$1081,6,FALSE),"")</f>
        <v/>
      </c>
      <c r="AL45" s="35" t="str">
        <f ca="1">IF('d2'!AL45&lt;&gt;"",VLOOKUP(CELL("address",AL45),'b4'!$M$3:$R$1081,6,FALSE),"")</f>
        <v/>
      </c>
      <c r="AM45" s="35" t="str">
        <f ca="1">IF('d2'!AM45&lt;&gt;"",VLOOKUP(CELL("address",AM45),'b4'!$M$3:$R$1081,6,FALSE),"")</f>
        <v/>
      </c>
      <c r="AN45" s="35" t="str">
        <f ca="1">IF('d2'!AN45&lt;&gt;"",VLOOKUP(CELL("address",AN45),'b4'!$M$3:$R$1081,6,FALSE),"")</f>
        <v/>
      </c>
      <c r="AO45" s="30"/>
      <c r="AP45" s="30"/>
      <c r="AQ45" s="72"/>
      <c r="AR45" s="68"/>
      <c r="AS45" s="68"/>
      <c r="AT45" s="70"/>
      <c r="AU45" s="70"/>
    </row>
    <row r="46" spans="1:47" ht="11.35" customHeight="1" x14ac:dyDescent="0.7">
      <c r="A46" s="72"/>
      <c r="B46" s="30"/>
      <c r="C46" s="30"/>
      <c r="D46" s="35" t="str">
        <f ca="1">IF('d2'!D46&lt;&gt;"",VLOOKUP(CELL("address",D46),'b4'!$M$3:$R$1081,6,FALSE),"")</f>
        <v/>
      </c>
      <c r="E46" s="35" t="str">
        <f ca="1">IF('d2'!E46&lt;&gt;"",VLOOKUP(CELL("address",E46),'b4'!$M$3:$R$1081,6,FALSE),"")</f>
        <v/>
      </c>
      <c r="F46" s="35" t="str">
        <f ca="1">IF('d2'!F46&lt;&gt;"",VLOOKUP(CELL("address",F46),'b4'!$M$3:$R$1081,6,FALSE),"")</f>
        <v/>
      </c>
      <c r="G46" s="35" t="str">
        <f ca="1">IF('d2'!G46&lt;&gt;"",VLOOKUP(CELL("address",G46),'b4'!$M$3:$R$1081,6,FALSE),"")</f>
        <v/>
      </c>
      <c r="H46" s="35" t="str">
        <f ca="1">IF('d2'!H46&lt;&gt;"",VLOOKUP(CELL("address",H46),'b4'!$M$3:$R$1081,6,FALSE),"")</f>
        <v/>
      </c>
      <c r="I46" s="35" t="str">
        <f ca="1">IF('d2'!I46&lt;&gt;"",VLOOKUP(CELL("address",I46),'b4'!$M$3:$R$1081,6,FALSE),"")</f>
        <v/>
      </c>
      <c r="J46" s="35" t="str">
        <f ca="1">IF('d2'!J46&lt;&gt;"",VLOOKUP(CELL("address",J46),'b4'!$M$3:$R$1081,6,FALSE),"")</f>
        <v/>
      </c>
      <c r="K46" s="35" t="str">
        <f ca="1">IF('d2'!K46&lt;&gt;"",VLOOKUP(CELL("address",K46),'b4'!$M$3:$R$1081,6,FALSE),"")</f>
        <v/>
      </c>
      <c r="L46" s="35" t="str">
        <f ca="1">IF('d2'!L46&lt;&gt;"",VLOOKUP(CELL("address",L46),'b4'!$M$3:$R$1081,6,FALSE),"")</f>
        <v/>
      </c>
      <c r="M46" s="35" t="str">
        <f ca="1">IF('d2'!M46&lt;&gt;"",VLOOKUP(CELL("address",M46),'b4'!$M$3:$R$1081,6,FALSE),"")</f>
        <v/>
      </c>
      <c r="N46" s="35" t="str">
        <f ca="1">IF('d2'!N46&lt;&gt;"",VLOOKUP(CELL("address",N46),'b4'!$M$3:$R$1081,6,FALSE),"")</f>
        <v/>
      </c>
      <c r="O46" s="35" t="str">
        <f ca="1">IF('d2'!O46&lt;&gt;"",VLOOKUP(CELL("address",O46),'b4'!$M$3:$R$1081,6,FALSE),"")</f>
        <v/>
      </c>
      <c r="P46" s="35" t="str">
        <f ca="1">IF('d2'!P46&lt;&gt;"",VLOOKUP(CELL("address",P46),'b4'!$M$3:$R$1081,6,FALSE),"")</f>
        <v/>
      </c>
      <c r="Q46" s="35" t="str">
        <f ca="1">IF('d2'!Q46&lt;&gt;"",VLOOKUP(CELL("address",Q46),'b4'!$M$3:$R$1081,6,FALSE),"")</f>
        <v/>
      </c>
      <c r="R46" s="35" t="str">
        <f ca="1">IF('d2'!R46&lt;&gt;"",VLOOKUP(CELL("address",R46),'b4'!$M$3:$R$1081,6,FALSE),"")</f>
        <v/>
      </c>
      <c r="S46" s="35" t="str">
        <f ca="1">IF('d2'!S46&lt;&gt;"",VLOOKUP(CELL("address",S46),'b4'!$M$3:$R$1081,6,FALSE),"")</f>
        <v/>
      </c>
      <c r="T46" s="35" t="str">
        <f ca="1">IF('d2'!T46&lt;&gt;"",VLOOKUP(CELL("address",T46),'b4'!$M$3:$R$1081,6,FALSE),"")</f>
        <v/>
      </c>
      <c r="U46" s="35" t="str">
        <f ca="1">IF('d2'!U46&lt;&gt;"",VLOOKUP(CELL("address",U46),'b4'!$M$3:$R$1081,6,FALSE),"")</f>
        <v/>
      </c>
      <c r="V46" s="35" t="str">
        <f ca="1">IF('d2'!V46&lt;&gt;"",VLOOKUP(CELL("address",V46),'b4'!$M$3:$R$1081,6,FALSE),"")</f>
        <v/>
      </c>
      <c r="W46" s="35" t="str">
        <f ca="1">IF('d2'!W46&lt;&gt;"",VLOOKUP(CELL("address",W46),'b4'!$M$3:$R$1081,6,FALSE),"")</f>
        <v/>
      </c>
      <c r="X46" s="35" t="str">
        <f ca="1">IF('d2'!X46&lt;&gt;"",VLOOKUP(CELL("address",X46),'b4'!$M$3:$R$1081,6,FALSE),"")</f>
        <v/>
      </c>
      <c r="Y46" s="35" t="str">
        <f ca="1">IF('d2'!Y46&lt;&gt;"",VLOOKUP(CELL("address",Y46),'b4'!$M$3:$R$1081,6,FALSE),"")</f>
        <v/>
      </c>
      <c r="Z46" s="35" t="str">
        <f ca="1">IF('d2'!Z46&lt;&gt;"",VLOOKUP(CELL("address",Z46),'b4'!$M$3:$R$1081,6,FALSE),"")</f>
        <v/>
      </c>
      <c r="AA46" s="35" t="str">
        <f ca="1">IF('d2'!AA46&lt;&gt;"",VLOOKUP(CELL("address",AA46),'b4'!$M$3:$R$1081,6,FALSE),"")</f>
        <v/>
      </c>
      <c r="AB46" s="35" t="str">
        <f ca="1">IF('d2'!AB46&lt;&gt;"",VLOOKUP(CELL("address",AB46),'b4'!$M$3:$R$1081,6,FALSE),"")</f>
        <v/>
      </c>
      <c r="AC46" s="35" t="str">
        <f ca="1">IF('d2'!AC46&lt;&gt;"",VLOOKUP(CELL("address",AC46),'b4'!$M$3:$R$1081,6,FALSE),"")</f>
        <v/>
      </c>
      <c r="AD46" s="35" t="str">
        <f ca="1">IF('d2'!AD46&lt;&gt;"",VLOOKUP(CELL("address",AD46),'b4'!$M$3:$R$1081,6,FALSE),"")</f>
        <v/>
      </c>
      <c r="AE46" s="35" t="str">
        <f ca="1">IF('d2'!AE46&lt;&gt;"",VLOOKUP(CELL("address",AE46),'b4'!$M$3:$R$1081,6,FALSE),"")</f>
        <v/>
      </c>
      <c r="AF46" s="35" t="str">
        <f ca="1">IF('d2'!AF46&lt;&gt;"",VLOOKUP(CELL("address",AF46),'b4'!$M$3:$R$1081,6,FALSE),"")</f>
        <v/>
      </c>
      <c r="AG46" s="35" t="str">
        <f ca="1">IF('d2'!AG46&lt;&gt;"",VLOOKUP(CELL("address",AG46),'b4'!$M$3:$R$1081,6,FALSE),"")</f>
        <v/>
      </c>
      <c r="AH46" s="35" t="str">
        <f ca="1">IF('d2'!AH46&lt;&gt;"",VLOOKUP(CELL("address",AH46),'b4'!$M$3:$R$1081,6,FALSE),"")</f>
        <v/>
      </c>
      <c r="AI46" s="35" t="str">
        <f ca="1">IF('d2'!AI46&lt;&gt;"",VLOOKUP(CELL("address",AI46),'b4'!$M$3:$R$1081,6,FALSE),"")</f>
        <v/>
      </c>
      <c r="AJ46" s="35" t="str">
        <f ca="1">IF('d2'!AJ46&lt;&gt;"",VLOOKUP(CELL("address",AJ46),'b4'!$M$3:$R$1081,6,FALSE),"")</f>
        <v/>
      </c>
      <c r="AK46" s="35" t="str">
        <f ca="1">IF('d2'!AK46&lt;&gt;"",VLOOKUP(CELL("address",AK46),'b4'!$M$3:$R$1081,6,FALSE),"")</f>
        <v/>
      </c>
      <c r="AL46" s="35" t="str">
        <f ca="1">IF('d2'!AL46&lt;&gt;"",VLOOKUP(CELL("address",AL46),'b4'!$M$3:$R$1081,6,FALSE),"")</f>
        <v/>
      </c>
      <c r="AM46" s="35" t="str">
        <f ca="1">IF('d2'!AM46&lt;&gt;"",VLOOKUP(CELL("address",AM46),'b4'!$M$3:$R$1081,6,FALSE),"")</f>
        <v/>
      </c>
      <c r="AN46" s="35" t="str">
        <f ca="1">IF('d2'!AN46&lt;&gt;"",VLOOKUP(CELL("address",AN46),'b4'!$M$3:$R$1081,6,FALSE),"")</f>
        <v/>
      </c>
      <c r="AO46" s="30"/>
      <c r="AP46" s="30"/>
      <c r="AQ46" s="72"/>
      <c r="AR46" s="68"/>
      <c r="AS46" s="68"/>
      <c r="AT46" s="70"/>
      <c r="AU46" s="70"/>
    </row>
    <row r="47" spans="1:47" ht="11.35" customHeight="1" x14ac:dyDescent="0.7">
      <c r="A47" s="72"/>
      <c r="B47" s="30"/>
      <c r="C47" s="30"/>
      <c r="D47" s="35" t="str">
        <f ca="1">IF('d2'!D47&lt;&gt;"",VLOOKUP(CELL("address",D47),'b4'!$M$3:$R$1081,6,FALSE),"")</f>
        <v/>
      </c>
      <c r="E47" s="35" t="str">
        <f ca="1">IF('d2'!E47&lt;&gt;"",VLOOKUP(CELL("address",E47),'b4'!$M$3:$R$1081,6,FALSE),"")</f>
        <v/>
      </c>
      <c r="F47" s="35" t="str">
        <f ca="1">IF('d2'!F47&lt;&gt;"",VLOOKUP(CELL("address",F47),'b4'!$M$3:$R$1081,6,FALSE),"")</f>
        <v/>
      </c>
      <c r="G47" s="35" t="str">
        <f ca="1">IF('d2'!G47&lt;&gt;"",VLOOKUP(CELL("address",G47),'b4'!$M$3:$R$1081,6,FALSE),"")</f>
        <v/>
      </c>
      <c r="H47" s="35" t="str">
        <f ca="1">IF('d2'!H47&lt;&gt;"",VLOOKUP(CELL("address",H47),'b4'!$M$3:$R$1081,6,FALSE),"")</f>
        <v/>
      </c>
      <c r="I47" s="35" t="str">
        <f ca="1">IF('d2'!I47&lt;&gt;"",VLOOKUP(CELL("address",I47),'b4'!$M$3:$R$1081,6,FALSE),"")</f>
        <v/>
      </c>
      <c r="J47" s="35" t="str">
        <f ca="1">IF('d2'!J47&lt;&gt;"",VLOOKUP(CELL("address",J47),'b4'!$M$3:$R$1081,6,FALSE),"")</f>
        <v/>
      </c>
      <c r="K47" s="35" t="str">
        <f ca="1">IF('d2'!K47&lt;&gt;"",VLOOKUP(CELL("address",K47),'b4'!$M$3:$R$1081,6,FALSE),"")</f>
        <v/>
      </c>
      <c r="L47" s="35" t="str">
        <f ca="1">IF('d2'!L47&lt;&gt;"",VLOOKUP(CELL("address",L47),'b4'!$M$3:$R$1081,6,FALSE),"")</f>
        <v/>
      </c>
      <c r="M47" s="35" t="str">
        <f ca="1">IF('d2'!M47&lt;&gt;"",VLOOKUP(CELL("address",M47),'b4'!$M$3:$R$1081,6,FALSE),"")</f>
        <v>1</v>
      </c>
      <c r="N47" s="35" t="str">
        <f ca="1">IF('d2'!N47&lt;&gt;"",VLOOKUP(CELL("address",N47),'b4'!$M$3:$R$1081,6,FALSE),"")</f>
        <v>0</v>
      </c>
      <c r="O47" s="35" t="str">
        <f ca="1">IF('d2'!O47&lt;&gt;"",VLOOKUP(CELL("address",O47),'b4'!$M$3:$R$1081,6,FALSE),"")</f>
        <v>0</v>
      </c>
      <c r="P47" s="35" t="str">
        <f ca="1">IF('d2'!P47&lt;&gt;"",VLOOKUP(CELL("address",P47),'b4'!$M$3:$R$1081,6,FALSE),"")</f>
        <v>1</v>
      </c>
      <c r="Q47" s="35" t="str">
        <f ca="1">IF('d2'!Q47&lt;&gt;"",VLOOKUP(CELL("address",Q47),'b4'!$M$3:$R$1081,6,FALSE),"")</f>
        <v>1</v>
      </c>
      <c r="R47" s="35" t="str">
        <f ca="1">IF('d2'!R47&lt;&gt;"",VLOOKUP(CELL("address",R47),'b4'!$M$3:$R$1081,6,FALSE),"")</f>
        <v>1</v>
      </c>
      <c r="S47" s="35" t="str">
        <f ca="1">IF('d2'!S47&lt;&gt;"",VLOOKUP(CELL("address",S47),'b4'!$M$3:$R$1081,6,FALSE),"")</f>
        <v>1</v>
      </c>
      <c r="T47" s="35" t="str">
        <f ca="1">IF('d2'!T47&lt;&gt;"",VLOOKUP(CELL("address",T47),'b4'!$M$3:$R$1081,6,FALSE),"")</f>
        <v>0</v>
      </c>
      <c r="U47" s="35" t="str">
        <f ca="1">IF('d2'!U47&lt;&gt;"",VLOOKUP(CELL("address",U47),'b4'!$M$3:$R$1081,6,FALSE),"")</f>
        <v>1</v>
      </c>
      <c r="V47" s="35" t="str">
        <f ca="1">IF('d2'!V47&lt;&gt;"",VLOOKUP(CELL("address",V47),'b4'!$M$3:$R$1081,6,FALSE),"")</f>
        <v>1</v>
      </c>
      <c r="W47" s="35" t="str">
        <f ca="1">IF('d2'!W47&lt;&gt;"",VLOOKUP(CELL("address",W47),'b4'!$M$3:$R$1081,6,FALSE),"")</f>
        <v>0</v>
      </c>
      <c r="X47" s="35" t="str">
        <f ca="1">IF('d2'!X47&lt;&gt;"",VLOOKUP(CELL("address",X47),'b4'!$M$3:$R$1081,6,FALSE),"")</f>
        <v>0</v>
      </c>
      <c r="Y47" s="35" t="str">
        <f ca="1">IF('d2'!Y47&lt;&gt;"",VLOOKUP(CELL("address",Y47),'b4'!$M$3:$R$1081,6,FALSE),"")</f>
        <v>0</v>
      </c>
      <c r="Z47" s="35" t="str">
        <f ca="1">IF('d2'!Z47&lt;&gt;"",VLOOKUP(CELL("address",Z47),'b4'!$M$3:$R$1081,6,FALSE),"")</f>
        <v>1</v>
      </c>
      <c r="AA47" s="35" t="str">
        <f ca="1">IF('d2'!AA47&lt;&gt;"",VLOOKUP(CELL("address",AA47),'b4'!$M$3:$R$1081,6,FALSE),"")</f>
        <v>0</v>
      </c>
      <c r="AB47" s="35" t="str">
        <f ca="1">IF('d2'!AB47&lt;&gt;"",VLOOKUP(CELL("address",AB47),'b4'!$M$3:$R$1081,6,FALSE),"")</f>
        <v>0</v>
      </c>
      <c r="AC47" s="35" t="str">
        <f ca="1">IF('d2'!AC47&lt;&gt;"",VLOOKUP(CELL("address",AC47),'b4'!$M$3:$R$1081,6,FALSE),"")</f>
        <v>0</v>
      </c>
      <c r="AD47" s="35" t="str">
        <f ca="1">IF('d2'!AD47&lt;&gt;"",VLOOKUP(CELL("address",AD47),'b4'!$M$3:$R$1081,6,FALSE),"")</f>
        <v>1</v>
      </c>
      <c r="AE47" s="35" t="str">
        <f ca="1">IF('d2'!AE47&lt;&gt;"",VLOOKUP(CELL("address",AE47),'b4'!$M$3:$R$1081,6,FALSE),"")</f>
        <v>1</v>
      </c>
      <c r="AF47" s="35" t="str">
        <f ca="1">IF('d2'!AF47&lt;&gt;"",VLOOKUP(CELL("address",AF47),'b4'!$M$3:$R$1081,6,FALSE),"")</f>
        <v>0</v>
      </c>
      <c r="AG47" s="35" t="str">
        <f ca="1">IF('d2'!AG47&lt;&gt;"",VLOOKUP(CELL("address",AG47),'b4'!$M$3:$R$1081,6,FALSE),"")</f>
        <v/>
      </c>
      <c r="AH47" s="35" t="str">
        <f ca="1">IF('d2'!AH47&lt;&gt;"",VLOOKUP(CELL("address",AH47),'b4'!$M$3:$R$1081,6,FALSE),"")</f>
        <v/>
      </c>
      <c r="AI47" s="35" t="str">
        <f ca="1">IF('d2'!AI47&lt;&gt;"",VLOOKUP(CELL("address",AI47),'b4'!$M$3:$R$1081,6,FALSE),"")</f>
        <v/>
      </c>
      <c r="AJ47" s="35" t="str">
        <f ca="1">IF('d2'!AJ47&lt;&gt;"",VLOOKUP(CELL("address",AJ47),'b4'!$M$3:$R$1081,6,FALSE),"")</f>
        <v/>
      </c>
      <c r="AK47" s="35" t="str">
        <f ca="1">IF('d2'!AK47&lt;&gt;"",VLOOKUP(CELL("address",AK47),'b4'!$M$3:$R$1081,6,FALSE),"")</f>
        <v/>
      </c>
      <c r="AL47" s="35" t="str">
        <f ca="1">IF('d2'!AL47&lt;&gt;"",VLOOKUP(CELL("address",AL47),'b4'!$M$3:$R$1081,6,FALSE),"")</f>
        <v/>
      </c>
      <c r="AM47" s="35" t="str">
        <f ca="1">IF('d2'!AM47&lt;&gt;"",VLOOKUP(CELL("address",AM47),'b4'!$M$3:$R$1081,6,FALSE),"")</f>
        <v/>
      </c>
      <c r="AN47" s="35" t="str">
        <f ca="1">IF('d2'!AN47&lt;&gt;"",VLOOKUP(CELL("address",AN47),'b4'!$M$3:$R$1081,6,FALSE),"")</f>
        <v/>
      </c>
      <c r="AO47" s="30"/>
      <c r="AP47" s="30"/>
      <c r="AQ47" s="72"/>
      <c r="AR47" s="68"/>
      <c r="AS47" s="68"/>
      <c r="AT47" s="71"/>
      <c r="AU47" s="71"/>
    </row>
    <row r="48" spans="1:47" ht="11.35" customHeight="1" x14ac:dyDescent="0.7">
      <c r="A48" s="72"/>
      <c r="B48" s="30"/>
      <c r="C48" s="30"/>
      <c r="D48" s="35" t="str">
        <f ca="1">IF('d2'!D48&lt;&gt;"",VLOOKUP(CELL("address",D48),'b4'!$M$3:$R$1081,6,FALSE),"")</f>
        <v/>
      </c>
      <c r="E48" s="35" t="str">
        <f ca="1">IF('d2'!E48&lt;&gt;"",VLOOKUP(CELL("address",E48),'b4'!$M$3:$R$1081,6,FALSE),"")</f>
        <v/>
      </c>
      <c r="F48" s="35" t="str">
        <f ca="1">IF('d2'!F48&lt;&gt;"",VLOOKUP(CELL("address",F48),'b4'!$M$3:$R$1081,6,FALSE),"")</f>
        <v/>
      </c>
      <c r="G48" s="35" t="str">
        <f ca="1">IF('d2'!G48&lt;&gt;"",VLOOKUP(CELL("address",G48),'b4'!$M$3:$R$1081,6,FALSE),"")</f>
        <v/>
      </c>
      <c r="H48" s="35" t="str">
        <f ca="1">IF('d2'!H48&lt;&gt;"",VLOOKUP(CELL("address",H48),'b4'!$M$3:$R$1081,6,FALSE),"")</f>
        <v/>
      </c>
      <c r="I48" s="35" t="str">
        <f ca="1">IF('d2'!I48&lt;&gt;"",VLOOKUP(CELL("address",I48),'b4'!$M$3:$R$1081,6,FALSE),"")</f>
        <v/>
      </c>
      <c r="J48" s="35" t="str">
        <f ca="1">IF('d2'!J48&lt;&gt;"",VLOOKUP(CELL("address",J48),'b4'!$M$3:$R$1081,6,FALSE),"")</f>
        <v/>
      </c>
      <c r="K48" s="35" t="str">
        <f ca="1">IF('d2'!K48&lt;&gt;"",VLOOKUP(CELL("address",K48),'b4'!$M$3:$R$1081,6,FALSE),"")</f>
        <v/>
      </c>
      <c r="L48" s="35" t="str">
        <f ca="1">IF('d2'!L48&lt;&gt;"",VLOOKUP(CELL("address",L48),'b4'!$M$3:$R$1081,6,FALSE),"")</f>
        <v/>
      </c>
      <c r="M48" s="35" t="str">
        <f ca="1">IF('d2'!M48&lt;&gt;"",VLOOKUP(CELL("address",M48),'b4'!$M$3:$R$1081,6,FALSE),"")</f>
        <v>0</v>
      </c>
      <c r="N48" s="35" t="str">
        <f ca="1">IF('d2'!N48&lt;&gt;"",VLOOKUP(CELL("address",N48),'b4'!$M$3:$R$1081,6,FALSE),"")</f>
        <v>0</v>
      </c>
      <c r="O48" s="35" t="str">
        <f ca="1">IF('d2'!O48&lt;&gt;"",VLOOKUP(CELL("address",O48),'b4'!$M$3:$R$1081,6,FALSE),"")</f>
        <v>1</v>
      </c>
      <c r="P48" s="35" t="str">
        <f ca="1">IF('d2'!P48&lt;&gt;"",VLOOKUP(CELL("address",P48),'b4'!$M$3:$R$1081,6,FALSE),"")</f>
        <v>0</v>
      </c>
      <c r="Q48" s="35" t="str">
        <f ca="1">IF('d2'!Q48&lt;&gt;"",VLOOKUP(CELL("address",Q48),'b4'!$M$3:$R$1081,6,FALSE),"")</f>
        <v>0</v>
      </c>
      <c r="R48" s="35" t="str">
        <f ca="1">IF('d2'!R48&lt;&gt;"",VLOOKUP(CELL("address",R48),'b4'!$M$3:$R$1081,6,FALSE),"")</f>
        <v>0</v>
      </c>
      <c r="S48" s="35" t="str">
        <f ca="1">IF('d2'!S48&lt;&gt;"",VLOOKUP(CELL("address",S48),'b4'!$M$3:$R$1081,6,FALSE),"")</f>
        <v>1</v>
      </c>
      <c r="T48" s="35" t="str">
        <f ca="1">IF('d2'!T48&lt;&gt;"",VLOOKUP(CELL("address",T48),'b4'!$M$3:$R$1081,6,FALSE),"")</f>
        <v>0</v>
      </c>
      <c r="U48" s="35" t="str">
        <f ca="1">IF('d2'!U48&lt;&gt;"",VLOOKUP(CELL("address",U48),'b4'!$M$3:$R$1081,6,FALSE),"")</f>
        <v>1</v>
      </c>
      <c r="V48" s="35" t="str">
        <f ca="1">IF('d2'!V48&lt;&gt;"",VLOOKUP(CELL("address",V48),'b4'!$M$3:$R$1081,6,FALSE),"")</f>
        <v>1</v>
      </c>
      <c r="W48" s="35" t="str">
        <f ca="1">IF('d2'!W48&lt;&gt;"",VLOOKUP(CELL("address",W48),'b4'!$M$3:$R$1081,6,FALSE),"")</f>
        <v>1</v>
      </c>
      <c r="X48" s="35" t="str">
        <f ca="1">IF('d2'!X48&lt;&gt;"",VLOOKUP(CELL("address",X48),'b4'!$M$3:$R$1081,6,FALSE),"")</f>
        <v>0</v>
      </c>
      <c r="Y48" s="35" t="str">
        <f ca="1">IF('d2'!Y48&lt;&gt;"",VLOOKUP(CELL("address",Y48),'b4'!$M$3:$R$1081,6,FALSE),"")</f>
        <v>0</v>
      </c>
      <c r="Z48" s="35" t="str">
        <f ca="1">IF('d2'!Z48&lt;&gt;"",VLOOKUP(CELL("address",Z48),'b4'!$M$3:$R$1081,6,FALSE),"")</f>
        <v>0</v>
      </c>
      <c r="AA48" s="35" t="str">
        <f ca="1">IF('d2'!AA48&lt;&gt;"",VLOOKUP(CELL("address",AA48),'b4'!$M$3:$R$1081,6,FALSE),"")</f>
        <v>0</v>
      </c>
      <c r="AB48" s="35" t="str">
        <f ca="1">IF('d2'!AB48&lt;&gt;"",VLOOKUP(CELL("address",AB48),'b4'!$M$3:$R$1081,6,FALSE),"")</f>
        <v>0</v>
      </c>
      <c r="AC48" s="35" t="str">
        <f ca="1">IF('d2'!AC48&lt;&gt;"",VLOOKUP(CELL("address",AC48),'b4'!$M$3:$R$1081,6,FALSE),"")</f>
        <v>0</v>
      </c>
      <c r="AD48" s="35" t="str">
        <f ca="1">IF('d2'!AD48&lt;&gt;"",VLOOKUP(CELL("address",AD48),'b4'!$M$3:$R$1081,6,FALSE),"")</f>
        <v>0</v>
      </c>
      <c r="AE48" s="35" t="str">
        <f ca="1">IF('d2'!AE48&lt;&gt;"",VLOOKUP(CELL("address",AE48),'b4'!$M$3:$R$1081,6,FALSE),"")</f>
        <v>0</v>
      </c>
      <c r="AF48" s="35" t="str">
        <f ca="1">IF('d2'!AF48&lt;&gt;"",VLOOKUP(CELL("address",AF48),'b4'!$M$3:$R$1081,6,FALSE),"")</f>
        <v>0</v>
      </c>
      <c r="AG48" s="35" t="str">
        <f ca="1">IF('d2'!AG48&lt;&gt;"",VLOOKUP(CELL("address",AG48),'b4'!$M$3:$R$1081,6,FALSE),"")</f>
        <v/>
      </c>
      <c r="AH48" s="35" t="str">
        <f ca="1">IF('d2'!AH48&lt;&gt;"",VLOOKUP(CELL("address",AH48),'b4'!$M$3:$R$1081,6,FALSE),"")</f>
        <v/>
      </c>
      <c r="AI48" s="35" t="str">
        <f ca="1">IF('d2'!AI48&lt;&gt;"",VLOOKUP(CELL("address",AI48),'b4'!$M$3:$R$1081,6,FALSE),"")</f>
        <v/>
      </c>
      <c r="AJ48" s="35" t="str">
        <f ca="1">IF('d2'!AJ48&lt;&gt;"",VLOOKUP(CELL("address",AJ48),'b4'!$M$3:$R$1081,6,FALSE),"")</f>
        <v/>
      </c>
      <c r="AK48" s="35" t="str">
        <f ca="1">IF('d2'!AK48&lt;&gt;"",VLOOKUP(CELL("address",AK48),'b4'!$M$3:$R$1081,6,FALSE),"")</f>
        <v/>
      </c>
      <c r="AL48" s="35" t="str">
        <f ca="1">IF('d2'!AL48&lt;&gt;"",VLOOKUP(CELL("address",AL48),'b4'!$M$3:$R$1081,6,FALSE),"")</f>
        <v/>
      </c>
      <c r="AM48" s="35" t="str">
        <f ca="1">IF('d2'!AM48&lt;&gt;"",VLOOKUP(CELL("address",AM48),'b4'!$M$3:$R$1081,6,FALSE),"")</f>
        <v/>
      </c>
      <c r="AN48" s="35" t="str">
        <f ca="1">IF('d2'!AN48&lt;&gt;"",VLOOKUP(CELL("address",AN48),'b4'!$M$3:$R$1081,6,FALSE),"")</f>
        <v/>
      </c>
      <c r="AO48" s="30"/>
      <c r="AP48" s="30"/>
      <c r="AQ48" s="72"/>
      <c r="AR48" s="68"/>
      <c r="AS48" s="68"/>
      <c r="AT48" s="71"/>
      <c r="AU48" s="71"/>
    </row>
    <row r="49" spans="1:47" ht="11.35" customHeight="1" x14ac:dyDescent="0.7">
      <c r="A49" s="72"/>
      <c r="B49" s="30"/>
      <c r="C49" s="30"/>
      <c r="D49" s="35" t="str">
        <f ca="1">IF('d2'!D49&lt;&gt;"",VLOOKUP(CELL("address",D49),'b4'!$M$3:$R$1081,6,FALSE),"")</f>
        <v>0</v>
      </c>
      <c r="E49" s="35" t="str">
        <f ca="1">IF('d2'!E49&lt;&gt;"",VLOOKUP(CELL("address",E49),'b4'!$M$3:$R$1081,6,FALSE),"")</f>
        <v>1</v>
      </c>
      <c r="F49" s="35" t="str">
        <f ca="1">IF('d2'!F49&lt;&gt;"",VLOOKUP(CELL("address",F49),'b4'!$M$3:$R$1081,6,FALSE),"")</f>
        <v>0</v>
      </c>
      <c r="G49" s="35" t="str">
        <f ca="1">IF('d2'!G49&lt;&gt;"",VLOOKUP(CELL("address",G49),'b4'!$M$3:$R$1081,6,FALSE),"")</f>
        <v>1</v>
      </c>
      <c r="H49" s="35" t="str">
        <f ca="1">IF('d2'!H49&lt;&gt;"",VLOOKUP(CELL("address",H49),'b4'!$M$3:$R$1081,6,FALSE),"")</f>
        <v>0</v>
      </c>
      <c r="I49" s="35" t="str">
        <f ca="1">IF('d2'!I49&lt;&gt;"",VLOOKUP(CELL("address",I49),'b4'!$M$3:$R$1081,6,FALSE),"")</f>
        <v>1</v>
      </c>
      <c r="J49" s="35" t="str">
        <f ca="1">IF('d2'!J49&lt;&gt;"",VLOOKUP(CELL("address",J49),'b4'!$M$3:$R$1081,6,FALSE),"")</f>
        <v/>
      </c>
      <c r="K49" s="35" t="str">
        <f ca="1">IF('d2'!K49&lt;&gt;"",VLOOKUP(CELL("address",K49),'b4'!$M$3:$R$1081,6,FALSE),"")</f>
        <v>1</v>
      </c>
      <c r="L49" s="35" t="str">
        <f ca="1">IF('d2'!L49&lt;&gt;"",VLOOKUP(CELL("address",L49),'b4'!$M$3:$R$1081,6,FALSE),"")</f>
        <v>1</v>
      </c>
      <c r="M49" s="35" t="str">
        <f ca="1">IF('d2'!M49&lt;&gt;"",VLOOKUP(CELL("address",M49),'b4'!$M$3:$R$1081,6,FALSE),"")</f>
        <v>1</v>
      </c>
      <c r="N49" s="35" t="str">
        <f ca="1">IF('d2'!N49&lt;&gt;"",VLOOKUP(CELL("address",N49),'b4'!$M$3:$R$1081,6,FALSE),"")</f>
        <v>1</v>
      </c>
      <c r="O49" s="35" t="str">
        <f ca="1">IF('d2'!O49&lt;&gt;"",VLOOKUP(CELL("address",O49),'b4'!$M$3:$R$1081,6,FALSE),"")</f>
        <v>1</v>
      </c>
      <c r="P49" s="35" t="str">
        <f ca="1">IF('d2'!P49&lt;&gt;"",VLOOKUP(CELL("address",P49),'b4'!$M$3:$R$1081,6,FALSE),"")</f>
        <v>0</v>
      </c>
      <c r="Q49" s="35" t="str">
        <f ca="1">IF('d2'!Q49&lt;&gt;"",VLOOKUP(CELL("address",Q49),'b4'!$M$3:$R$1081,6,FALSE),"")</f>
        <v>1</v>
      </c>
      <c r="R49" s="35" t="str">
        <f ca="1">IF('d2'!R49&lt;&gt;"",VLOOKUP(CELL("address",R49),'b4'!$M$3:$R$1081,6,FALSE),"")</f>
        <v>0</v>
      </c>
      <c r="S49" s="35" t="str">
        <f ca="1">IF('d2'!S49&lt;&gt;"",VLOOKUP(CELL("address",S49),'b4'!$M$3:$R$1081,6,FALSE),"")</f>
        <v>1</v>
      </c>
      <c r="T49" s="35" t="str">
        <f ca="1">IF('d2'!T49&lt;&gt;"",VLOOKUP(CELL("address",T49),'b4'!$M$3:$R$1081,6,FALSE),"")</f>
        <v>1</v>
      </c>
      <c r="U49" s="35" t="str">
        <f ca="1">IF('d2'!U49&lt;&gt;"",VLOOKUP(CELL("address",U49),'b4'!$M$3:$R$1081,6,FALSE),"")</f>
        <v>0</v>
      </c>
      <c r="V49" s="35" t="str">
        <f ca="1">IF('d2'!V49&lt;&gt;"",VLOOKUP(CELL("address",V49),'b4'!$M$3:$R$1081,6,FALSE),"")</f>
        <v>1</v>
      </c>
      <c r="W49" s="35" t="str">
        <f ca="1">IF('d2'!W49&lt;&gt;"",VLOOKUP(CELL("address",W49),'b4'!$M$3:$R$1081,6,FALSE),"")</f>
        <v>0</v>
      </c>
      <c r="X49" s="35" t="str">
        <f ca="1">IF('d2'!X49&lt;&gt;"",VLOOKUP(CELL("address",X49),'b4'!$M$3:$R$1081,6,FALSE),"")</f>
        <v>0</v>
      </c>
      <c r="Y49" s="35" t="str">
        <f ca="1">IF('d2'!Y49&lt;&gt;"",VLOOKUP(CELL("address",Y49),'b4'!$M$3:$R$1081,6,FALSE),"")</f>
        <v>1</v>
      </c>
      <c r="Z49" s="35" t="str">
        <f ca="1">IF('d2'!Z49&lt;&gt;"",VLOOKUP(CELL("address",Z49),'b4'!$M$3:$R$1081,6,FALSE),"")</f>
        <v>1</v>
      </c>
      <c r="AA49" s="35" t="str">
        <f ca="1">IF('d2'!AA49&lt;&gt;"",VLOOKUP(CELL("address",AA49),'b4'!$M$3:$R$1081,6,FALSE),"")</f>
        <v>0</v>
      </c>
      <c r="AB49" s="35" t="str">
        <f ca="1">IF('d2'!AB49&lt;&gt;"",VLOOKUP(CELL("address",AB49),'b4'!$M$3:$R$1081,6,FALSE),"")</f>
        <v>1</v>
      </c>
      <c r="AC49" s="35" t="str">
        <f ca="1">IF('d2'!AC49&lt;&gt;"",VLOOKUP(CELL("address",AC49),'b4'!$M$3:$R$1081,6,FALSE),"")</f>
        <v>0</v>
      </c>
      <c r="AD49" s="35" t="str">
        <f ca="1">IF('d2'!AD49&lt;&gt;"",VLOOKUP(CELL("address",AD49),'b4'!$M$3:$R$1081,6,FALSE),"")</f>
        <v>1</v>
      </c>
      <c r="AE49" s="35" t="str">
        <f ca="1">IF('d2'!AE49&lt;&gt;"",VLOOKUP(CELL("address",AE49),'b4'!$M$3:$R$1081,6,FALSE),"")</f>
        <v>0</v>
      </c>
      <c r="AF49" s="35" t="str">
        <f ca="1">IF('d2'!AF49&lt;&gt;"",VLOOKUP(CELL("address",AF49),'b4'!$M$3:$R$1081,6,FALSE),"")</f>
        <v>1</v>
      </c>
      <c r="AG49" s="35" t="str">
        <f ca="1">IF('d2'!AG49&lt;&gt;"",VLOOKUP(CELL("address",AG49),'b4'!$M$3:$R$1081,6,FALSE),"")</f>
        <v>1</v>
      </c>
      <c r="AH49" s="35" t="str">
        <f ca="1">IF('d2'!AH49&lt;&gt;"",VLOOKUP(CELL("address",AH49),'b4'!$M$3:$R$1081,6,FALSE),"")</f>
        <v>0</v>
      </c>
      <c r="AI49" s="35" t="str">
        <f ca="1">IF('d2'!AI49&lt;&gt;"",VLOOKUP(CELL("address",AI49),'b4'!$M$3:$R$1081,6,FALSE),"")</f>
        <v>0</v>
      </c>
      <c r="AJ49" s="35" t="str">
        <f ca="1">IF('d2'!AJ49&lt;&gt;"",VLOOKUP(CELL("address",AJ49),'b4'!$M$3:$R$1081,6,FALSE),"")</f>
        <v>0</v>
      </c>
      <c r="AK49" s="35" t="str">
        <f ca="1">IF('d2'!AK49&lt;&gt;"",VLOOKUP(CELL("address",AK49),'b4'!$M$3:$R$1081,6,FALSE),"")</f>
        <v>1</v>
      </c>
      <c r="AL49" s="35" t="str">
        <f ca="1">IF('d2'!AL49&lt;&gt;"",VLOOKUP(CELL("address",AL49),'b4'!$M$3:$R$1081,6,FALSE),"")</f>
        <v>1</v>
      </c>
      <c r="AM49" s="35" t="str">
        <f ca="1">IF('d2'!AM49&lt;&gt;"",VLOOKUP(CELL("address",AM49),'b4'!$M$3:$R$1081,6,FALSE),"")</f>
        <v>0</v>
      </c>
      <c r="AN49" s="35" t="str">
        <f ca="1">IF('d2'!AN49&lt;&gt;"",VLOOKUP(CELL("address",AN49),'b4'!$M$3:$R$1081,6,FALSE),"")</f>
        <v>0</v>
      </c>
      <c r="AO49" s="30"/>
      <c r="AP49" s="30"/>
      <c r="AQ49" s="72"/>
      <c r="AR49" s="68"/>
      <c r="AS49" s="68"/>
      <c r="AT49" s="71"/>
      <c r="AU49" s="71"/>
    </row>
    <row r="50" spans="1:47" ht="11.35" customHeight="1" x14ac:dyDescent="0.7">
      <c r="A50" s="72"/>
      <c r="B50" s="30"/>
      <c r="C50" s="30"/>
      <c r="D50" s="35" t="str">
        <f ca="1">IF('d2'!D50&lt;&gt;"",VLOOKUP(CELL("address",D50),'b4'!$M$3:$R$1081,6,FALSE),"")</f>
        <v>1</v>
      </c>
      <c r="E50" s="35" t="str">
        <f ca="1">IF('d2'!E50&lt;&gt;"",VLOOKUP(CELL("address",E50),'b4'!$M$3:$R$1081,6,FALSE),"")</f>
        <v>1</v>
      </c>
      <c r="F50" s="35" t="str">
        <f ca="1">IF('d2'!F50&lt;&gt;"",VLOOKUP(CELL("address",F50),'b4'!$M$3:$R$1081,6,FALSE),"")</f>
        <v>1</v>
      </c>
      <c r="G50" s="35" t="str">
        <f ca="1">IF('d2'!G50&lt;&gt;"",VLOOKUP(CELL("address",G50),'b4'!$M$3:$R$1081,6,FALSE),"")</f>
        <v>0</v>
      </c>
      <c r="H50" s="35" t="str">
        <f ca="1">IF('d2'!H50&lt;&gt;"",VLOOKUP(CELL("address",H50),'b4'!$M$3:$R$1081,6,FALSE),"")</f>
        <v>1</v>
      </c>
      <c r="I50" s="35" t="str">
        <f ca="1">IF('d2'!I50&lt;&gt;"",VLOOKUP(CELL("address",I50),'b4'!$M$3:$R$1081,6,FALSE),"")</f>
        <v>0</v>
      </c>
      <c r="J50" s="35" t="str">
        <f ca="1">IF('d2'!J50&lt;&gt;"",VLOOKUP(CELL("address",J50),'b4'!$M$3:$R$1081,6,FALSE),"")</f>
        <v/>
      </c>
      <c r="K50" s="35" t="str">
        <f ca="1">IF('d2'!K50&lt;&gt;"",VLOOKUP(CELL("address",K50),'b4'!$M$3:$R$1081,6,FALSE),"")</f>
        <v>0</v>
      </c>
      <c r="L50" s="35" t="str">
        <f ca="1">IF('d2'!L50&lt;&gt;"",VLOOKUP(CELL("address",L50),'b4'!$M$3:$R$1081,6,FALSE),"")</f>
        <v>0</v>
      </c>
      <c r="M50" s="35" t="str">
        <f ca="1">IF('d2'!M50&lt;&gt;"",VLOOKUP(CELL("address",M50),'b4'!$M$3:$R$1081,6,FALSE),"")</f>
        <v>0</v>
      </c>
      <c r="N50" s="35" t="str">
        <f ca="1">IF('d2'!N50&lt;&gt;"",VLOOKUP(CELL("address",N50),'b4'!$M$3:$R$1081,6,FALSE),"")</f>
        <v>1</v>
      </c>
      <c r="O50" s="35" t="str">
        <f ca="1">IF('d2'!O50&lt;&gt;"",VLOOKUP(CELL("address",O50),'b4'!$M$3:$R$1081,6,FALSE),"")</f>
        <v>0</v>
      </c>
      <c r="P50" s="35" t="str">
        <f ca="1">IF('d2'!P50&lt;&gt;"",VLOOKUP(CELL("address",P50),'b4'!$M$3:$R$1081,6,FALSE),"")</f>
        <v>1</v>
      </c>
      <c r="Q50" s="35" t="str">
        <f ca="1">IF('d2'!Q50&lt;&gt;"",VLOOKUP(CELL("address",Q50),'b4'!$M$3:$R$1081,6,FALSE),"")</f>
        <v>1</v>
      </c>
      <c r="R50" s="35" t="str">
        <f ca="1">IF('d2'!R50&lt;&gt;"",VLOOKUP(CELL("address",R50),'b4'!$M$3:$R$1081,6,FALSE),"")</f>
        <v>1</v>
      </c>
      <c r="S50" s="35" t="str">
        <f ca="1">IF('d2'!S50&lt;&gt;"",VLOOKUP(CELL("address",S50),'b4'!$M$3:$R$1081,6,FALSE),"")</f>
        <v>0</v>
      </c>
      <c r="T50" s="35" t="str">
        <f ca="1">IF('d2'!T50&lt;&gt;"",VLOOKUP(CELL("address",T50),'b4'!$M$3:$R$1081,6,FALSE),"")</f>
        <v>1</v>
      </c>
      <c r="U50" s="35" t="str">
        <f ca="1">IF('d2'!U50&lt;&gt;"",VLOOKUP(CELL("address",U50),'b4'!$M$3:$R$1081,6,FALSE),"")</f>
        <v>0</v>
      </c>
      <c r="V50" s="35" t="str">
        <f ca="1">IF('d2'!V50&lt;&gt;"",VLOOKUP(CELL("address",V50),'b4'!$M$3:$R$1081,6,FALSE),"")</f>
        <v>0</v>
      </c>
      <c r="W50" s="35" t="str">
        <f ca="1">IF('d2'!W50&lt;&gt;"",VLOOKUP(CELL("address",W50),'b4'!$M$3:$R$1081,6,FALSE),"")</f>
        <v>0</v>
      </c>
      <c r="X50" s="35" t="str">
        <f ca="1">IF('d2'!X50&lt;&gt;"",VLOOKUP(CELL("address",X50),'b4'!$M$3:$R$1081,6,FALSE),"")</f>
        <v>0</v>
      </c>
      <c r="Y50" s="35" t="str">
        <f ca="1">IF('d2'!Y50&lt;&gt;"",VLOOKUP(CELL("address",Y50),'b4'!$M$3:$R$1081,6,FALSE),"")</f>
        <v>1</v>
      </c>
      <c r="Z50" s="35" t="str">
        <f ca="1">IF('d2'!Z50&lt;&gt;"",VLOOKUP(CELL("address",Z50),'b4'!$M$3:$R$1081,6,FALSE),"")</f>
        <v>1</v>
      </c>
      <c r="AA50" s="35" t="str">
        <f ca="1">IF('d2'!AA50&lt;&gt;"",VLOOKUP(CELL("address",AA50),'b4'!$M$3:$R$1081,6,FALSE),"")</f>
        <v>1</v>
      </c>
      <c r="AB50" s="35" t="str">
        <f ca="1">IF('d2'!AB50&lt;&gt;"",VLOOKUP(CELL("address",AB50),'b4'!$M$3:$R$1081,6,FALSE),"")</f>
        <v>0</v>
      </c>
      <c r="AC50" s="35" t="str">
        <f ca="1">IF('d2'!AC50&lt;&gt;"",VLOOKUP(CELL("address",AC50),'b4'!$M$3:$R$1081,6,FALSE),"")</f>
        <v>0</v>
      </c>
      <c r="AD50" s="35" t="str">
        <f ca="1">IF('d2'!AD50&lt;&gt;"",VLOOKUP(CELL("address",AD50),'b4'!$M$3:$R$1081,6,FALSE),"")</f>
        <v>0</v>
      </c>
      <c r="AE50" s="35" t="str">
        <f ca="1">IF('d2'!AE50&lt;&gt;"",VLOOKUP(CELL("address",AE50),'b4'!$M$3:$R$1081,6,FALSE),"")</f>
        <v>1</v>
      </c>
      <c r="AF50" s="35" t="str">
        <f ca="1">IF('d2'!AF50&lt;&gt;"",VLOOKUP(CELL("address",AF50),'b4'!$M$3:$R$1081,6,FALSE),"")</f>
        <v>0</v>
      </c>
      <c r="AG50" s="35" t="str">
        <f ca="1">IF('d2'!AG50&lt;&gt;"",VLOOKUP(CELL("address",AG50),'b4'!$M$3:$R$1081,6,FALSE),"")</f>
        <v>0</v>
      </c>
      <c r="AH50" s="35" t="str">
        <f ca="1">IF('d2'!AH50&lt;&gt;"",VLOOKUP(CELL("address",AH50),'b4'!$M$3:$R$1081,6,FALSE),"")</f>
        <v>0</v>
      </c>
      <c r="AI50" s="35" t="str">
        <f ca="1">IF('d2'!AI50&lt;&gt;"",VLOOKUP(CELL("address",AI50),'b4'!$M$3:$R$1081,6,FALSE),"")</f>
        <v>1</v>
      </c>
      <c r="AJ50" s="35" t="str">
        <f ca="1">IF('d2'!AJ50&lt;&gt;"",VLOOKUP(CELL("address",AJ50),'b4'!$M$3:$R$1081,6,FALSE),"")</f>
        <v>0</v>
      </c>
      <c r="AK50" s="35" t="str">
        <f ca="1">IF('d2'!AK50&lt;&gt;"",VLOOKUP(CELL("address",AK50),'b4'!$M$3:$R$1081,6,FALSE),"")</f>
        <v>0</v>
      </c>
      <c r="AL50" s="35" t="str">
        <f ca="1">IF('d2'!AL50&lt;&gt;"",VLOOKUP(CELL("address",AL50),'b4'!$M$3:$R$1081,6,FALSE),"")</f>
        <v>1</v>
      </c>
      <c r="AM50" s="35" t="str">
        <f ca="1">IF('d2'!AM50&lt;&gt;"",VLOOKUP(CELL("address",AM50),'b4'!$M$3:$R$1081,6,FALSE),"")</f>
        <v>1</v>
      </c>
      <c r="AN50" s="35" t="str">
        <f ca="1">IF('d2'!AN50&lt;&gt;"",VLOOKUP(CELL("address",AN50),'b4'!$M$3:$R$1081,6,FALSE),"")</f>
        <v>1</v>
      </c>
      <c r="AO50" s="30"/>
      <c r="AP50" s="30"/>
      <c r="AQ50" s="72"/>
      <c r="AR50" s="69"/>
      <c r="AS50" s="69"/>
      <c r="AT50" s="71"/>
      <c r="AU50" s="71"/>
    </row>
    <row r="51" spans="1:47" ht="11.35" customHeight="1" x14ac:dyDescent="0.7">
      <c r="A51" s="72"/>
      <c r="B51" s="30"/>
      <c r="C51" s="30"/>
      <c r="D51" s="35" t="str">
        <f ca="1">IF('d2'!D51&lt;&gt;"",VLOOKUP(CELL("address",D51),'b4'!$M$3:$R$1081,6,FALSE),"")</f>
        <v>0</v>
      </c>
      <c r="E51" s="35" t="str">
        <f ca="1">IF('d2'!E51&lt;&gt;"",VLOOKUP(CELL("address",E51),'b4'!$M$3:$R$1081,6,FALSE),"")</f>
        <v>1</v>
      </c>
      <c r="F51" s="35" t="str">
        <f ca="1">IF('d2'!F51&lt;&gt;"",VLOOKUP(CELL("address",F51),'b4'!$M$3:$R$1081,6,FALSE),"")</f>
        <v>1</v>
      </c>
      <c r="G51" s="35" t="str">
        <f ca="1">IF('d2'!G51&lt;&gt;"",VLOOKUP(CELL("address",G51),'b4'!$M$3:$R$1081,6,FALSE),"")</f>
        <v>0</v>
      </c>
      <c r="H51" s="35" t="str">
        <f ca="1">IF('d2'!H51&lt;&gt;"",VLOOKUP(CELL("address",H51),'b4'!$M$3:$R$1081,6,FALSE),"")</f>
        <v>1</v>
      </c>
      <c r="I51" s="35" t="str">
        <f ca="1">IF('d2'!I51&lt;&gt;"",VLOOKUP(CELL("address",I51),'b4'!$M$3:$R$1081,6,FALSE),"")</f>
        <v>0</v>
      </c>
      <c r="J51" s="35" t="str">
        <f ca="1">IF('d2'!J51&lt;&gt;"",VLOOKUP(CELL("address",J51),'b4'!$M$3:$R$1081,6,FALSE),"")</f>
        <v/>
      </c>
      <c r="K51" s="35" t="str">
        <f ca="1">IF('d2'!K51&lt;&gt;"",VLOOKUP(CELL("address",K51),'b4'!$M$3:$R$1081,6,FALSE),"")</f>
        <v>0</v>
      </c>
      <c r="L51" s="35" t="str">
        <f ca="1">IF('d2'!L51&lt;&gt;"",VLOOKUP(CELL("address",L51),'b4'!$M$3:$R$1081,6,FALSE),"")</f>
        <v>1</v>
      </c>
      <c r="M51" s="35" t="str">
        <f ca="1">IF('d2'!M51&lt;&gt;"",VLOOKUP(CELL("address",M51),'b4'!$M$3:$R$1081,6,FALSE),"")</f>
        <v>1</v>
      </c>
      <c r="N51" s="35" t="str">
        <f ca="1">IF('d2'!N51&lt;&gt;"",VLOOKUP(CELL("address",N51),'b4'!$M$3:$R$1081,6,FALSE),"")</f>
        <v>1</v>
      </c>
      <c r="O51" s="35" t="str">
        <f ca="1">IF('d2'!O51&lt;&gt;"",VLOOKUP(CELL("address",O51),'b4'!$M$3:$R$1081,6,FALSE),"")</f>
        <v>0</v>
      </c>
      <c r="P51" s="35" t="str">
        <f ca="1">IF('d2'!P51&lt;&gt;"",VLOOKUP(CELL("address",P51),'b4'!$M$3:$R$1081,6,FALSE),"")</f>
        <v>0</v>
      </c>
      <c r="Q51" s="35" t="str">
        <f ca="1">IF('d2'!Q51&lt;&gt;"",VLOOKUP(CELL("address",Q51),'b4'!$M$3:$R$1081,6,FALSE),"")</f>
        <v>0</v>
      </c>
      <c r="R51" s="35" t="str">
        <f ca="1">IF('d2'!R51&lt;&gt;"",VLOOKUP(CELL("address",R51),'b4'!$M$3:$R$1081,6,FALSE),"")</f>
        <v>0</v>
      </c>
      <c r="S51" s="35" t="str">
        <f ca="1">IF('d2'!S51&lt;&gt;"",VLOOKUP(CELL("address",S51),'b4'!$M$3:$R$1081,6,FALSE),"")</f>
        <v>0</v>
      </c>
      <c r="T51" s="35" t="str">
        <f ca="1">IF('d2'!T51&lt;&gt;"",VLOOKUP(CELL("address",T51),'b4'!$M$3:$R$1081,6,FALSE),"")</f>
        <v>0</v>
      </c>
      <c r="U51" s="35" t="str">
        <f ca="1">IF('d2'!U51&lt;&gt;"",VLOOKUP(CELL("address",U51),'b4'!$M$3:$R$1081,6,FALSE),"")</f>
        <v>0</v>
      </c>
      <c r="V51" s="35" t="str">
        <f ca="1">IF('d2'!V51&lt;&gt;"",VLOOKUP(CELL("address",V51),'b4'!$M$3:$R$1081,6,FALSE),"")</f>
        <v>0</v>
      </c>
      <c r="W51" s="35" t="str">
        <f ca="1">IF('d2'!W51&lt;&gt;"",VLOOKUP(CELL("address",W51),'b4'!$M$3:$R$1081,6,FALSE),"")</f>
        <v>0</v>
      </c>
      <c r="X51" s="35" t="str">
        <f ca="1">IF('d2'!X51&lt;&gt;"",VLOOKUP(CELL("address",X51),'b4'!$M$3:$R$1081,6,FALSE),"")</f>
        <v>1</v>
      </c>
      <c r="Y51" s="35" t="str">
        <f ca="1">IF('d2'!Y51&lt;&gt;"",VLOOKUP(CELL("address",Y51),'b4'!$M$3:$R$1081,6,FALSE),"")</f>
        <v>1</v>
      </c>
      <c r="Z51" s="35" t="str">
        <f ca="1">IF('d2'!Z51&lt;&gt;"",VLOOKUP(CELL("address",Z51),'b4'!$M$3:$R$1081,6,FALSE),"")</f>
        <v>0</v>
      </c>
      <c r="AA51" s="35" t="str">
        <f ca="1">IF('d2'!AA51&lt;&gt;"",VLOOKUP(CELL("address",AA51),'b4'!$M$3:$R$1081,6,FALSE),"")</f>
        <v>1</v>
      </c>
      <c r="AB51" s="35" t="str">
        <f ca="1">IF('d2'!AB51&lt;&gt;"",VLOOKUP(CELL("address",AB51),'b4'!$M$3:$R$1081,6,FALSE),"")</f>
        <v>1</v>
      </c>
      <c r="AC51" s="35" t="str">
        <f ca="1">IF('d2'!AC51&lt;&gt;"",VLOOKUP(CELL("address",AC51),'b4'!$M$3:$R$1081,6,FALSE),"")</f>
        <v>1</v>
      </c>
      <c r="AD51" s="35" t="str">
        <f ca="1">IF('d2'!AD51&lt;&gt;"",VLOOKUP(CELL("address",AD51),'b4'!$M$3:$R$1081,6,FALSE),"")</f>
        <v>1</v>
      </c>
      <c r="AE51" s="35" t="str">
        <f ca="1">IF('d2'!AE51&lt;&gt;"",VLOOKUP(CELL("address",AE51),'b4'!$M$3:$R$1081,6,FALSE),"")</f>
        <v>1</v>
      </c>
      <c r="AF51" s="35" t="str">
        <f ca="1">IF('d2'!AF51&lt;&gt;"",VLOOKUP(CELL("address",AF51),'b4'!$M$3:$R$1081,6,FALSE),"")</f>
        <v>1</v>
      </c>
      <c r="AG51" s="35" t="str">
        <f ca="1">IF('d2'!AG51&lt;&gt;"",VLOOKUP(CELL("address",AG51),'b4'!$M$3:$R$1081,6,FALSE),"")</f>
        <v>1</v>
      </c>
      <c r="AH51" s="35" t="str">
        <f ca="1">IF('d2'!AH51&lt;&gt;"",VLOOKUP(CELL("address",AH51),'b4'!$M$3:$R$1081,6,FALSE),"")</f>
        <v>1</v>
      </c>
      <c r="AI51" s="35" t="str">
        <f ca="1">IF('d2'!AI51&lt;&gt;"",VLOOKUP(CELL("address",AI51),'b4'!$M$3:$R$1081,6,FALSE),"")</f>
        <v>0</v>
      </c>
      <c r="AJ51" s="35" t="str">
        <f ca="1">IF('d2'!AJ51&lt;&gt;"",VLOOKUP(CELL("address",AJ51),'b4'!$M$3:$R$1081,6,FALSE),"")</f>
        <v>0</v>
      </c>
      <c r="AK51" s="35" t="str">
        <f ca="1">IF('d2'!AK51&lt;&gt;"",VLOOKUP(CELL("address",AK51),'b4'!$M$3:$R$1081,6,FALSE),"")</f>
        <v>1</v>
      </c>
      <c r="AL51" s="35" t="str">
        <f ca="1">IF('d2'!AL51&lt;&gt;"",VLOOKUP(CELL("address",AL51),'b4'!$M$3:$R$1081,6,FALSE),"")</f>
        <v>1</v>
      </c>
      <c r="AM51" s="35" t="str">
        <f ca="1">IF('d2'!AM51&lt;&gt;"",VLOOKUP(CELL("address",AM51),'b4'!$M$3:$R$1081,6,FALSE),"")</f>
        <v>0</v>
      </c>
      <c r="AN51" s="35" t="str">
        <f ca="1">IF('d2'!AN51&lt;&gt;"",VLOOKUP(CELL("address",AN51),'b4'!$M$3:$R$1081,6,FALSE),"")</f>
        <v>1</v>
      </c>
      <c r="AO51" s="30"/>
      <c r="AP51" s="30"/>
      <c r="AQ51" s="72"/>
      <c r="AR51" s="69"/>
      <c r="AS51" s="69"/>
      <c r="AT51" s="71"/>
      <c r="AU51" s="71"/>
    </row>
    <row r="52" spans="1:47" ht="11.35" customHeight="1" x14ac:dyDescent="0.7">
      <c r="A52" s="72"/>
      <c r="B52" s="30"/>
      <c r="C52" s="30"/>
      <c r="D52" s="35" t="str">
        <f ca="1">IF('d2'!D52&lt;&gt;"",VLOOKUP(CELL("address",D52),'b4'!$M$3:$R$1081,6,FALSE),"")</f>
        <v>1</v>
      </c>
      <c r="E52" s="35" t="str">
        <f ca="1">IF('d2'!E52&lt;&gt;"",VLOOKUP(CELL("address",E52),'b4'!$M$3:$R$1081,6,FALSE),"")</f>
        <v>1</v>
      </c>
      <c r="F52" s="35" t="str">
        <f ca="1">IF('d2'!F52&lt;&gt;"",VLOOKUP(CELL("address",F52),'b4'!$M$3:$R$1081,6,FALSE),"")</f>
        <v>1</v>
      </c>
      <c r="G52" s="35" t="str">
        <f ca="1">IF('d2'!G52&lt;&gt;"",VLOOKUP(CELL("address",G52),'b4'!$M$3:$R$1081,6,FALSE),"")</f>
        <v>1</v>
      </c>
      <c r="H52" s="35" t="str">
        <f ca="1">IF('d2'!H52&lt;&gt;"",VLOOKUP(CELL("address",H52),'b4'!$M$3:$R$1081,6,FALSE),"")</f>
        <v>0</v>
      </c>
      <c r="I52" s="35" t="str">
        <f ca="1">IF('d2'!I52&lt;&gt;"",VLOOKUP(CELL("address",I52),'b4'!$M$3:$R$1081,6,FALSE),"")</f>
        <v>1</v>
      </c>
      <c r="J52" s="35" t="str">
        <f ca="1">IF('d2'!J52&lt;&gt;"",VLOOKUP(CELL("address",J52),'b4'!$M$3:$R$1081,6,FALSE),"")</f>
        <v/>
      </c>
      <c r="K52" s="35" t="str">
        <f ca="1">IF('d2'!K52&lt;&gt;"",VLOOKUP(CELL("address",K52),'b4'!$M$3:$R$1081,6,FALSE),"")</f>
        <v>0</v>
      </c>
      <c r="L52" s="35" t="str">
        <f ca="1">IF('d2'!L52&lt;&gt;"",VLOOKUP(CELL("address",L52),'b4'!$M$3:$R$1081,6,FALSE),"")</f>
        <v>1</v>
      </c>
      <c r="M52" s="35" t="str">
        <f ca="1">IF('d2'!M52&lt;&gt;"",VLOOKUP(CELL("address",M52),'b4'!$M$3:$R$1081,6,FALSE),"")</f>
        <v>1</v>
      </c>
      <c r="N52" s="35" t="str">
        <f ca="1">IF('d2'!N52&lt;&gt;"",VLOOKUP(CELL("address",N52),'b4'!$M$3:$R$1081,6,FALSE),"")</f>
        <v>1</v>
      </c>
      <c r="O52" s="35" t="str">
        <f ca="1">IF('d2'!O52&lt;&gt;"",VLOOKUP(CELL("address",O52),'b4'!$M$3:$R$1081,6,FALSE),"")</f>
        <v>1</v>
      </c>
      <c r="P52" s="35" t="str">
        <f ca="1">IF('d2'!P52&lt;&gt;"",VLOOKUP(CELL("address",P52),'b4'!$M$3:$R$1081,6,FALSE),"")</f>
        <v>1</v>
      </c>
      <c r="Q52" s="35" t="str">
        <f ca="1">IF('d2'!Q52&lt;&gt;"",VLOOKUP(CELL("address",Q52),'b4'!$M$3:$R$1081,6,FALSE),"")</f>
        <v>1</v>
      </c>
      <c r="R52" s="35" t="str">
        <f ca="1">IF('d2'!R52&lt;&gt;"",VLOOKUP(CELL("address",R52),'b4'!$M$3:$R$1081,6,FALSE),"")</f>
        <v>1</v>
      </c>
      <c r="S52" s="35" t="str">
        <f ca="1">IF('d2'!S52&lt;&gt;"",VLOOKUP(CELL("address",S52),'b4'!$M$3:$R$1081,6,FALSE),"")</f>
        <v>1</v>
      </c>
      <c r="T52" s="35" t="str">
        <f ca="1">IF('d2'!T52&lt;&gt;"",VLOOKUP(CELL("address",T52),'b4'!$M$3:$R$1081,6,FALSE),"")</f>
        <v>0</v>
      </c>
      <c r="U52" s="35" t="str">
        <f ca="1">IF('d2'!U52&lt;&gt;"",VLOOKUP(CELL("address",U52),'b4'!$M$3:$R$1081,6,FALSE),"")</f>
        <v>1</v>
      </c>
      <c r="V52" s="35" t="str">
        <f ca="1">IF('d2'!V52&lt;&gt;"",VLOOKUP(CELL("address",V52),'b4'!$M$3:$R$1081,6,FALSE),"")</f>
        <v>1</v>
      </c>
      <c r="W52" s="35" t="str">
        <f ca="1">IF('d2'!W52&lt;&gt;"",VLOOKUP(CELL("address",W52),'b4'!$M$3:$R$1081,6,FALSE),"")</f>
        <v>0</v>
      </c>
      <c r="X52" s="35" t="str">
        <f ca="1">IF('d2'!X52&lt;&gt;"",VLOOKUP(CELL("address",X52),'b4'!$M$3:$R$1081,6,FALSE),"")</f>
        <v>1</v>
      </c>
      <c r="Y52" s="35" t="str">
        <f ca="1">IF('d2'!Y52&lt;&gt;"",VLOOKUP(CELL("address",Y52),'b4'!$M$3:$R$1081,6,FALSE),"")</f>
        <v>0</v>
      </c>
      <c r="Z52" s="35" t="str">
        <f ca="1">IF('d2'!Z52&lt;&gt;"",VLOOKUP(CELL("address",Z52),'b4'!$M$3:$R$1081,6,FALSE),"")</f>
        <v>1</v>
      </c>
      <c r="AA52" s="35" t="str">
        <f ca="1">IF('d2'!AA52&lt;&gt;"",VLOOKUP(CELL("address",AA52),'b4'!$M$3:$R$1081,6,FALSE),"")</f>
        <v>1</v>
      </c>
      <c r="AB52" s="35" t="str">
        <f ca="1">IF('d2'!AB52&lt;&gt;"",VLOOKUP(CELL("address",AB52),'b4'!$M$3:$R$1081,6,FALSE),"")</f>
        <v>0</v>
      </c>
      <c r="AC52" s="35" t="str">
        <f ca="1">IF('d2'!AC52&lt;&gt;"",VLOOKUP(CELL("address",AC52),'b4'!$M$3:$R$1081,6,FALSE),"")</f>
        <v>0</v>
      </c>
      <c r="AD52" s="35" t="str">
        <f ca="1">IF('d2'!AD52&lt;&gt;"",VLOOKUP(CELL("address",AD52),'b4'!$M$3:$R$1081,6,FALSE),"")</f>
        <v>0</v>
      </c>
      <c r="AE52" s="35" t="str">
        <f ca="1">IF('d2'!AE52&lt;&gt;"",VLOOKUP(CELL("address",AE52),'b4'!$M$3:$R$1081,6,FALSE),"")</f>
        <v>1</v>
      </c>
      <c r="AF52" s="35" t="str">
        <f ca="1">IF('d2'!AF52&lt;&gt;"",VLOOKUP(CELL("address",AF52),'b4'!$M$3:$R$1081,6,FALSE),"")</f>
        <v>0</v>
      </c>
      <c r="AG52" s="35" t="str">
        <f ca="1">IF('d2'!AG52&lt;&gt;"",VLOOKUP(CELL("address",AG52),'b4'!$M$3:$R$1081,6,FALSE),"")</f>
        <v>0</v>
      </c>
      <c r="AH52" s="35" t="str">
        <f ca="1">IF('d2'!AH52&lt;&gt;"",VLOOKUP(CELL("address",AH52),'b4'!$M$3:$R$1081,6,FALSE),"")</f>
        <v>1</v>
      </c>
      <c r="AI52" s="35" t="str">
        <f ca="1">IF('d2'!AI52&lt;&gt;"",VLOOKUP(CELL("address",AI52),'b4'!$M$3:$R$1081,6,FALSE),"")</f>
        <v>1</v>
      </c>
      <c r="AJ52" s="35" t="str">
        <f ca="1">IF('d2'!AJ52&lt;&gt;"",VLOOKUP(CELL("address",AJ52),'b4'!$M$3:$R$1081,6,FALSE),"")</f>
        <v>0</v>
      </c>
      <c r="AK52" s="35" t="str">
        <f ca="1">IF('d2'!AK52&lt;&gt;"",VLOOKUP(CELL("address",AK52),'b4'!$M$3:$R$1081,6,FALSE),"")</f>
        <v>0</v>
      </c>
      <c r="AL52" s="35" t="str">
        <f ca="1">IF('d2'!AL52&lt;&gt;"",VLOOKUP(CELL("address",AL52),'b4'!$M$3:$R$1081,6,FALSE),"")</f>
        <v>0</v>
      </c>
      <c r="AM52" s="35" t="str">
        <f ca="1">IF('d2'!AM52&lt;&gt;"",VLOOKUP(CELL("address",AM52),'b4'!$M$3:$R$1081,6,FALSE),"")</f>
        <v>1</v>
      </c>
      <c r="AN52" s="35" t="str">
        <f ca="1">IF('d2'!AN52&lt;&gt;"",VLOOKUP(CELL("address",AN52),'b4'!$M$3:$R$1081,6,FALSE),"")</f>
        <v>1</v>
      </c>
      <c r="AO52" s="30"/>
      <c r="AP52" s="30"/>
      <c r="AQ52" s="72"/>
      <c r="AR52" s="69"/>
      <c r="AS52" s="69"/>
      <c r="AT52" s="71"/>
      <c r="AU52" s="71"/>
    </row>
    <row r="53" spans="1:47" ht="11.35" customHeight="1" x14ac:dyDescent="0.7">
      <c r="A53" s="72"/>
      <c r="B53" s="30"/>
      <c r="C53" s="30"/>
      <c r="D53" s="35" t="str">
        <f ca="1">IF('d2'!D53&lt;&gt;"",VLOOKUP(CELL("address",D53),'b4'!$M$3:$R$1081,6,FALSE),"")</f>
        <v>1</v>
      </c>
      <c r="E53" s="35" t="str">
        <f ca="1">IF('d2'!E53&lt;&gt;"",VLOOKUP(CELL("address",E53),'b4'!$M$3:$R$1081,6,FALSE),"")</f>
        <v>0</v>
      </c>
      <c r="F53" s="35" t="str">
        <f ca="1">IF('d2'!F53&lt;&gt;"",VLOOKUP(CELL("address",F53),'b4'!$M$3:$R$1081,6,FALSE),"")</f>
        <v>0</v>
      </c>
      <c r="G53" s="35" t="str">
        <f ca="1">IF('d2'!G53&lt;&gt;"",VLOOKUP(CELL("address",G53),'b4'!$M$3:$R$1081,6,FALSE),"")</f>
        <v>1</v>
      </c>
      <c r="H53" s="35" t="str">
        <f ca="1">IF('d2'!H53&lt;&gt;"",VLOOKUP(CELL("address",H53),'b4'!$M$3:$R$1081,6,FALSE),"")</f>
        <v>0</v>
      </c>
      <c r="I53" s="35" t="str">
        <f ca="1">IF('d2'!I53&lt;&gt;"",VLOOKUP(CELL("address",I53),'b4'!$M$3:$R$1081,6,FALSE),"")</f>
        <v>0</v>
      </c>
      <c r="J53" s="35" t="str">
        <f ca="1">IF('d2'!J53&lt;&gt;"",VLOOKUP(CELL("address",J53),'b4'!$M$3:$R$1081,6,FALSE),"")</f>
        <v/>
      </c>
      <c r="K53" s="35" t="str">
        <f ca="1">IF('d2'!K53&lt;&gt;"",VLOOKUP(CELL("address",K53),'b4'!$M$3:$R$1081,6,FALSE),"")</f>
        <v>1</v>
      </c>
      <c r="L53" s="35" t="str">
        <f ca="1">IF('d2'!L53&lt;&gt;"",VLOOKUP(CELL("address",L53),'b4'!$M$3:$R$1081,6,FALSE),"")</f>
        <v>1</v>
      </c>
      <c r="M53" s="35" t="str">
        <f ca="1">IF('d2'!M53&lt;&gt;"",VLOOKUP(CELL("address",M53),'b4'!$M$3:$R$1081,6,FALSE),"")</f>
        <v>1</v>
      </c>
      <c r="N53" s="35" t="str">
        <f ca="1">IF('d2'!N53&lt;&gt;"",VLOOKUP(CELL("address",N53),'b4'!$M$3:$R$1081,6,FALSE),"")</f>
        <v>0</v>
      </c>
      <c r="O53" s="35" t="str">
        <f ca="1">IF('d2'!O53&lt;&gt;"",VLOOKUP(CELL("address",O53),'b4'!$M$3:$R$1081,6,FALSE),"")</f>
        <v>1</v>
      </c>
      <c r="P53" s="35" t="str">
        <f ca="1">IF('d2'!P53&lt;&gt;"",VLOOKUP(CELL("address",P53),'b4'!$M$3:$R$1081,6,FALSE),"")</f>
        <v>1</v>
      </c>
      <c r="Q53" s="35" t="str">
        <f ca="1">IF('d2'!Q53&lt;&gt;"",VLOOKUP(CELL("address",Q53),'b4'!$M$3:$R$1081,6,FALSE),"")</f>
        <v>0</v>
      </c>
      <c r="R53" s="35" t="str">
        <f ca="1">IF('d2'!R53&lt;&gt;"",VLOOKUP(CELL("address",R53),'b4'!$M$3:$R$1081,6,FALSE),"")</f>
        <v>0</v>
      </c>
      <c r="S53" s="35" t="str">
        <f ca="1">IF('d2'!S53&lt;&gt;"",VLOOKUP(CELL("address",S53),'b4'!$M$3:$R$1081,6,FALSE),"")</f>
        <v>1</v>
      </c>
      <c r="T53" s="35" t="str">
        <f ca="1">IF('d2'!T53&lt;&gt;"",VLOOKUP(CELL("address",T53),'b4'!$M$3:$R$1081,6,FALSE),"")</f>
        <v>1</v>
      </c>
      <c r="U53" s="35" t="str">
        <f ca="1">IF('d2'!U53&lt;&gt;"",VLOOKUP(CELL("address",U53),'b4'!$M$3:$R$1081,6,FALSE),"")</f>
        <v>0</v>
      </c>
      <c r="V53" s="35" t="str">
        <f ca="1">IF('d2'!V53&lt;&gt;"",VLOOKUP(CELL("address",V53),'b4'!$M$3:$R$1081,6,FALSE),"")</f>
        <v>1</v>
      </c>
      <c r="W53" s="35" t="str">
        <f ca="1">IF('d2'!W53&lt;&gt;"",VLOOKUP(CELL("address",W53),'b4'!$M$3:$R$1081,6,FALSE),"")</f>
        <v>0</v>
      </c>
      <c r="X53" s="35" t="str">
        <f ca="1">IF('d2'!X53&lt;&gt;"",VLOOKUP(CELL("address",X53),'b4'!$M$3:$R$1081,6,FALSE),"")</f>
        <v>0</v>
      </c>
      <c r="Y53" s="35" t="str">
        <f ca="1">IF('d2'!Y53&lt;&gt;"",VLOOKUP(CELL("address",Y53),'b4'!$M$3:$R$1081,6,FALSE),"")</f>
        <v>1</v>
      </c>
      <c r="Z53" s="35" t="str">
        <f ca="1">IF('d2'!Z53&lt;&gt;"",VLOOKUP(CELL("address",Z53),'b4'!$M$3:$R$1081,6,FALSE),"")</f>
        <v>0</v>
      </c>
      <c r="AA53" s="35" t="str">
        <f ca="1">IF('d2'!AA53&lt;&gt;"",VLOOKUP(CELL("address",AA53),'b4'!$M$3:$R$1081,6,FALSE),"")</f>
        <v>0</v>
      </c>
      <c r="AB53" s="35" t="str">
        <f ca="1">IF('d2'!AB53&lt;&gt;"",VLOOKUP(CELL("address",AB53),'b4'!$M$3:$R$1081,6,FALSE),"")</f>
        <v>0</v>
      </c>
      <c r="AC53" s="35" t="str">
        <f ca="1">IF('d2'!AC53&lt;&gt;"",VLOOKUP(CELL("address",AC53),'b4'!$M$3:$R$1081,6,FALSE),"")</f>
        <v>0</v>
      </c>
      <c r="AD53" s="35" t="str">
        <f ca="1">IF('d2'!AD53&lt;&gt;"",VLOOKUP(CELL("address",AD53),'b4'!$M$3:$R$1081,6,FALSE),"")</f>
        <v>0</v>
      </c>
      <c r="AE53" s="35" t="str">
        <f ca="1">IF('d2'!AE53&lt;&gt;"",VLOOKUP(CELL("address",AE53),'b4'!$M$3:$R$1081,6,FALSE),"")</f>
        <v>0</v>
      </c>
      <c r="AF53" s="35" t="str">
        <f ca="1">IF('d2'!AF53&lt;&gt;"",VLOOKUP(CELL("address",AF53),'b4'!$M$3:$R$1081,6,FALSE),"")</f>
        <v>1</v>
      </c>
      <c r="AG53" s="35" t="str">
        <f ca="1">IF('d2'!AG53&lt;&gt;"",VLOOKUP(CELL("address",AG53),'b4'!$M$3:$R$1081,6,FALSE),"")</f>
        <v>0</v>
      </c>
      <c r="AH53" s="35" t="str">
        <f ca="1">IF('d2'!AH53&lt;&gt;"",VLOOKUP(CELL("address",AH53),'b4'!$M$3:$R$1081,6,FALSE),"")</f>
        <v>0</v>
      </c>
      <c r="AI53" s="35" t="str">
        <f ca="1">IF('d2'!AI53&lt;&gt;"",VLOOKUP(CELL("address",AI53),'b4'!$M$3:$R$1081,6,FALSE),"")</f>
        <v>0</v>
      </c>
      <c r="AJ53" s="35" t="str">
        <f ca="1">IF('d2'!AJ53&lt;&gt;"",VLOOKUP(CELL("address",AJ53),'b4'!$M$3:$R$1081,6,FALSE),"")</f>
        <v>0</v>
      </c>
      <c r="AK53" s="35" t="str">
        <f ca="1">IF('d2'!AK53&lt;&gt;"",VLOOKUP(CELL("address",AK53),'b4'!$M$3:$R$1081,6,FALSE),"")</f>
        <v>0</v>
      </c>
      <c r="AL53" s="35" t="str">
        <f ca="1">IF('d2'!AL53&lt;&gt;"",VLOOKUP(CELL("address",AL53),'b4'!$M$3:$R$1081,6,FALSE),"")</f>
        <v>0</v>
      </c>
      <c r="AM53" s="35" t="str">
        <f ca="1">IF('d2'!AM53&lt;&gt;"",VLOOKUP(CELL("address",AM53),'b4'!$M$3:$R$1081,6,FALSE),"")</f>
        <v>0</v>
      </c>
      <c r="AN53" s="35" t="str">
        <f ca="1">IF('d2'!AN53&lt;&gt;"",VLOOKUP(CELL("address",AN53),'b4'!$M$3:$R$1081,6,FALSE),"")</f>
        <v>0</v>
      </c>
      <c r="AO53" s="30"/>
      <c r="AP53" s="30"/>
      <c r="AQ53" s="72"/>
      <c r="AR53" s="69"/>
      <c r="AS53" s="69"/>
      <c r="AT53" s="71"/>
      <c r="AU53" s="71"/>
    </row>
    <row r="54" spans="1:47" ht="11.35" customHeight="1" x14ac:dyDescent="0.7">
      <c r="A54" s="72"/>
      <c r="B54" s="30"/>
      <c r="C54" s="30"/>
      <c r="D54" s="35" t="str">
        <f ca="1">IF('d2'!D54&lt;&gt;"",VLOOKUP(CELL("address",D54),'b4'!$M$3:$R$1081,6,FALSE),"")</f>
        <v>1</v>
      </c>
      <c r="E54" s="35" t="str">
        <f ca="1">IF('d2'!E54&lt;&gt;"",VLOOKUP(CELL("address",E54),'b4'!$M$3:$R$1081,6,FALSE),"")</f>
        <v>1</v>
      </c>
      <c r="F54" s="35" t="str">
        <f ca="1">IF('d2'!F54&lt;&gt;"",VLOOKUP(CELL("address",F54),'b4'!$M$3:$R$1081,6,FALSE),"")</f>
        <v>1</v>
      </c>
      <c r="G54" s="35" t="str">
        <f ca="1">IF('d2'!G54&lt;&gt;"",VLOOKUP(CELL("address",G54),'b4'!$M$3:$R$1081,6,FALSE),"")</f>
        <v>0</v>
      </c>
      <c r="H54" s="35" t="str">
        <f ca="1">IF('d2'!H54&lt;&gt;"",VLOOKUP(CELL("address",H54),'b4'!$M$3:$R$1081,6,FALSE),"")</f>
        <v>1</v>
      </c>
      <c r="I54" s="35" t="str">
        <f ca="1">IF('d2'!I54&lt;&gt;"",VLOOKUP(CELL("address",I54),'b4'!$M$3:$R$1081,6,FALSE),"")</f>
        <v>0</v>
      </c>
      <c r="J54" s="35" t="str">
        <f ca="1">IF('d2'!J54&lt;&gt;"",VLOOKUP(CELL("address",J54),'b4'!$M$3:$R$1081,6,FALSE),"")</f>
        <v/>
      </c>
      <c r="K54" s="35" t="str">
        <f ca="1">IF('d2'!K54&lt;&gt;"",VLOOKUP(CELL("address",K54),'b4'!$M$3:$R$1081,6,FALSE),"")</f>
        <v>1</v>
      </c>
      <c r="L54" s="35" t="str">
        <f ca="1">IF('d2'!L54&lt;&gt;"",VLOOKUP(CELL("address",L54),'b4'!$M$3:$R$1081,6,FALSE),"")</f>
        <v>0</v>
      </c>
      <c r="M54" s="35" t="str">
        <f ca="1">IF('d2'!M54&lt;&gt;"",VLOOKUP(CELL("address",M54),'b4'!$M$3:$R$1081,6,FALSE),"")</f>
        <v>0</v>
      </c>
      <c r="N54" s="35" t="str">
        <f ca="1">IF('d2'!N54&lt;&gt;"",VLOOKUP(CELL("address",N54),'b4'!$M$3:$R$1081,6,FALSE),"")</f>
        <v>1</v>
      </c>
      <c r="O54" s="35" t="str">
        <f ca="1">IF('d2'!O54&lt;&gt;"",VLOOKUP(CELL("address",O54),'b4'!$M$3:$R$1081,6,FALSE),"")</f>
        <v>0</v>
      </c>
      <c r="P54" s="35" t="str">
        <f ca="1">IF('d2'!P54&lt;&gt;"",VLOOKUP(CELL("address",P54),'b4'!$M$3:$R$1081,6,FALSE),"")</f>
        <v>0</v>
      </c>
      <c r="Q54" s="35" t="str">
        <f ca="1">IF('d2'!Q54&lt;&gt;"",VLOOKUP(CELL("address",Q54),'b4'!$M$3:$R$1081,6,FALSE),"")</f>
        <v>1</v>
      </c>
      <c r="R54" s="35" t="str">
        <f ca="1">IF('d2'!R54&lt;&gt;"",VLOOKUP(CELL("address",R54),'b4'!$M$3:$R$1081,6,FALSE),"")</f>
        <v>1</v>
      </c>
      <c r="S54" s="35" t="str">
        <f ca="1">IF('d2'!S54&lt;&gt;"",VLOOKUP(CELL("address",S54),'b4'!$M$3:$R$1081,6,FALSE),"")</f>
        <v>0</v>
      </c>
      <c r="T54" s="35" t="str">
        <f ca="1">IF('d2'!T54&lt;&gt;"",VLOOKUP(CELL("address",T54),'b4'!$M$3:$R$1081,6,FALSE),"")</f>
        <v>1</v>
      </c>
      <c r="U54" s="35" t="str">
        <f ca="1">IF('d2'!U54&lt;&gt;"",VLOOKUP(CELL("address",U54),'b4'!$M$3:$R$1081,6,FALSE),"")</f>
        <v>0</v>
      </c>
      <c r="V54" s="35" t="str">
        <f ca="1">IF('d2'!V54&lt;&gt;"",VLOOKUP(CELL("address",V54),'b4'!$M$3:$R$1081,6,FALSE),"")</f>
        <v>0</v>
      </c>
      <c r="W54" s="35" t="str">
        <f ca="1">IF('d2'!W54&lt;&gt;"",VLOOKUP(CELL("address",W54),'b4'!$M$3:$R$1081,6,FALSE),"")</f>
        <v>0</v>
      </c>
      <c r="X54" s="35" t="str">
        <f ca="1">IF('d2'!X54&lt;&gt;"",VLOOKUP(CELL("address",X54),'b4'!$M$3:$R$1081,6,FALSE),"")</f>
        <v>1</v>
      </c>
      <c r="Y54" s="35" t="str">
        <f ca="1">IF('d2'!Y54&lt;&gt;"",VLOOKUP(CELL("address",Y54),'b4'!$M$3:$R$1081,6,FALSE),"")</f>
        <v>1</v>
      </c>
      <c r="Z54" s="35" t="str">
        <f ca="1">IF('d2'!Z54&lt;&gt;"",VLOOKUP(CELL("address",Z54),'b4'!$M$3:$R$1081,6,FALSE),"")</f>
        <v>1</v>
      </c>
      <c r="AA54" s="35" t="str">
        <f ca="1">IF('d2'!AA54&lt;&gt;"",VLOOKUP(CELL("address",AA54),'b4'!$M$3:$R$1081,6,FALSE),"")</f>
        <v>1</v>
      </c>
      <c r="AB54" s="35" t="str">
        <f ca="1">IF('d2'!AB54&lt;&gt;"",VLOOKUP(CELL("address",AB54),'b4'!$M$3:$R$1081,6,FALSE),"")</f>
        <v>1</v>
      </c>
      <c r="AC54" s="35" t="str">
        <f ca="1">IF('d2'!AC54&lt;&gt;"",VLOOKUP(CELL("address",AC54),'b4'!$M$3:$R$1081,6,FALSE),"")</f>
        <v>0</v>
      </c>
      <c r="AD54" s="35" t="str">
        <f ca="1">IF('d2'!AD54&lt;&gt;"",VLOOKUP(CELL("address",AD54),'b4'!$M$3:$R$1081,6,FALSE),"")</f>
        <v>0</v>
      </c>
      <c r="AE54" s="35" t="str">
        <f ca="1">IF('d2'!AE54&lt;&gt;"",VLOOKUP(CELL("address",AE54),'b4'!$M$3:$R$1081,6,FALSE),"")</f>
        <v>1</v>
      </c>
      <c r="AF54" s="35" t="str">
        <f ca="1">IF('d2'!AF54&lt;&gt;"",VLOOKUP(CELL("address",AF54),'b4'!$M$3:$R$1081,6,FALSE),"")</f>
        <v>0</v>
      </c>
      <c r="AG54" s="35" t="str">
        <f ca="1">IF('d2'!AG54&lt;&gt;"",VLOOKUP(CELL("address",AG54),'b4'!$M$3:$R$1081,6,FALSE),"")</f>
        <v>0</v>
      </c>
      <c r="AH54" s="35" t="str">
        <f ca="1">IF('d2'!AH54&lt;&gt;"",VLOOKUP(CELL("address",AH54),'b4'!$M$3:$R$1081,6,FALSE),"")</f>
        <v>0</v>
      </c>
      <c r="AI54" s="35" t="str">
        <f ca="1">IF('d2'!AI54&lt;&gt;"",VLOOKUP(CELL("address",AI54),'b4'!$M$3:$R$1081,6,FALSE),"")</f>
        <v>1</v>
      </c>
      <c r="AJ54" s="35" t="str">
        <f ca="1">IF('d2'!AJ54&lt;&gt;"",VLOOKUP(CELL("address",AJ54),'b4'!$M$3:$R$1081,6,FALSE),"")</f>
        <v>0</v>
      </c>
      <c r="AK54" s="35" t="str">
        <f ca="1">IF('d2'!AK54&lt;&gt;"",VLOOKUP(CELL("address",AK54),'b4'!$M$3:$R$1081,6,FALSE),"")</f>
        <v>1</v>
      </c>
      <c r="AL54" s="35" t="str">
        <f ca="1">IF('d2'!AL54&lt;&gt;"",VLOOKUP(CELL("address",AL54),'b4'!$M$3:$R$1081,6,FALSE),"")</f>
        <v>1</v>
      </c>
      <c r="AM54" s="35" t="str">
        <f ca="1">IF('d2'!AM54&lt;&gt;"",VLOOKUP(CELL("address",AM54),'b4'!$M$3:$R$1081,6,FALSE),"")</f>
        <v>0</v>
      </c>
      <c r="AN54" s="35" t="str">
        <f ca="1">IF('d2'!AN54&lt;&gt;"",VLOOKUP(CELL("address",AN54),'b4'!$M$3:$R$1081,6,FALSE),"")</f>
        <v>0</v>
      </c>
      <c r="AO54" s="30"/>
      <c r="AP54" s="30"/>
      <c r="AQ54" s="72"/>
      <c r="AR54" s="69"/>
      <c r="AS54" s="69"/>
      <c r="AT54" s="71"/>
      <c r="AU54" s="71"/>
    </row>
    <row r="55" spans="1:47" ht="11.35" customHeight="1" x14ac:dyDescent="0.7">
      <c r="A55" s="72"/>
      <c r="B55" s="30"/>
      <c r="C55" s="30"/>
      <c r="D55" s="35" t="str">
        <f ca="1">IF('d2'!D55&lt;&gt;"",VLOOKUP(CELL("address",D55),'b4'!$M$3:$R$1081,6,FALSE),"")</f>
        <v>0</v>
      </c>
      <c r="E55" s="35" t="str">
        <f ca="1">IF('d2'!E55&lt;&gt;"",VLOOKUP(CELL("address",E55),'b4'!$M$3:$R$1081,6,FALSE),"")</f>
        <v>1</v>
      </c>
      <c r="F55" s="35" t="str">
        <f ca="1">IF('d2'!F55&lt;&gt;"",VLOOKUP(CELL("address",F55),'b4'!$M$3:$R$1081,6,FALSE),"")</f>
        <v>1</v>
      </c>
      <c r="G55" s="35" t="str">
        <f ca="1">IF('d2'!G55&lt;&gt;"",VLOOKUP(CELL("address",G55),'b4'!$M$3:$R$1081,6,FALSE),"")</f>
        <v>0</v>
      </c>
      <c r="H55" s="35" t="str">
        <f ca="1">IF('d2'!H55&lt;&gt;"",VLOOKUP(CELL("address",H55),'b4'!$M$3:$R$1081,6,FALSE),"")</f>
        <v>1</v>
      </c>
      <c r="I55" s="35" t="str">
        <f ca="1">IF('d2'!I55&lt;&gt;"",VLOOKUP(CELL("address",I55),'b4'!$M$3:$R$1081,6,FALSE),"")</f>
        <v>0</v>
      </c>
      <c r="J55" s="35" t="str">
        <f ca="1">IF('d2'!J55&lt;&gt;"",VLOOKUP(CELL("address",J55),'b4'!$M$3:$R$1081,6,FALSE),"")</f>
        <v/>
      </c>
      <c r="K55" s="35" t="str">
        <f ca="1">IF('d2'!K55&lt;&gt;"",VLOOKUP(CELL("address",K55),'b4'!$M$3:$R$1081,6,FALSE),"")</f>
        <v>1</v>
      </c>
      <c r="L55" s="35" t="str">
        <f ca="1">IF('d2'!L55&lt;&gt;"",VLOOKUP(CELL("address",L55),'b4'!$M$3:$R$1081,6,FALSE),"")</f>
        <v>0</v>
      </c>
      <c r="M55" s="35" t="str">
        <f ca="1">IF('d2'!M55&lt;&gt;"",VLOOKUP(CELL("address",M55),'b4'!$M$3:$R$1081,6,FALSE),"")</f>
        <v>1</v>
      </c>
      <c r="N55" s="35" t="str">
        <f ca="1">IF('d2'!N55&lt;&gt;"",VLOOKUP(CELL("address",N55),'b4'!$M$3:$R$1081,6,FALSE),"")</f>
        <v>1</v>
      </c>
      <c r="O55" s="35" t="str">
        <f ca="1">IF('d2'!O55&lt;&gt;"",VLOOKUP(CELL("address",O55),'b4'!$M$3:$R$1081,6,FALSE),"")</f>
        <v>1</v>
      </c>
      <c r="P55" s="35" t="str">
        <f ca="1">IF('d2'!P55&lt;&gt;"",VLOOKUP(CELL("address",P55),'b4'!$M$3:$R$1081,6,FALSE),"")</f>
        <v>0</v>
      </c>
      <c r="Q55" s="35" t="str">
        <f ca="1">IF('d2'!Q55&lt;&gt;"",VLOOKUP(CELL("address",Q55),'b4'!$M$3:$R$1081,6,FALSE),"")</f>
        <v>0</v>
      </c>
      <c r="R55" s="35" t="str">
        <f ca="1">IF('d2'!R55&lt;&gt;"",VLOOKUP(CELL("address",R55),'b4'!$M$3:$R$1081,6,FALSE),"")</f>
        <v>0</v>
      </c>
      <c r="S55" s="35" t="str">
        <f ca="1">IF('d2'!S55&lt;&gt;"",VLOOKUP(CELL("address",S55),'b4'!$M$3:$R$1081,6,FALSE),"")</f>
        <v>0</v>
      </c>
      <c r="T55" s="35" t="str">
        <f ca="1">IF('d2'!T55&lt;&gt;"",VLOOKUP(CELL("address",T55),'b4'!$M$3:$R$1081,6,FALSE),"")</f>
        <v>0</v>
      </c>
      <c r="U55" s="35" t="str">
        <f ca="1">IF('d2'!U55&lt;&gt;"",VLOOKUP(CELL("address",U55),'b4'!$M$3:$R$1081,6,FALSE),"")</f>
        <v>0</v>
      </c>
      <c r="V55" s="35" t="str">
        <f ca="1">IF('d2'!V55&lt;&gt;"",VLOOKUP(CELL("address",V55),'b4'!$M$3:$R$1081,6,FALSE),"")</f>
        <v>0</v>
      </c>
      <c r="W55" s="35" t="str">
        <f ca="1">IF('d2'!W55&lt;&gt;"",VLOOKUP(CELL("address",W55),'b4'!$M$3:$R$1081,6,FALSE),"")</f>
        <v>0</v>
      </c>
      <c r="X55" s="35" t="str">
        <f ca="1">IF('d2'!X55&lt;&gt;"",VLOOKUP(CELL("address",X55),'b4'!$M$3:$R$1081,6,FALSE),"")</f>
        <v>0</v>
      </c>
      <c r="Y55" s="35" t="str">
        <f ca="1">IF('d2'!Y55&lt;&gt;"",VLOOKUP(CELL("address",Y55),'b4'!$M$3:$R$1081,6,FALSE),"")</f>
        <v>1</v>
      </c>
      <c r="Z55" s="35" t="str">
        <f ca="1">IF('d2'!Z55&lt;&gt;"",VLOOKUP(CELL("address",Z55),'b4'!$M$3:$R$1081,6,FALSE),"")</f>
        <v>0</v>
      </c>
      <c r="AA55" s="35" t="str">
        <f ca="1">IF('d2'!AA55&lt;&gt;"",VLOOKUP(CELL("address",AA55),'b4'!$M$3:$R$1081,6,FALSE),"")</f>
        <v>0</v>
      </c>
      <c r="AB55" s="35" t="str">
        <f ca="1">IF('d2'!AB55&lt;&gt;"",VLOOKUP(CELL("address",AB55),'b4'!$M$3:$R$1081,6,FALSE),"")</f>
        <v>0</v>
      </c>
      <c r="AC55" s="35" t="str">
        <f ca="1">IF('d2'!AC55&lt;&gt;"",VLOOKUP(CELL("address",AC55),'b4'!$M$3:$R$1081,6,FALSE),"")</f>
        <v>0</v>
      </c>
      <c r="AD55" s="35" t="str">
        <f ca="1">IF('d2'!AD55&lt;&gt;"",VLOOKUP(CELL("address",AD55),'b4'!$M$3:$R$1081,6,FALSE),"")</f>
        <v>1</v>
      </c>
      <c r="AE55" s="35" t="str">
        <f ca="1">IF('d2'!AE55&lt;&gt;"",VLOOKUP(CELL("address",AE55),'b4'!$M$3:$R$1081,6,FALSE),"")</f>
        <v>1</v>
      </c>
      <c r="AF55" s="35" t="str">
        <f ca="1">IF('d2'!AF55&lt;&gt;"",VLOOKUP(CELL("address",AF55),'b4'!$M$3:$R$1081,6,FALSE),"")</f>
        <v>1</v>
      </c>
      <c r="AG55" s="35" t="str">
        <f ca="1">IF('d2'!AG55&lt;&gt;"",VLOOKUP(CELL("address",AG55),'b4'!$M$3:$R$1081,6,FALSE),"")</f>
        <v>1</v>
      </c>
      <c r="AH55" s="35" t="str">
        <f ca="1">IF('d2'!AH55&lt;&gt;"",VLOOKUP(CELL("address",AH55),'b4'!$M$3:$R$1081,6,FALSE),"")</f>
        <v>0</v>
      </c>
      <c r="AI55" s="35" t="str">
        <f ca="1">IF('d2'!AI55&lt;&gt;"",VLOOKUP(CELL("address",AI55),'b4'!$M$3:$R$1081,6,FALSE),"")</f>
        <v>0</v>
      </c>
      <c r="AJ55" s="35" t="str">
        <f ca="1">IF('d2'!AJ55&lt;&gt;"",VLOOKUP(CELL("address",AJ55),'b4'!$M$3:$R$1081,6,FALSE),"")</f>
        <v>0</v>
      </c>
      <c r="AK55" s="35" t="str">
        <f ca="1">IF('d2'!AK55&lt;&gt;"",VLOOKUP(CELL("address",AK55),'b4'!$M$3:$R$1081,6,FALSE),"")</f>
        <v>0</v>
      </c>
      <c r="AL55" s="35" t="str">
        <f ca="1">IF('d2'!AL55&lt;&gt;"",VLOOKUP(CELL("address",AL55),'b4'!$M$3:$R$1081,6,FALSE),"")</f>
        <v>1</v>
      </c>
      <c r="AM55" s="35" t="str">
        <f ca="1">IF('d2'!AM55&lt;&gt;"",VLOOKUP(CELL("address",AM55),'b4'!$M$3:$R$1081,6,FALSE),"")</f>
        <v>0</v>
      </c>
      <c r="AN55" s="35" t="str">
        <f ca="1">IF('d2'!AN55&lt;&gt;"",VLOOKUP(CELL("address",AN55),'b4'!$M$3:$R$1081,6,FALSE),"")</f>
        <v>1</v>
      </c>
      <c r="AO55" s="30"/>
      <c r="AP55" s="30"/>
      <c r="AQ55" s="72"/>
      <c r="AR55" s="69"/>
      <c r="AS55" s="69"/>
      <c r="AT55" s="71"/>
      <c r="AU55" s="71"/>
    </row>
    <row r="56" spans="1:47" ht="11.35" customHeight="1" x14ac:dyDescent="0.7">
      <c r="A56" s="72"/>
      <c r="B56" s="30"/>
      <c r="C56" s="30"/>
      <c r="D56" s="35" t="str">
        <f ca="1">IF('d2'!D56&lt;&gt;"",VLOOKUP(CELL("address",D56),'b4'!$M$3:$R$1081,6,FALSE),"")</f>
        <v>0</v>
      </c>
      <c r="E56" s="35" t="str">
        <f ca="1">IF('d2'!E56&lt;&gt;"",VLOOKUP(CELL("address",E56),'b4'!$M$3:$R$1081,6,FALSE),"")</f>
        <v>0</v>
      </c>
      <c r="F56" s="35" t="str">
        <f ca="1">IF('d2'!F56&lt;&gt;"",VLOOKUP(CELL("address",F56),'b4'!$M$3:$R$1081,6,FALSE),"")</f>
        <v>1</v>
      </c>
      <c r="G56" s="35" t="str">
        <f ca="1">IF('d2'!G56&lt;&gt;"",VLOOKUP(CELL("address",G56),'b4'!$M$3:$R$1081,6,FALSE),"")</f>
        <v>1</v>
      </c>
      <c r="H56" s="35" t="str">
        <f ca="1">IF('d2'!H56&lt;&gt;"",VLOOKUP(CELL("address",H56),'b4'!$M$3:$R$1081,6,FALSE),"")</f>
        <v>0</v>
      </c>
      <c r="I56" s="35" t="str">
        <f ca="1">IF('d2'!I56&lt;&gt;"",VLOOKUP(CELL("address",I56),'b4'!$M$3:$R$1081,6,FALSE),"")</f>
        <v>1</v>
      </c>
      <c r="J56" s="35" t="str">
        <f ca="1">IF('d2'!J56&lt;&gt;"",VLOOKUP(CELL("address",J56),'b4'!$M$3:$R$1081,6,FALSE),"")</f>
        <v/>
      </c>
      <c r="K56" s="35" t="str">
        <f ca="1">IF('d2'!K56&lt;&gt;"",VLOOKUP(CELL("address",K56),'b4'!$M$3:$R$1081,6,FALSE),"")</f>
        <v>1</v>
      </c>
      <c r="L56" s="35" t="str">
        <f ca="1">IF('d2'!L56&lt;&gt;"",VLOOKUP(CELL("address",L56),'b4'!$M$3:$R$1081,6,FALSE),"")</f>
        <v>0</v>
      </c>
      <c r="M56" s="35" t="str">
        <f ca="1">IF('d2'!M56&lt;&gt;"",VLOOKUP(CELL("address",M56),'b4'!$M$3:$R$1081,6,FALSE),"")</f>
        <v>1</v>
      </c>
      <c r="N56" s="35" t="str">
        <f ca="1">IF('d2'!N56&lt;&gt;"",VLOOKUP(CELL("address",N56),'b4'!$M$3:$R$1081,6,FALSE),"")</f>
        <v>1</v>
      </c>
      <c r="O56" s="35" t="str">
        <f ca="1">IF('d2'!O56&lt;&gt;"",VLOOKUP(CELL("address",O56),'b4'!$M$3:$R$1081,6,FALSE),"")</f>
        <v>1</v>
      </c>
      <c r="P56" s="35" t="str">
        <f ca="1">IF('d2'!P56&lt;&gt;"",VLOOKUP(CELL("address",P56),'b4'!$M$3:$R$1081,6,FALSE),"")</f>
        <v>1</v>
      </c>
      <c r="Q56" s="35" t="str">
        <f ca="1">IF('d2'!Q56&lt;&gt;"",VLOOKUP(CELL("address",Q56),'b4'!$M$3:$R$1081,6,FALSE),"")</f>
        <v>0</v>
      </c>
      <c r="R56" s="35" t="str">
        <f ca="1">IF('d2'!R56&lt;&gt;"",VLOOKUP(CELL("address",R56),'b4'!$M$3:$R$1081,6,FALSE),"")</f>
        <v>0</v>
      </c>
      <c r="S56" s="35" t="str">
        <f ca="1">IF('d2'!S56&lt;&gt;"",VLOOKUP(CELL("address",S56),'b4'!$M$3:$R$1081,6,FALSE),"")</f>
        <v>1</v>
      </c>
      <c r="T56" s="35" t="str">
        <f ca="1">IF('d2'!T56&lt;&gt;"",VLOOKUP(CELL("address",T56),'b4'!$M$3:$R$1081,6,FALSE),"")</f>
        <v>0</v>
      </c>
      <c r="U56" s="35" t="str">
        <f ca="1">IF('d2'!U56&lt;&gt;"",VLOOKUP(CELL("address",U56),'b4'!$M$3:$R$1081,6,FALSE),"")</f>
        <v>1</v>
      </c>
      <c r="V56" s="35" t="str">
        <f ca="1">IF('d2'!V56&lt;&gt;"",VLOOKUP(CELL("address",V56),'b4'!$M$3:$R$1081,6,FALSE),"")</f>
        <v>1</v>
      </c>
      <c r="W56" s="35" t="str">
        <f ca="1">IF('d2'!W56&lt;&gt;"",VLOOKUP(CELL("address",W56),'b4'!$M$3:$R$1081,6,FALSE),"")</f>
        <v>0</v>
      </c>
      <c r="X56" s="35" t="str">
        <f ca="1">IF('d2'!X56&lt;&gt;"",VLOOKUP(CELL("address",X56),'b4'!$M$3:$R$1081,6,FALSE),"")</f>
        <v>1</v>
      </c>
      <c r="Y56" s="35" t="str">
        <f ca="1">IF('d2'!Y56&lt;&gt;"",VLOOKUP(CELL("address",Y56),'b4'!$M$3:$R$1081,6,FALSE),"")</f>
        <v>0</v>
      </c>
      <c r="Z56" s="35" t="str">
        <f ca="1">IF('d2'!Z56&lt;&gt;"",VLOOKUP(CELL("address",Z56),'b4'!$M$3:$R$1081,6,FALSE),"")</f>
        <v>1</v>
      </c>
      <c r="AA56" s="35" t="str">
        <f ca="1">IF('d2'!AA56&lt;&gt;"",VLOOKUP(CELL("address",AA56),'b4'!$M$3:$R$1081,6,FALSE),"")</f>
        <v>0</v>
      </c>
      <c r="AB56" s="35" t="str">
        <f ca="1">IF('d2'!AB56&lt;&gt;"",VLOOKUP(CELL("address",AB56),'b4'!$M$3:$R$1081,6,FALSE),"")</f>
        <v>0</v>
      </c>
      <c r="AC56" s="35" t="str">
        <f ca="1">IF('d2'!AC56&lt;&gt;"",VLOOKUP(CELL("address",AC56),'b4'!$M$3:$R$1081,6,FALSE),"")</f>
        <v>0</v>
      </c>
      <c r="AD56" s="35" t="str">
        <f ca="1">IF('d2'!AD56&lt;&gt;"",VLOOKUP(CELL("address",AD56),'b4'!$M$3:$R$1081,6,FALSE),"")</f>
        <v>0</v>
      </c>
      <c r="AE56" s="35" t="str">
        <f ca="1">IF('d2'!AE56&lt;&gt;"",VLOOKUP(CELL("address",AE56),'b4'!$M$3:$R$1081,6,FALSE),"")</f>
        <v>1</v>
      </c>
      <c r="AF56" s="35" t="str">
        <f ca="1">IF('d2'!AF56&lt;&gt;"",VLOOKUP(CELL("address",AF56),'b4'!$M$3:$R$1081,6,FALSE),"")</f>
        <v>1</v>
      </c>
      <c r="AG56" s="35" t="str">
        <f ca="1">IF('d2'!AG56&lt;&gt;"",VLOOKUP(CELL("address",AG56),'b4'!$M$3:$R$1081,6,FALSE),"")</f>
        <v>0</v>
      </c>
      <c r="AH56" s="35" t="str">
        <f ca="1">IF('d2'!AH56&lt;&gt;"",VLOOKUP(CELL("address",AH56),'b4'!$M$3:$R$1081,6,FALSE),"")</f>
        <v>0</v>
      </c>
      <c r="AI56" s="35" t="str">
        <f ca="1">IF('d2'!AI56&lt;&gt;"",VLOOKUP(CELL("address",AI56),'b4'!$M$3:$R$1081,6,FALSE),"")</f>
        <v>0</v>
      </c>
      <c r="AJ56" s="35" t="str">
        <f ca="1">IF('d2'!AJ56&lt;&gt;"",VLOOKUP(CELL("address",AJ56),'b4'!$M$3:$R$1081,6,FALSE),"")</f>
        <v>0</v>
      </c>
      <c r="AK56" s="35" t="str">
        <f ca="1">IF('d2'!AK56&lt;&gt;"",VLOOKUP(CELL("address",AK56),'b4'!$M$3:$R$1081,6,FALSE),"")</f>
        <v>0</v>
      </c>
      <c r="AL56" s="35" t="str">
        <f ca="1">IF('d2'!AL56&lt;&gt;"",VLOOKUP(CELL("address",AL56),'b4'!$M$3:$R$1081,6,FALSE),"")</f>
        <v>0</v>
      </c>
      <c r="AM56" s="35" t="str">
        <f ca="1">IF('d2'!AM56&lt;&gt;"",VLOOKUP(CELL("address",AM56),'b4'!$M$3:$R$1081,6,FALSE),"")</f>
        <v>0</v>
      </c>
      <c r="AN56" s="35" t="str">
        <f ca="1">IF('d2'!AN56&lt;&gt;"",VLOOKUP(CELL("address",AN56),'b4'!$M$3:$R$1081,6,FALSE),"")</f>
        <v>1</v>
      </c>
      <c r="AO56" s="30"/>
      <c r="AP56" s="30"/>
      <c r="AQ56" s="72"/>
      <c r="AR56" s="69"/>
      <c r="AS56" s="69"/>
      <c r="AT56" s="71"/>
      <c r="AU56" s="71"/>
    </row>
    <row r="57" spans="1:47" ht="11.35" customHeight="1" x14ac:dyDescent="0.7">
      <c r="A57" s="72"/>
      <c r="B57" s="30"/>
      <c r="C57" s="30"/>
      <c r="D57" s="35" t="str">
        <f ca="1">IF('d2'!D57&lt;&gt;"",VLOOKUP(CELL("address",D57),'b4'!$M$3:$R$1081,6,FALSE),"")</f>
        <v>0</v>
      </c>
      <c r="E57" s="35" t="str">
        <f ca="1">IF('d2'!E57&lt;&gt;"",VLOOKUP(CELL("address",E57),'b4'!$M$3:$R$1081,6,FALSE),"")</f>
        <v>1</v>
      </c>
      <c r="F57" s="35" t="str">
        <f ca="1">IF('d2'!F57&lt;&gt;"",VLOOKUP(CELL("address",F57),'b4'!$M$3:$R$1081,6,FALSE),"")</f>
        <v>1</v>
      </c>
      <c r="G57" s="35" t="str">
        <f ca="1">IF('d2'!G57&lt;&gt;"",VLOOKUP(CELL("address",G57),'b4'!$M$3:$R$1081,6,FALSE),"")</f>
        <v>0</v>
      </c>
      <c r="H57" s="35" t="str">
        <f ca="1">IF('d2'!H57&lt;&gt;"",VLOOKUP(CELL("address",H57),'b4'!$M$3:$R$1081,6,FALSE),"")</f>
        <v>1</v>
      </c>
      <c r="I57" s="35" t="str">
        <f ca="1">IF('d2'!I57&lt;&gt;"",VLOOKUP(CELL("address",I57),'b4'!$M$3:$R$1081,6,FALSE),"")</f>
        <v>0</v>
      </c>
      <c r="J57" s="35" t="str">
        <f ca="1">IF('d2'!J57&lt;&gt;"",VLOOKUP(CELL("address",J57),'b4'!$M$3:$R$1081,6,FALSE),"")</f>
        <v/>
      </c>
      <c r="K57" s="35" t="str">
        <f ca="1">IF('d2'!K57&lt;&gt;"",VLOOKUP(CELL("address",K57),'b4'!$M$3:$R$1081,6,FALSE),"")</f>
        <v>0</v>
      </c>
      <c r="L57" s="35" t="str">
        <f ca="1">IF('d2'!L57&lt;&gt;"",VLOOKUP(CELL("address",L57),'b4'!$M$3:$R$1081,6,FALSE),"")</f>
        <v>0</v>
      </c>
      <c r="M57" s="35" t="str">
        <f ca="1">IF('d2'!M57&lt;&gt;"",VLOOKUP(CELL("address",M57),'b4'!$M$3:$R$1081,6,FALSE),"")</f>
        <v>0</v>
      </c>
      <c r="N57" s="35" t="str">
        <f ca="1">IF('d2'!N57&lt;&gt;"",VLOOKUP(CELL("address",N57),'b4'!$M$3:$R$1081,6,FALSE),"")</f>
        <v>0</v>
      </c>
      <c r="O57" s="35" t="str">
        <f ca="1">IF('d2'!O57&lt;&gt;"",VLOOKUP(CELL("address",O57),'b4'!$M$3:$R$1081,6,FALSE),"")</f>
        <v>0</v>
      </c>
      <c r="P57" s="35" t="str">
        <f ca="1">IF('d2'!P57&lt;&gt;"",VLOOKUP(CELL("address",P57),'b4'!$M$3:$R$1081,6,FALSE),"")</f>
        <v>1</v>
      </c>
      <c r="Q57" s="35" t="str">
        <f ca="1">IF('d2'!Q57&lt;&gt;"",VLOOKUP(CELL("address",Q57),'b4'!$M$3:$R$1081,6,FALSE),"")</f>
        <v>1</v>
      </c>
      <c r="R57" s="35" t="str">
        <f ca="1">IF('d2'!R57&lt;&gt;"",VLOOKUP(CELL("address",R57),'b4'!$M$3:$R$1081,6,FALSE),"")</f>
        <v>0</v>
      </c>
      <c r="S57" s="35" t="str">
        <f ca="1">IF('d2'!S57&lt;&gt;"",VLOOKUP(CELL("address",S57),'b4'!$M$3:$R$1081,6,FALSE),"")</f>
        <v>0</v>
      </c>
      <c r="T57" s="35" t="str">
        <f ca="1">IF('d2'!T57&lt;&gt;"",VLOOKUP(CELL("address",T57),'b4'!$M$3:$R$1081,6,FALSE),"")</f>
        <v>1</v>
      </c>
      <c r="U57" s="35" t="str">
        <f ca="1">IF('d2'!U57&lt;&gt;"",VLOOKUP(CELL("address",U57),'b4'!$M$3:$R$1081,6,FALSE),"")</f>
        <v>0</v>
      </c>
      <c r="V57" s="35" t="str">
        <f ca="1">IF('d2'!V57&lt;&gt;"",VLOOKUP(CELL("address",V57),'b4'!$M$3:$R$1081,6,FALSE),"")</f>
        <v>1</v>
      </c>
      <c r="W57" s="35" t="str">
        <f ca="1">IF('d2'!W57&lt;&gt;"",VLOOKUP(CELL("address",W57),'b4'!$M$3:$R$1081,6,FALSE),"")</f>
        <v>1</v>
      </c>
      <c r="X57" s="35" t="str">
        <f ca="1">IF('d2'!X57&lt;&gt;"",VLOOKUP(CELL("address",X57),'b4'!$M$3:$R$1081,6,FALSE),"")</f>
        <v>1</v>
      </c>
      <c r="Y57" s="35" t="str">
        <f ca="1">IF('d2'!Y57&lt;&gt;"",VLOOKUP(CELL("address",Y57),'b4'!$M$3:$R$1081,6,FALSE),"")</f>
        <v>0</v>
      </c>
      <c r="Z57" s="35" t="str">
        <f ca="1">IF('d2'!Z57&lt;&gt;"",VLOOKUP(CELL("address",Z57),'b4'!$M$3:$R$1081,6,FALSE),"")</f>
        <v>0</v>
      </c>
      <c r="AA57" s="35" t="str">
        <f ca="1">IF('d2'!AA57&lt;&gt;"",VLOOKUP(CELL("address",AA57),'b4'!$M$3:$R$1081,6,FALSE),"")</f>
        <v>0</v>
      </c>
      <c r="AB57" s="35" t="str">
        <f ca="1">IF('d2'!AB57&lt;&gt;"",VLOOKUP(CELL("address",AB57),'b4'!$M$3:$R$1081,6,FALSE),"")</f>
        <v>1</v>
      </c>
      <c r="AC57" s="35" t="str">
        <f ca="1">IF('d2'!AC57&lt;&gt;"",VLOOKUP(CELL("address",AC57),'b4'!$M$3:$R$1081,6,FALSE),"")</f>
        <v>1</v>
      </c>
      <c r="AD57" s="35" t="str">
        <f ca="1">IF('d2'!AD57&lt;&gt;"",VLOOKUP(CELL("address",AD57),'b4'!$M$3:$R$1081,6,FALSE),"")</f>
        <v>1</v>
      </c>
      <c r="AE57" s="35" t="str">
        <f ca="1">IF('d2'!AE57&lt;&gt;"",VLOOKUP(CELL("address",AE57),'b4'!$M$3:$R$1081,6,FALSE),"")</f>
        <v>0</v>
      </c>
      <c r="AF57" s="35" t="str">
        <f ca="1">IF('d2'!AF57&lt;&gt;"",VLOOKUP(CELL("address",AF57),'b4'!$M$3:$R$1081,6,FALSE),"")</f>
        <v>0</v>
      </c>
      <c r="AG57" s="35" t="str">
        <f ca="1">IF('d2'!AG57&lt;&gt;"",VLOOKUP(CELL("address",AG57),'b4'!$M$3:$R$1081,6,FALSE),"")</f>
        <v>1</v>
      </c>
      <c r="AH57" s="35" t="str">
        <f ca="1">IF('d2'!AH57&lt;&gt;"",VLOOKUP(CELL("address",AH57),'b4'!$M$3:$R$1081,6,FALSE),"")</f>
        <v>0</v>
      </c>
      <c r="AI57" s="35" t="str">
        <f ca="1">IF('d2'!AI57&lt;&gt;"",VLOOKUP(CELL("address",AI57),'b4'!$M$3:$R$1081,6,FALSE),"")</f>
        <v>1</v>
      </c>
      <c r="AJ57" s="35" t="str">
        <f ca="1">IF('d2'!AJ57&lt;&gt;"",VLOOKUP(CELL("address",AJ57),'b4'!$M$3:$R$1081,6,FALSE),"")</f>
        <v>1</v>
      </c>
      <c r="AK57" s="35" t="str">
        <f ca="1">IF('d2'!AK57&lt;&gt;"",VLOOKUP(CELL("address",AK57),'b4'!$M$3:$R$1081,6,FALSE),"")</f>
        <v>1</v>
      </c>
      <c r="AL57" s="35" t="str">
        <f ca="1">IF('d2'!AL57&lt;&gt;"",VLOOKUP(CELL("address",AL57),'b4'!$M$3:$R$1081,6,FALSE),"")</f>
        <v>1</v>
      </c>
      <c r="AM57" s="35" t="str">
        <f ca="1">IF('d2'!AM57&lt;&gt;"",VLOOKUP(CELL("address",AM57),'b4'!$M$3:$R$1081,6,FALSE),"")</f>
        <v>0</v>
      </c>
      <c r="AN57" s="35" t="str">
        <f ca="1">IF('d2'!AN57&lt;&gt;"",VLOOKUP(CELL("address",AN57),'b4'!$M$3:$R$1081,6,FALSE),"")</f>
        <v>1</v>
      </c>
      <c r="AO57" s="30"/>
      <c r="AP57" s="30"/>
      <c r="AQ57" s="72"/>
      <c r="AR57" s="69"/>
      <c r="AS57" s="69"/>
      <c r="AT57" s="71"/>
      <c r="AU57" s="71"/>
    </row>
    <row r="58" spans="1:47" ht="11.35" customHeight="1" x14ac:dyDescent="0.7">
      <c r="A58" s="72"/>
      <c r="B58" s="30"/>
      <c r="C58" s="30"/>
      <c r="D58" s="35" t="str">
        <f ca="1">IF('d2'!D58&lt;&gt;"",VLOOKUP(CELL("address",D58),'b4'!$M$3:$R$1081,6,FALSE),"")</f>
        <v>0</v>
      </c>
      <c r="E58" s="35" t="str">
        <f ca="1">IF('d2'!E58&lt;&gt;"",VLOOKUP(CELL("address",E58),'b4'!$M$3:$R$1081,6,FALSE),"")</f>
        <v>1</v>
      </c>
      <c r="F58" s="35" t="str">
        <f ca="1">IF('d2'!F58&lt;&gt;"",VLOOKUP(CELL("address",F58),'b4'!$M$3:$R$1081,6,FALSE),"")</f>
        <v>0</v>
      </c>
      <c r="G58" s="35" t="str">
        <f ca="1">IF('d2'!G58&lt;&gt;"",VLOOKUP(CELL("address",G58),'b4'!$M$3:$R$1081,6,FALSE),"")</f>
        <v>0</v>
      </c>
      <c r="H58" s="35" t="str">
        <f ca="1">IF('d2'!H58&lt;&gt;"",VLOOKUP(CELL("address",H58),'b4'!$M$3:$R$1081,6,FALSE),"")</f>
        <v>1</v>
      </c>
      <c r="I58" s="35" t="str">
        <f ca="1">IF('d2'!I58&lt;&gt;"",VLOOKUP(CELL("address",I58),'b4'!$M$3:$R$1081,6,FALSE),"")</f>
        <v>1</v>
      </c>
      <c r="J58" s="35" t="str">
        <f ca="1">IF('d2'!J58&lt;&gt;"",VLOOKUP(CELL("address",J58),'b4'!$M$3:$R$1081,6,FALSE),"")</f>
        <v/>
      </c>
      <c r="K58" s="35" t="str">
        <f ca="1">IF('d2'!K58&lt;&gt;"",VLOOKUP(CELL("address",K58),'b4'!$M$3:$R$1081,6,FALSE),"")</f>
        <v>1</v>
      </c>
      <c r="L58" s="35" t="str">
        <f ca="1">IF('d2'!L58&lt;&gt;"",VLOOKUP(CELL("address",L58),'b4'!$M$3:$R$1081,6,FALSE),"")</f>
        <v>0</v>
      </c>
      <c r="M58" s="35" t="str">
        <f ca="1">IF('d2'!M58&lt;&gt;"",VLOOKUP(CELL("address",M58),'b4'!$M$3:$R$1081,6,FALSE),"")</f>
        <v>1</v>
      </c>
      <c r="N58" s="35" t="str">
        <f ca="1">IF('d2'!N58&lt;&gt;"",VLOOKUP(CELL("address",N58),'b4'!$M$3:$R$1081,6,FALSE),"")</f>
        <v>0</v>
      </c>
      <c r="O58" s="35" t="str">
        <f ca="1">IF('d2'!O58&lt;&gt;"",VLOOKUP(CELL("address",O58),'b4'!$M$3:$R$1081,6,FALSE),"")</f>
        <v>0</v>
      </c>
      <c r="P58" s="35" t="str">
        <f ca="1">IF('d2'!P58&lt;&gt;"",VLOOKUP(CELL("address",P58),'b4'!$M$3:$R$1081,6,FALSE),"")</f>
        <v>1</v>
      </c>
      <c r="Q58" s="35" t="str">
        <f ca="1">IF('d2'!Q58&lt;&gt;"",VLOOKUP(CELL("address",Q58),'b4'!$M$3:$R$1081,6,FALSE),"")</f>
        <v>1</v>
      </c>
      <c r="R58" s="35" t="str">
        <f ca="1">IF('d2'!R58&lt;&gt;"",VLOOKUP(CELL("address",R58),'b4'!$M$3:$R$1081,6,FALSE),"")</f>
        <v>0</v>
      </c>
      <c r="S58" s="35" t="str">
        <f ca="1">IF('d2'!S58&lt;&gt;"",VLOOKUP(CELL("address",S58),'b4'!$M$3:$R$1081,6,FALSE),"")</f>
        <v>0</v>
      </c>
      <c r="T58" s="35" t="str">
        <f ca="1">IF('d2'!T58&lt;&gt;"",VLOOKUP(CELL("address",T58),'b4'!$M$3:$R$1081,6,FALSE),"")</f>
        <v>1</v>
      </c>
      <c r="U58" s="35" t="str">
        <f ca="1">IF('d2'!U58&lt;&gt;"",VLOOKUP(CELL("address",U58),'b4'!$M$3:$R$1081,6,FALSE),"")</f>
        <v>1</v>
      </c>
      <c r="V58" s="35" t="str">
        <f ca="1">IF('d2'!V58&lt;&gt;"",VLOOKUP(CELL("address",V58),'b4'!$M$3:$R$1081,6,FALSE),"")</f>
        <v>0</v>
      </c>
      <c r="W58" s="35" t="str">
        <f ca="1">IF('d2'!W58&lt;&gt;"",VLOOKUP(CELL("address",W58),'b4'!$M$3:$R$1081,6,FALSE),"")</f>
        <v>0</v>
      </c>
      <c r="X58" s="35" t="str">
        <f ca="1">IF('d2'!X58&lt;&gt;"",VLOOKUP(CELL("address",X58),'b4'!$M$3:$R$1081,6,FALSE),"")</f>
        <v>0</v>
      </c>
      <c r="Y58" s="35" t="str">
        <f ca="1">IF('d2'!Y58&lt;&gt;"",VLOOKUP(CELL("address",Y58),'b4'!$M$3:$R$1081,6,FALSE),"")</f>
        <v>1</v>
      </c>
      <c r="Z58" s="35" t="str">
        <f ca="1">IF('d2'!Z58&lt;&gt;"",VLOOKUP(CELL("address",Z58),'b4'!$M$3:$R$1081,6,FALSE),"")</f>
        <v>0</v>
      </c>
      <c r="AA58" s="35" t="str">
        <f ca="1">IF('d2'!AA58&lt;&gt;"",VLOOKUP(CELL("address",AA58),'b4'!$M$3:$R$1081,6,FALSE),"")</f>
        <v>1</v>
      </c>
      <c r="AB58" s="35" t="str">
        <f ca="1">IF('d2'!AB58&lt;&gt;"",VLOOKUP(CELL("address",AB58),'b4'!$M$3:$R$1081,6,FALSE),"")</f>
        <v>0</v>
      </c>
      <c r="AC58" s="35" t="str">
        <f ca="1">IF('d2'!AC58&lt;&gt;"",VLOOKUP(CELL("address",AC58),'b4'!$M$3:$R$1081,6,FALSE),"")</f>
        <v>1</v>
      </c>
      <c r="AD58" s="35" t="str">
        <f ca="1">IF('d2'!AD58&lt;&gt;"",VLOOKUP(CELL("address",AD58),'b4'!$M$3:$R$1081,6,FALSE),"")</f>
        <v>1</v>
      </c>
      <c r="AE58" s="35" t="str">
        <f ca="1">IF('d2'!AE58&lt;&gt;"",VLOOKUP(CELL("address",AE58),'b4'!$M$3:$R$1081,6,FALSE),"")</f>
        <v>0</v>
      </c>
      <c r="AF58" s="35" t="str">
        <f ca="1">IF('d2'!AF58&lt;&gt;"",VLOOKUP(CELL("address",AF58),'b4'!$M$3:$R$1081,6,FALSE),"")</f>
        <v>1</v>
      </c>
      <c r="AG58" s="35" t="str">
        <f ca="1">IF('d2'!AG58&lt;&gt;"",VLOOKUP(CELL("address",AG58),'b4'!$M$3:$R$1081,6,FALSE),"")</f>
        <v>1</v>
      </c>
      <c r="AH58" s="35" t="str">
        <f ca="1">IF('d2'!AH58&lt;&gt;"",VLOOKUP(CELL("address",AH58),'b4'!$M$3:$R$1081,6,FALSE),"")</f>
        <v>1</v>
      </c>
      <c r="AI58" s="35" t="str">
        <f ca="1">IF('d2'!AI58&lt;&gt;"",VLOOKUP(CELL("address",AI58),'b4'!$M$3:$R$1081,6,FALSE),"")</f>
        <v>0</v>
      </c>
      <c r="AJ58" s="35" t="str">
        <f ca="1">IF('d2'!AJ58&lt;&gt;"",VLOOKUP(CELL("address",AJ58),'b4'!$M$3:$R$1081,6,FALSE),"")</f>
        <v>1</v>
      </c>
      <c r="AK58" s="35" t="str">
        <f ca="1">IF('d2'!AK58&lt;&gt;"",VLOOKUP(CELL("address",AK58),'b4'!$M$3:$R$1081,6,FALSE),"")</f>
        <v>0</v>
      </c>
      <c r="AL58" s="35" t="str">
        <f ca="1">IF('d2'!AL58&lt;&gt;"",VLOOKUP(CELL("address",AL58),'b4'!$M$3:$R$1081,6,FALSE),"")</f>
        <v>1</v>
      </c>
      <c r="AM58" s="35" t="str">
        <f ca="1">IF('d2'!AM58&lt;&gt;"",VLOOKUP(CELL("address",AM58),'b4'!$M$3:$R$1081,6,FALSE),"")</f>
        <v>1</v>
      </c>
      <c r="AN58" s="35" t="str">
        <f ca="1">IF('d2'!AN58&lt;&gt;"",VLOOKUP(CELL("address",AN58),'b4'!$M$3:$R$1081,6,FALSE),"")</f>
        <v>1</v>
      </c>
      <c r="AO58" s="30"/>
      <c r="AP58" s="30"/>
      <c r="AQ58" s="72"/>
      <c r="AR58" s="69"/>
      <c r="AS58" s="69"/>
      <c r="AT58" s="71"/>
      <c r="AU58" s="71"/>
    </row>
    <row r="59" spans="1:47" ht="11.35" customHeight="1" x14ac:dyDescent="0.7">
      <c r="A59" s="72"/>
      <c r="B59" s="30"/>
      <c r="C59" s="30"/>
      <c r="D59" s="35" t="str">
        <f ca="1">IF('d2'!D59&lt;&gt;"",VLOOKUP(CELL("address",D59),'b4'!$M$3:$R$1081,6,FALSE),"")</f>
        <v>0</v>
      </c>
      <c r="E59" s="35" t="str">
        <f ca="1">IF('d2'!E59&lt;&gt;"",VLOOKUP(CELL("address",E59),'b4'!$M$3:$R$1081,6,FALSE),"")</f>
        <v>1</v>
      </c>
      <c r="F59" s="35" t="str">
        <f ca="1">IF('d2'!F59&lt;&gt;"",VLOOKUP(CELL("address",F59),'b4'!$M$3:$R$1081,6,FALSE),"")</f>
        <v>1</v>
      </c>
      <c r="G59" s="35" t="str">
        <f ca="1">IF('d2'!G59&lt;&gt;"",VLOOKUP(CELL("address",G59),'b4'!$M$3:$R$1081,6,FALSE),"")</f>
        <v>1</v>
      </c>
      <c r="H59" s="35" t="str">
        <f ca="1">IF('d2'!H59&lt;&gt;"",VLOOKUP(CELL("address",H59),'b4'!$M$3:$R$1081,6,FALSE),"")</f>
        <v>0</v>
      </c>
      <c r="I59" s="35" t="str">
        <f ca="1">IF('d2'!I59&lt;&gt;"",VLOOKUP(CELL("address",I59),'b4'!$M$3:$R$1081,6,FALSE),"")</f>
        <v>0</v>
      </c>
      <c r="J59" s="35" t="str">
        <f ca="1">IF('d2'!J59&lt;&gt;"",VLOOKUP(CELL("address",J59),'b4'!$M$3:$R$1081,6,FALSE),"")</f>
        <v/>
      </c>
      <c r="K59" s="35" t="str">
        <f ca="1">IF('d2'!K59&lt;&gt;"",VLOOKUP(CELL("address",K59),'b4'!$M$3:$R$1081,6,FALSE),"")</f>
        <v>0</v>
      </c>
      <c r="L59" s="35" t="str">
        <f ca="1">IF('d2'!L59&lt;&gt;"",VLOOKUP(CELL("address",L59),'b4'!$M$3:$R$1081,6,FALSE),"")</f>
        <v>0</v>
      </c>
      <c r="M59" s="35" t="str">
        <f ca="1">IF('d2'!M59&lt;&gt;"",VLOOKUP(CELL("address",M59),'b4'!$M$3:$R$1081,6,FALSE),"")</f>
        <v>0</v>
      </c>
      <c r="N59" s="35" t="str">
        <f ca="1">IF('d2'!N59&lt;&gt;"",VLOOKUP(CELL("address",N59),'b4'!$M$3:$R$1081,6,FALSE),"")</f>
        <v>1</v>
      </c>
      <c r="O59" s="35" t="str">
        <f ca="1">IF('d2'!O59&lt;&gt;"",VLOOKUP(CELL("address",O59),'b4'!$M$3:$R$1081,6,FALSE),"")</f>
        <v>1</v>
      </c>
      <c r="P59" s="35" t="str">
        <f ca="1">IF('d2'!P59&lt;&gt;"",VLOOKUP(CELL("address",P59),'b4'!$M$3:$R$1081,6,FALSE),"")</f>
        <v>0</v>
      </c>
      <c r="Q59" s="35" t="str">
        <f ca="1">IF('d2'!Q59&lt;&gt;"",VLOOKUP(CELL("address",Q59),'b4'!$M$3:$R$1081,6,FALSE),"")</f>
        <v>1</v>
      </c>
      <c r="R59" s="35" t="str">
        <f ca="1">IF('d2'!R59&lt;&gt;"",VLOOKUP(CELL("address",R59),'b4'!$M$3:$R$1081,6,FALSE),"")</f>
        <v>1</v>
      </c>
      <c r="S59" s="35" t="str">
        <f ca="1">IF('d2'!S59&lt;&gt;"",VLOOKUP(CELL("address",S59),'b4'!$M$3:$R$1081,6,FALSE),"")</f>
        <v>0</v>
      </c>
      <c r="T59" s="35" t="str">
        <f ca="1">IF('d2'!T59&lt;&gt;"",VLOOKUP(CELL("address",T59),'b4'!$M$3:$R$1081,6,FALSE),"")</f>
        <v>1</v>
      </c>
      <c r="U59" s="35" t="str">
        <f ca="1">IF('d2'!U59&lt;&gt;"",VLOOKUP(CELL("address",U59),'b4'!$M$3:$R$1081,6,FALSE),"")</f>
        <v>0</v>
      </c>
      <c r="V59" s="35" t="str">
        <f ca="1">IF('d2'!V59&lt;&gt;"",VLOOKUP(CELL("address",V59),'b4'!$M$3:$R$1081,6,FALSE),"")</f>
        <v>1</v>
      </c>
      <c r="W59" s="35" t="str">
        <f ca="1">IF('d2'!W59&lt;&gt;"",VLOOKUP(CELL("address",W59),'b4'!$M$3:$R$1081,6,FALSE),"")</f>
        <v>0</v>
      </c>
      <c r="X59" s="35" t="str">
        <f ca="1">IF('d2'!X59&lt;&gt;"",VLOOKUP(CELL("address",X59),'b4'!$M$3:$R$1081,6,FALSE),"")</f>
        <v>0</v>
      </c>
      <c r="Y59" s="35" t="str">
        <f ca="1">IF('d2'!Y59&lt;&gt;"",VLOOKUP(CELL("address",Y59),'b4'!$M$3:$R$1081,6,FALSE),"")</f>
        <v>1</v>
      </c>
      <c r="Z59" s="35" t="str">
        <f ca="1">IF('d2'!Z59&lt;&gt;"",VLOOKUP(CELL("address",Z59),'b4'!$M$3:$R$1081,6,FALSE),"")</f>
        <v>1</v>
      </c>
      <c r="AA59" s="35" t="str">
        <f ca="1">IF('d2'!AA59&lt;&gt;"",VLOOKUP(CELL("address",AA59),'b4'!$M$3:$R$1081,6,FALSE),"")</f>
        <v>1</v>
      </c>
      <c r="AB59" s="35" t="str">
        <f ca="1">IF('d2'!AB59&lt;&gt;"",VLOOKUP(CELL("address",AB59),'b4'!$M$3:$R$1081,6,FALSE),"")</f>
        <v>1</v>
      </c>
      <c r="AC59" s="35" t="str">
        <f ca="1">IF('d2'!AC59&lt;&gt;"",VLOOKUP(CELL("address",AC59),'b4'!$M$3:$R$1081,6,FALSE),"")</f>
        <v>1</v>
      </c>
      <c r="AD59" s="35" t="str">
        <f ca="1">IF('d2'!AD59&lt;&gt;"",VLOOKUP(CELL("address",AD59),'b4'!$M$3:$R$1081,6,FALSE),"")</f>
        <v>0</v>
      </c>
      <c r="AE59" s="35" t="str">
        <f ca="1">IF('d2'!AE59&lt;&gt;"",VLOOKUP(CELL("address",AE59),'b4'!$M$3:$R$1081,6,FALSE),"")</f>
        <v>0</v>
      </c>
      <c r="AF59" s="35" t="str">
        <f ca="1">IF('d2'!AF59&lt;&gt;"",VLOOKUP(CELL("address",AF59),'b4'!$M$3:$R$1081,6,FALSE),"")</f>
        <v>0</v>
      </c>
      <c r="AG59" s="35" t="str">
        <f ca="1">IF('d2'!AG59&lt;&gt;"",VLOOKUP(CELL("address",AG59),'b4'!$M$3:$R$1081,6,FALSE),"")</f>
        <v>0</v>
      </c>
      <c r="AH59" s="35" t="str">
        <f ca="1">IF('d2'!AH59&lt;&gt;"",VLOOKUP(CELL("address",AH59),'b4'!$M$3:$R$1081,6,FALSE),"")</f>
        <v>1</v>
      </c>
      <c r="AI59" s="35" t="str">
        <f ca="1">IF('d2'!AI59&lt;&gt;"",VLOOKUP(CELL("address",AI59),'b4'!$M$3:$R$1081,6,FALSE),"")</f>
        <v>1</v>
      </c>
      <c r="AJ59" s="35" t="str">
        <f ca="1">IF('d2'!AJ59&lt;&gt;"",VLOOKUP(CELL("address",AJ59),'b4'!$M$3:$R$1081,6,FALSE),"")</f>
        <v>1</v>
      </c>
      <c r="AK59" s="35" t="str">
        <f ca="1">IF('d2'!AK59&lt;&gt;"",VLOOKUP(CELL("address",AK59),'b4'!$M$3:$R$1081,6,FALSE),"")</f>
        <v>1</v>
      </c>
      <c r="AL59" s="35" t="str">
        <f ca="1">IF('d2'!AL59&lt;&gt;"",VLOOKUP(CELL("address",AL59),'b4'!$M$3:$R$1081,6,FALSE),"")</f>
        <v>1</v>
      </c>
      <c r="AM59" s="35" t="str">
        <f ca="1">IF('d2'!AM59&lt;&gt;"",VLOOKUP(CELL("address",AM59),'b4'!$M$3:$R$1081,6,FALSE),"")</f>
        <v>1</v>
      </c>
      <c r="AN59" s="35" t="str">
        <f ca="1">IF('d2'!AN59&lt;&gt;"",VLOOKUP(CELL("address",AN59),'b4'!$M$3:$R$1081,6,FALSE),"")</f>
        <v>1</v>
      </c>
      <c r="AO59" s="30"/>
      <c r="AP59" s="30"/>
      <c r="AQ59" s="72"/>
      <c r="AR59" s="69"/>
      <c r="AS59" s="69"/>
      <c r="AT59" s="71"/>
      <c r="AU59" s="71"/>
    </row>
    <row r="60" spans="1:47" ht="11.35" customHeight="1" x14ac:dyDescent="0.7">
      <c r="A60" s="72"/>
      <c r="B60" s="30"/>
      <c r="C60" s="30"/>
      <c r="D60" s="35" t="str">
        <f ca="1">IF('d2'!D60&lt;&gt;"",VLOOKUP(CELL("address",D60),'b4'!$M$3:$R$1081,6,FALSE),"")</f>
        <v>0</v>
      </c>
      <c r="E60" s="35" t="str">
        <f ca="1">IF('d2'!E60&lt;&gt;"",VLOOKUP(CELL("address",E60),'b4'!$M$3:$R$1081,6,FALSE),"")</f>
        <v>0</v>
      </c>
      <c r="F60" s="35" t="str">
        <f ca="1">IF('d2'!F60&lt;&gt;"",VLOOKUP(CELL("address",F60),'b4'!$M$3:$R$1081,6,FALSE),"")</f>
        <v>1</v>
      </c>
      <c r="G60" s="35" t="str">
        <f ca="1">IF('d2'!G60&lt;&gt;"",VLOOKUP(CELL("address",G60),'b4'!$M$3:$R$1081,6,FALSE),"")</f>
        <v>0</v>
      </c>
      <c r="H60" s="35" t="str">
        <f ca="1">IF('d2'!H60&lt;&gt;"",VLOOKUP(CELL("address",H60),'b4'!$M$3:$R$1081,6,FALSE),"")</f>
        <v>1</v>
      </c>
      <c r="I60" s="35" t="str">
        <f ca="1">IF('d2'!I60&lt;&gt;"",VLOOKUP(CELL("address",I60),'b4'!$M$3:$R$1081,6,FALSE),"")</f>
        <v>1</v>
      </c>
      <c r="J60" s="35" t="str">
        <f ca="1">IF('d2'!J60&lt;&gt;"",VLOOKUP(CELL("address",J60),'b4'!$M$3:$R$1081,6,FALSE),"")</f>
        <v/>
      </c>
      <c r="K60" s="35" t="str">
        <f ca="1">IF('d2'!K60&lt;&gt;"",VLOOKUP(CELL("address",K60),'b4'!$M$3:$R$1081,6,FALSE),"")</f>
        <v>0</v>
      </c>
      <c r="L60" s="35" t="str">
        <f ca="1">IF('d2'!L60&lt;&gt;"",VLOOKUP(CELL("address",L60),'b4'!$M$3:$R$1081,6,FALSE),"")</f>
        <v>0</v>
      </c>
      <c r="M60" s="35" t="str">
        <f ca="1">IF('d2'!M60&lt;&gt;"",VLOOKUP(CELL("address",M60),'b4'!$M$3:$R$1081,6,FALSE),"")</f>
        <v>1</v>
      </c>
      <c r="N60" s="35" t="str">
        <f ca="1">IF('d2'!N60&lt;&gt;"",VLOOKUP(CELL("address",N60),'b4'!$M$3:$R$1081,6,FALSE),"")</f>
        <v>1</v>
      </c>
      <c r="O60" s="35" t="str">
        <f ca="1">IF('d2'!O60&lt;&gt;"",VLOOKUP(CELL("address",O60),'b4'!$M$3:$R$1081,6,FALSE),"")</f>
        <v>1</v>
      </c>
      <c r="P60" s="35" t="str">
        <f ca="1">IF('d2'!P60&lt;&gt;"",VLOOKUP(CELL("address",P60),'b4'!$M$3:$R$1081,6,FALSE),"")</f>
        <v>1</v>
      </c>
      <c r="Q60" s="35" t="str">
        <f ca="1">IF('d2'!Q60&lt;&gt;"",VLOOKUP(CELL("address",Q60),'b4'!$M$3:$R$1081,6,FALSE),"")</f>
        <v>0</v>
      </c>
      <c r="R60" s="35" t="str">
        <f ca="1">IF('d2'!R60&lt;&gt;"",VLOOKUP(CELL("address",R60),'b4'!$M$3:$R$1081,6,FALSE),"")</f>
        <v>0</v>
      </c>
      <c r="S60" s="35" t="str">
        <f ca="1">IF('d2'!S60&lt;&gt;"",VLOOKUP(CELL("address",S60),'b4'!$M$3:$R$1081,6,FALSE),"")</f>
        <v>0</v>
      </c>
      <c r="T60" s="35" t="str">
        <f ca="1">IF('d2'!T60&lt;&gt;"",VLOOKUP(CELL("address",T60),'b4'!$M$3:$R$1081,6,FALSE),"")</f>
        <v>1</v>
      </c>
      <c r="U60" s="35" t="str">
        <f ca="1">IF('d2'!U60&lt;&gt;"",VLOOKUP(CELL("address",U60),'b4'!$M$3:$R$1081,6,FALSE),"")</f>
        <v>0</v>
      </c>
      <c r="V60" s="35" t="str">
        <f ca="1">IF('d2'!V60&lt;&gt;"",VLOOKUP(CELL("address",V60),'b4'!$M$3:$R$1081,6,FALSE),"")</f>
        <v>0</v>
      </c>
      <c r="W60" s="35" t="str">
        <f ca="1">IF('d2'!W60&lt;&gt;"",VLOOKUP(CELL("address",W60),'b4'!$M$3:$R$1081,6,FALSE),"")</f>
        <v>1</v>
      </c>
      <c r="X60" s="35" t="str">
        <f ca="1">IF('d2'!X60&lt;&gt;"",VLOOKUP(CELL("address",X60),'b4'!$M$3:$R$1081,6,FALSE),"")</f>
        <v>1</v>
      </c>
      <c r="Y60" s="35" t="str">
        <f ca="1">IF('d2'!Y60&lt;&gt;"",VLOOKUP(CELL("address",Y60),'b4'!$M$3:$R$1081,6,FALSE),"")</f>
        <v>0</v>
      </c>
      <c r="Z60" s="35" t="str">
        <f ca="1">IF('d2'!Z60&lt;&gt;"",VLOOKUP(CELL("address",Z60),'b4'!$M$3:$R$1081,6,FALSE),"")</f>
        <v>0</v>
      </c>
      <c r="AA60" s="35" t="str">
        <f ca="1">IF('d2'!AA60&lt;&gt;"",VLOOKUP(CELL("address",AA60),'b4'!$M$3:$R$1081,6,FALSE),"")</f>
        <v>1</v>
      </c>
      <c r="AB60" s="35" t="str">
        <f ca="1">IF('d2'!AB60&lt;&gt;"",VLOOKUP(CELL("address",AB60),'b4'!$M$3:$R$1081,6,FALSE),"")</f>
        <v>0</v>
      </c>
      <c r="AC60" s="35" t="str">
        <f ca="1">IF('d2'!AC60&lt;&gt;"",VLOOKUP(CELL("address",AC60),'b4'!$M$3:$R$1081,6,FALSE),"")</f>
        <v>0</v>
      </c>
      <c r="AD60" s="35" t="str">
        <f ca="1">IF('d2'!AD60&lt;&gt;"",VLOOKUP(CELL("address",AD60),'b4'!$M$3:$R$1081,6,FALSE),"")</f>
        <v>1</v>
      </c>
      <c r="AE60" s="35" t="str">
        <f ca="1">IF('d2'!AE60&lt;&gt;"",VLOOKUP(CELL("address",AE60),'b4'!$M$3:$R$1081,6,FALSE),"")</f>
        <v>0</v>
      </c>
      <c r="AF60" s="35" t="str">
        <f ca="1">IF('d2'!AF60&lt;&gt;"",VLOOKUP(CELL("address",AF60),'b4'!$M$3:$R$1081,6,FALSE),"")</f>
        <v>0</v>
      </c>
      <c r="AG60" s="35" t="str">
        <f ca="1">IF('d2'!AG60&lt;&gt;"",VLOOKUP(CELL("address",AG60),'b4'!$M$3:$R$1081,6,FALSE),"")</f>
        <v>1</v>
      </c>
      <c r="AH60" s="35" t="str">
        <f ca="1">IF('d2'!AH60&lt;&gt;"",VLOOKUP(CELL("address",AH60),'b4'!$M$3:$R$1081,6,FALSE),"")</f>
        <v>1</v>
      </c>
      <c r="AI60" s="35" t="str">
        <f ca="1">IF('d2'!AI60&lt;&gt;"",VLOOKUP(CELL("address",AI60),'b4'!$M$3:$R$1081,6,FALSE),"")</f>
        <v>0</v>
      </c>
      <c r="AJ60" s="35" t="str">
        <f ca="1">IF('d2'!AJ60&lt;&gt;"",VLOOKUP(CELL("address",AJ60),'b4'!$M$3:$R$1081,6,FALSE),"")</f>
        <v>1</v>
      </c>
      <c r="AK60" s="35" t="str">
        <f ca="1">IF('d2'!AK60&lt;&gt;"",VLOOKUP(CELL("address",AK60),'b4'!$M$3:$R$1081,6,FALSE),"")</f>
        <v>0</v>
      </c>
      <c r="AL60" s="35" t="str">
        <f ca="1">IF('d2'!AL60&lt;&gt;"",VLOOKUP(CELL("address",AL60),'b4'!$M$3:$R$1081,6,FALSE),"")</f>
        <v>0</v>
      </c>
      <c r="AM60" s="35" t="str">
        <f ca="1">IF('d2'!AM60&lt;&gt;"",VLOOKUP(CELL("address",AM60),'b4'!$M$3:$R$1081,6,FALSE),"")</f>
        <v>1</v>
      </c>
      <c r="AN60" s="35" t="str">
        <f ca="1">IF('d2'!AN60&lt;&gt;"",VLOOKUP(CELL("address",AN60),'b4'!$M$3:$R$1081,6,FALSE),"")</f>
        <v>1</v>
      </c>
      <c r="AO60" s="30"/>
      <c r="AP60" s="30"/>
      <c r="AQ60" s="72"/>
      <c r="AR60" s="69"/>
      <c r="AS60" s="69"/>
      <c r="AT60" s="71"/>
      <c r="AU60" s="71"/>
    </row>
    <row r="61" spans="1:47" ht="11.35" customHeight="1" x14ac:dyDescent="0.7">
      <c r="A61" s="72"/>
      <c r="B61" s="30"/>
      <c r="C61" s="30"/>
      <c r="D61" s="35" t="str">
        <f ca="1">IF('d2'!D61&lt;&gt;"",VLOOKUP(CELL("address",D61),'b4'!$M$3:$R$1081,6,FALSE),"")</f>
        <v>0</v>
      </c>
      <c r="E61" s="35" t="str">
        <f ca="1">IF('d2'!E61&lt;&gt;"",VLOOKUP(CELL("address",E61),'b4'!$M$3:$R$1081,6,FALSE),"")</f>
        <v>0</v>
      </c>
      <c r="F61" s="35" t="str">
        <f ca="1">IF('d2'!F61&lt;&gt;"",VLOOKUP(CELL("address",F61),'b4'!$M$3:$R$1081,6,FALSE),"")</f>
        <v>1</v>
      </c>
      <c r="G61" s="35" t="str">
        <f ca="1">IF('d2'!G61&lt;&gt;"",VLOOKUP(CELL("address",G61),'b4'!$M$3:$R$1081,6,FALSE),"")</f>
        <v>0</v>
      </c>
      <c r="H61" s="35" t="str">
        <f ca="1">IF('d2'!H61&lt;&gt;"",VLOOKUP(CELL("address",H61),'b4'!$M$3:$R$1081,6,FALSE),"")</f>
        <v>0</v>
      </c>
      <c r="I61" s="35" t="str">
        <f ca="1">IF('d2'!I61&lt;&gt;"",VLOOKUP(CELL("address",I61),'b4'!$M$3:$R$1081,6,FALSE),"")</f>
        <v>1</v>
      </c>
      <c r="J61" s="35" t="str">
        <f ca="1">IF('d2'!J61&lt;&gt;"",VLOOKUP(CELL("address",J61),'b4'!$M$3:$R$1081,6,FALSE),"")</f>
        <v/>
      </c>
      <c r="K61" s="35" t="str">
        <f ca="1">IF('d2'!K61&lt;&gt;"",VLOOKUP(CELL("address",K61),'b4'!$M$3:$R$1081,6,FALSE),"")</f>
        <v>0</v>
      </c>
      <c r="L61" s="35" t="str">
        <f ca="1">IF('d2'!L61&lt;&gt;"",VLOOKUP(CELL("address",L61),'b4'!$M$3:$R$1081,6,FALSE),"")</f>
        <v>0</v>
      </c>
      <c r="M61" s="35" t="str">
        <f ca="1">IF('d2'!M61&lt;&gt;"",VLOOKUP(CELL("address",M61),'b4'!$M$3:$R$1081,6,FALSE),"")</f>
        <v>0</v>
      </c>
      <c r="N61" s="35" t="str">
        <f ca="1">IF('d2'!N61&lt;&gt;"",VLOOKUP(CELL("address",N61),'b4'!$M$3:$R$1081,6,FALSE),"")</f>
        <v>0</v>
      </c>
      <c r="O61" s="35" t="str">
        <f ca="1">IF('d2'!O61&lt;&gt;"",VLOOKUP(CELL("address",O61),'b4'!$M$3:$R$1081,6,FALSE),"")</f>
        <v>0</v>
      </c>
      <c r="P61" s="35" t="str">
        <f ca="1">IF('d2'!P61&lt;&gt;"",VLOOKUP(CELL("address",P61),'b4'!$M$3:$R$1081,6,FALSE),"")</f>
        <v>1</v>
      </c>
      <c r="Q61" s="35" t="str">
        <f ca="1">IF('d2'!Q61&lt;&gt;"",VLOOKUP(CELL("address",Q61),'b4'!$M$3:$R$1081,6,FALSE),"")</f>
        <v>1</v>
      </c>
      <c r="R61" s="35" t="str">
        <f ca="1">IF('d2'!R61&lt;&gt;"",VLOOKUP(CELL("address",R61),'b4'!$M$3:$R$1081,6,FALSE),"")</f>
        <v>0</v>
      </c>
      <c r="S61" s="35" t="str">
        <f ca="1">IF('d2'!S61&lt;&gt;"",VLOOKUP(CELL("address",S61),'b4'!$M$3:$R$1081,6,FALSE),"")</f>
        <v>1</v>
      </c>
      <c r="T61" s="35" t="str">
        <f ca="1">IF('d2'!T61&lt;&gt;"",VLOOKUP(CELL("address",T61),'b4'!$M$3:$R$1081,6,FALSE),"")</f>
        <v>0</v>
      </c>
      <c r="U61" s="35" t="str">
        <f ca="1">IF('d2'!U61&lt;&gt;"",VLOOKUP(CELL("address",U61),'b4'!$M$3:$R$1081,6,FALSE),"")</f>
        <v>1</v>
      </c>
      <c r="V61" s="35" t="str">
        <f ca="1">IF('d2'!V61&lt;&gt;"",VLOOKUP(CELL("address",V61),'b4'!$M$3:$R$1081,6,FALSE),"")</f>
        <v>1</v>
      </c>
      <c r="W61" s="35" t="str">
        <f ca="1">IF('d2'!W61&lt;&gt;"",VLOOKUP(CELL("address",W61),'b4'!$M$3:$R$1081,6,FALSE),"")</f>
        <v>1</v>
      </c>
      <c r="X61" s="35" t="str">
        <f ca="1">IF('d2'!X61&lt;&gt;"",VLOOKUP(CELL("address",X61),'b4'!$M$3:$R$1081,6,FALSE),"")</f>
        <v>1</v>
      </c>
      <c r="Y61" s="35" t="str">
        <f ca="1">IF('d2'!Y61&lt;&gt;"",VLOOKUP(CELL("address",Y61),'b4'!$M$3:$R$1081,6,FALSE),"")</f>
        <v>1</v>
      </c>
      <c r="Z61" s="35" t="str">
        <f ca="1">IF('d2'!Z61&lt;&gt;"",VLOOKUP(CELL("address",Z61),'b4'!$M$3:$R$1081,6,FALSE),"")</f>
        <v>0</v>
      </c>
      <c r="AA61" s="35" t="str">
        <f ca="1">IF('d2'!AA61&lt;&gt;"",VLOOKUP(CELL("address",AA61),'b4'!$M$3:$R$1081,6,FALSE),"")</f>
        <v>0</v>
      </c>
      <c r="AB61" s="35" t="str">
        <f ca="1">IF('d2'!AB61&lt;&gt;"",VLOOKUP(CELL("address",AB61),'b4'!$M$3:$R$1081,6,FALSE),"")</f>
        <v>1</v>
      </c>
      <c r="AC61" s="35" t="str">
        <f ca="1">IF('d2'!AC61&lt;&gt;"",VLOOKUP(CELL("address",AC61),'b4'!$M$3:$R$1081,6,FALSE),"")</f>
        <v>1</v>
      </c>
      <c r="AD61" s="35" t="str">
        <f ca="1">IF('d2'!AD61&lt;&gt;"",VLOOKUP(CELL("address",AD61),'b4'!$M$3:$R$1081,6,FALSE),"")</f>
        <v>0</v>
      </c>
      <c r="AE61" s="35" t="str">
        <f ca="1">IF('d2'!AE61&lt;&gt;"",VLOOKUP(CELL("address",AE61),'b4'!$M$3:$R$1081,6,FALSE),"")</f>
        <v>1</v>
      </c>
      <c r="AF61" s="35" t="str">
        <f ca="1">IF('d2'!AF61&lt;&gt;"",VLOOKUP(CELL("address",AF61),'b4'!$M$3:$R$1081,6,FALSE),"")</f>
        <v>1</v>
      </c>
      <c r="AG61" s="35" t="str">
        <f ca="1">IF('d2'!AG61&lt;&gt;"",VLOOKUP(CELL("address",AG61),'b4'!$M$3:$R$1081,6,FALSE),"")</f>
        <v>0</v>
      </c>
      <c r="AH61" s="35" t="str">
        <f ca="1">IF('d2'!AH61&lt;&gt;"",VLOOKUP(CELL("address",AH61),'b4'!$M$3:$R$1081,6,FALSE),"")</f>
        <v>0</v>
      </c>
      <c r="AI61" s="35" t="str">
        <f ca="1">IF('d2'!AI61&lt;&gt;"",VLOOKUP(CELL("address",AI61),'b4'!$M$3:$R$1081,6,FALSE),"")</f>
        <v>1</v>
      </c>
      <c r="AJ61" s="35" t="str">
        <f ca="1">IF('d2'!AJ61&lt;&gt;"",VLOOKUP(CELL("address",AJ61),'b4'!$M$3:$R$1081,6,FALSE),"")</f>
        <v>1</v>
      </c>
      <c r="AK61" s="35" t="str">
        <f ca="1">IF('d2'!AK61&lt;&gt;"",VLOOKUP(CELL("address",AK61),'b4'!$M$3:$R$1081,6,FALSE),"")</f>
        <v>0</v>
      </c>
      <c r="AL61" s="35" t="str">
        <f ca="1">IF('d2'!AL61&lt;&gt;"",VLOOKUP(CELL("address",AL61),'b4'!$M$3:$R$1081,6,FALSE),"")</f>
        <v>0</v>
      </c>
      <c r="AM61" s="35" t="str">
        <f ca="1">IF('d2'!AM61&lt;&gt;"",VLOOKUP(CELL("address",AM61),'b4'!$M$3:$R$1081,6,FALSE),"")</f>
        <v>1</v>
      </c>
      <c r="AN61" s="35" t="str">
        <f ca="1">IF('d2'!AN61&lt;&gt;"",VLOOKUP(CELL("address",AN61),'b4'!$M$3:$R$1081,6,FALSE),"")</f>
        <v>0</v>
      </c>
      <c r="AO61" s="30"/>
      <c r="AP61" s="30"/>
      <c r="AQ61" s="72"/>
      <c r="AR61" s="69"/>
      <c r="AS61" s="69"/>
      <c r="AT61" s="71"/>
      <c r="AU61" s="71"/>
    </row>
    <row r="62" spans="1:47" ht="11.35" customHeight="1" x14ac:dyDescent="0.7">
      <c r="A62" s="72"/>
      <c r="B62" s="30"/>
      <c r="C62" s="30"/>
      <c r="D62" s="35" t="str">
        <f ca="1">IF('d2'!D62&lt;&gt;"",VLOOKUP(CELL("address",D62),'b4'!$M$3:$R$1081,6,FALSE),"")</f>
        <v>0</v>
      </c>
      <c r="E62" s="35" t="str">
        <f ca="1">IF('d2'!E62&lt;&gt;"",VLOOKUP(CELL("address",E62),'b4'!$M$3:$R$1081,6,FALSE),"")</f>
        <v>1</v>
      </c>
      <c r="F62" s="35" t="str">
        <f ca="1">IF('d2'!F62&lt;&gt;"",VLOOKUP(CELL("address",F62),'b4'!$M$3:$R$1081,6,FALSE),"")</f>
        <v>0</v>
      </c>
      <c r="G62" s="35" t="str">
        <f ca="1">IF('d2'!G62&lt;&gt;"",VLOOKUP(CELL("address",G62),'b4'!$M$3:$R$1081,6,FALSE),"")</f>
        <v>0</v>
      </c>
      <c r="H62" s="35" t="str">
        <f ca="1">IF('d2'!H62&lt;&gt;"",VLOOKUP(CELL("address",H62),'b4'!$M$3:$R$1081,6,FALSE),"")</f>
        <v>0</v>
      </c>
      <c r="I62" s="35" t="str">
        <f ca="1">IF('d2'!I62&lt;&gt;"",VLOOKUP(CELL("address",I62),'b4'!$M$3:$R$1081,6,FALSE),"")</f>
        <v>1</v>
      </c>
      <c r="J62" s="35" t="str">
        <f ca="1">IF('d2'!J62&lt;&gt;"",VLOOKUP(CELL("address",J62),'b4'!$M$3:$R$1081,6,FALSE),"")</f>
        <v/>
      </c>
      <c r="K62" s="35" t="str">
        <f ca="1">IF('d2'!K62&lt;&gt;"",VLOOKUP(CELL("address",K62),'b4'!$M$3:$R$1081,6,FALSE),"")</f>
        <v>1</v>
      </c>
      <c r="L62" s="35" t="str">
        <f ca="1">IF('d2'!L62&lt;&gt;"",VLOOKUP(CELL("address",L62),'b4'!$M$3:$R$1081,6,FALSE),"")</f>
        <v>0</v>
      </c>
      <c r="M62" s="35" t="str">
        <f ca="1">IF('d2'!M62&lt;&gt;"",VLOOKUP(CELL("address",M62),'b4'!$M$3:$R$1081,6,FALSE),"")</f>
        <v>0</v>
      </c>
      <c r="N62" s="35" t="str">
        <f ca="1">IF('d2'!N62&lt;&gt;"",VLOOKUP(CELL("address",N62),'b4'!$M$3:$R$1081,6,FALSE),"")</f>
        <v>1</v>
      </c>
      <c r="O62" s="35" t="str">
        <f ca="1">IF('d2'!O62&lt;&gt;"",VLOOKUP(CELL("address",O62),'b4'!$M$3:$R$1081,6,FALSE),"")</f>
        <v>0</v>
      </c>
      <c r="P62" s="35" t="str">
        <f ca="1">IF('d2'!P62&lt;&gt;"",VLOOKUP(CELL("address",P62),'b4'!$M$3:$R$1081,6,FALSE),"")</f>
        <v>1</v>
      </c>
      <c r="Q62" s="35" t="str">
        <f ca="1">IF('d2'!Q62&lt;&gt;"",VLOOKUP(CELL("address",Q62),'b4'!$M$3:$R$1081,6,FALSE),"")</f>
        <v>1</v>
      </c>
      <c r="R62" s="35" t="str">
        <f ca="1">IF('d2'!R62&lt;&gt;"",VLOOKUP(CELL("address",R62),'b4'!$M$3:$R$1081,6,FALSE),"")</f>
        <v>0</v>
      </c>
      <c r="S62" s="35" t="str">
        <f ca="1">IF('d2'!S62&lt;&gt;"",VLOOKUP(CELL("address",S62),'b4'!$M$3:$R$1081,6,FALSE),"")</f>
        <v>0</v>
      </c>
      <c r="T62" s="35" t="str">
        <f ca="1">IF('d2'!T62&lt;&gt;"",VLOOKUP(CELL("address",T62),'b4'!$M$3:$R$1081,6,FALSE),"")</f>
        <v>1</v>
      </c>
      <c r="U62" s="35" t="str">
        <f ca="1">IF('d2'!U62&lt;&gt;"",VLOOKUP(CELL("address",U62),'b4'!$M$3:$R$1081,6,FALSE),"")</f>
        <v>0</v>
      </c>
      <c r="V62" s="35" t="str">
        <f ca="1">IF('d2'!V62&lt;&gt;"",VLOOKUP(CELL("address",V62),'b4'!$M$3:$R$1081,6,FALSE),"")</f>
        <v>0</v>
      </c>
      <c r="W62" s="35" t="str">
        <f ca="1">IF('d2'!W62&lt;&gt;"",VLOOKUP(CELL("address",W62),'b4'!$M$3:$R$1081,6,FALSE),"")</f>
        <v>0</v>
      </c>
      <c r="X62" s="35" t="str">
        <f ca="1">IF('d2'!X62&lt;&gt;"",VLOOKUP(CELL("address",X62),'b4'!$M$3:$R$1081,6,FALSE),"")</f>
        <v>0</v>
      </c>
      <c r="Y62" s="35" t="str">
        <f ca="1">IF('d2'!Y62&lt;&gt;"",VLOOKUP(CELL("address",Y62),'b4'!$M$3:$R$1081,6,FALSE),"")</f>
        <v>1</v>
      </c>
      <c r="Z62" s="35" t="str">
        <f ca="1">IF('d2'!Z62&lt;&gt;"",VLOOKUP(CELL("address",Z62),'b4'!$M$3:$R$1081,6,FALSE),"")</f>
        <v>1</v>
      </c>
      <c r="AA62" s="35" t="str">
        <f ca="1">IF('d2'!AA62&lt;&gt;"",VLOOKUP(CELL("address",AA62),'b4'!$M$3:$R$1081,6,FALSE),"")</f>
        <v>1</v>
      </c>
      <c r="AB62" s="35" t="str">
        <f ca="1">IF('d2'!AB62&lt;&gt;"",VLOOKUP(CELL("address",AB62),'b4'!$M$3:$R$1081,6,FALSE),"")</f>
        <v>0</v>
      </c>
      <c r="AC62" s="35" t="str">
        <f ca="1">IF('d2'!AC62&lt;&gt;"",VLOOKUP(CELL("address",AC62),'b4'!$M$3:$R$1081,6,FALSE),"")</f>
        <v>1</v>
      </c>
      <c r="AD62" s="35" t="str">
        <f ca="1">IF('d2'!AD62&lt;&gt;"",VLOOKUP(CELL("address",AD62),'b4'!$M$3:$R$1081,6,FALSE),"")</f>
        <v>1</v>
      </c>
      <c r="AE62" s="35" t="str">
        <f ca="1">IF('d2'!AE62&lt;&gt;"",VLOOKUP(CELL("address",AE62),'b4'!$M$3:$R$1081,6,FALSE),"")</f>
        <v>1</v>
      </c>
      <c r="AF62" s="35" t="str">
        <f ca="1">IF('d2'!AF62&lt;&gt;"",VLOOKUP(CELL("address",AF62),'b4'!$M$3:$R$1081,6,FALSE),"")</f>
        <v>0</v>
      </c>
      <c r="AG62" s="35" t="str">
        <f ca="1">IF('d2'!AG62&lt;&gt;"",VLOOKUP(CELL("address",AG62),'b4'!$M$3:$R$1081,6,FALSE),"")</f>
        <v>1</v>
      </c>
      <c r="AH62" s="35" t="str">
        <f ca="1">IF('d2'!AH62&lt;&gt;"",VLOOKUP(CELL("address",AH62),'b4'!$M$3:$R$1081,6,FALSE),"")</f>
        <v>1</v>
      </c>
      <c r="AI62" s="35" t="str">
        <f ca="1">IF('d2'!AI62&lt;&gt;"",VLOOKUP(CELL("address",AI62),'b4'!$M$3:$R$1081,6,FALSE),"")</f>
        <v>0</v>
      </c>
      <c r="AJ62" s="35" t="str">
        <f ca="1">IF('d2'!AJ62&lt;&gt;"",VLOOKUP(CELL("address",AJ62),'b4'!$M$3:$R$1081,6,FALSE),"")</f>
        <v>1</v>
      </c>
      <c r="AK62" s="35" t="str">
        <f ca="1">IF('d2'!AK62&lt;&gt;"",VLOOKUP(CELL("address",AK62),'b4'!$M$3:$R$1081,6,FALSE),"")</f>
        <v>1</v>
      </c>
      <c r="AL62" s="35" t="str">
        <f ca="1">IF('d2'!AL62&lt;&gt;"",VLOOKUP(CELL("address",AL62),'b4'!$M$3:$R$1081,6,FALSE),"")</f>
        <v>0</v>
      </c>
      <c r="AM62" s="35" t="str">
        <f ca="1">IF('d2'!AM62&lt;&gt;"",VLOOKUP(CELL("address",AM62),'b4'!$M$3:$R$1081,6,FALSE),"")</f>
        <v>0</v>
      </c>
      <c r="AN62" s="35" t="str">
        <f ca="1">IF('d2'!AN62&lt;&gt;"",VLOOKUP(CELL("address",AN62),'b4'!$M$3:$R$1081,6,FALSE),"")</f>
        <v>0</v>
      </c>
      <c r="AO62" s="30"/>
      <c r="AP62" s="30"/>
      <c r="AQ62" s="72"/>
      <c r="AR62" s="69"/>
      <c r="AS62" s="69"/>
      <c r="AT62" s="71"/>
      <c r="AU62" s="71"/>
    </row>
    <row r="63" spans="1:47" ht="11.35" customHeight="1" x14ac:dyDescent="0.7">
      <c r="A63" s="72"/>
      <c r="B63" s="30"/>
      <c r="C63" s="30"/>
      <c r="D63" s="35" t="str">
        <f ca="1">IF('d2'!D63&lt;&gt;"",VLOOKUP(CELL("address",D63),'b4'!$M$3:$R$1081,6,FALSE),"")</f>
        <v>0</v>
      </c>
      <c r="E63" s="35" t="str">
        <f ca="1">IF('d2'!E63&lt;&gt;"",VLOOKUP(CELL("address",E63),'b4'!$M$3:$R$1081,6,FALSE),"")</f>
        <v>1</v>
      </c>
      <c r="F63" s="35" t="str">
        <f ca="1">IF('d2'!F63&lt;&gt;"",VLOOKUP(CELL("address",F63),'b4'!$M$3:$R$1081,6,FALSE),"")</f>
        <v>0</v>
      </c>
      <c r="G63" s="35" t="str">
        <f ca="1">IF('d2'!G63&lt;&gt;"",VLOOKUP(CELL("address",G63),'b4'!$M$3:$R$1081,6,FALSE),"")</f>
        <v>1</v>
      </c>
      <c r="H63" s="35" t="str">
        <f ca="1">IF('d2'!H63&lt;&gt;"",VLOOKUP(CELL("address",H63),'b4'!$M$3:$R$1081,6,FALSE),"")</f>
        <v>0</v>
      </c>
      <c r="I63" s="35" t="str">
        <f ca="1">IF('d2'!I63&lt;&gt;"",VLOOKUP(CELL("address",I63),'b4'!$M$3:$R$1081,6,FALSE),"")</f>
        <v>0</v>
      </c>
      <c r="J63" s="35" t="str">
        <f ca="1">IF('d2'!J63&lt;&gt;"",VLOOKUP(CELL("address",J63),'b4'!$M$3:$R$1081,6,FALSE),"")</f>
        <v/>
      </c>
      <c r="K63" s="35" t="str">
        <f ca="1">IF('d2'!K63&lt;&gt;"",VLOOKUP(CELL("address",K63),'b4'!$M$3:$R$1081,6,FALSE),"")</f>
        <v>0</v>
      </c>
      <c r="L63" s="35" t="str">
        <f ca="1">IF('d2'!L63&lt;&gt;"",VLOOKUP(CELL("address",L63),'b4'!$M$3:$R$1081,6,FALSE),"")</f>
        <v>0</v>
      </c>
      <c r="M63" s="35" t="str">
        <f ca="1">IF('d2'!M63&lt;&gt;"",VLOOKUP(CELL("address",M63),'b4'!$M$3:$R$1081,6,FALSE),"")</f>
        <v>0</v>
      </c>
      <c r="N63" s="35" t="str">
        <f ca="1">IF('d2'!N63&lt;&gt;"",VLOOKUP(CELL("address",N63),'b4'!$M$3:$R$1081,6,FALSE),"")</f>
        <v>1</v>
      </c>
      <c r="O63" s="35" t="str">
        <f ca="1">IF('d2'!O63&lt;&gt;"",VLOOKUP(CELL("address",O63),'b4'!$M$3:$R$1081,6,FALSE),"")</f>
        <v>1</v>
      </c>
      <c r="P63" s="35" t="str">
        <f ca="1">IF('d2'!P63&lt;&gt;"",VLOOKUP(CELL("address",P63),'b4'!$M$3:$R$1081,6,FALSE),"")</f>
        <v>0</v>
      </c>
      <c r="Q63" s="35" t="str">
        <f ca="1">IF('d2'!Q63&lt;&gt;"",VLOOKUP(CELL("address",Q63),'b4'!$M$3:$R$1081,6,FALSE),"")</f>
        <v>1</v>
      </c>
      <c r="R63" s="35" t="str">
        <f ca="1">IF('d2'!R63&lt;&gt;"",VLOOKUP(CELL("address",R63),'b4'!$M$3:$R$1081,6,FALSE),"")</f>
        <v>1</v>
      </c>
      <c r="S63" s="35" t="str">
        <f ca="1">IF('d2'!S63&lt;&gt;"",VLOOKUP(CELL("address",S63),'b4'!$M$3:$R$1081,6,FALSE),"")</f>
        <v>0</v>
      </c>
      <c r="T63" s="35" t="str">
        <f ca="1">IF('d2'!T63&lt;&gt;"",VLOOKUP(CELL("address",T63),'b4'!$M$3:$R$1081,6,FALSE),"")</f>
        <v>0</v>
      </c>
      <c r="U63" s="35" t="str">
        <f ca="1">IF('d2'!U63&lt;&gt;"",VLOOKUP(CELL("address",U63),'b4'!$M$3:$R$1081,6,FALSE),"")</f>
        <v>0</v>
      </c>
      <c r="V63" s="35" t="str">
        <f ca="1">IF('d2'!V63&lt;&gt;"",VLOOKUP(CELL("address",V63),'b4'!$M$3:$R$1081,6,FALSE),"")</f>
        <v>0</v>
      </c>
      <c r="W63" s="35" t="str">
        <f ca="1">IF('d2'!W63&lt;&gt;"",VLOOKUP(CELL("address",W63),'b4'!$M$3:$R$1081,6,FALSE),"")</f>
        <v>0</v>
      </c>
      <c r="X63" s="35" t="str">
        <f ca="1">IF('d2'!X63&lt;&gt;"",VLOOKUP(CELL("address",X63),'b4'!$M$3:$R$1081,6,FALSE),"")</f>
        <v>0</v>
      </c>
      <c r="Y63" s="35" t="str">
        <f ca="1">IF('d2'!Y63&lt;&gt;"",VLOOKUP(CELL("address",Y63),'b4'!$M$3:$R$1081,6,FALSE),"")</f>
        <v>1</v>
      </c>
      <c r="Z63" s="35" t="str">
        <f ca="1">IF('d2'!Z63&lt;&gt;"",VLOOKUP(CELL("address",Z63),'b4'!$M$3:$R$1081,6,FALSE),"")</f>
        <v>0</v>
      </c>
      <c r="AA63" s="35" t="str">
        <f ca="1">IF('d2'!AA63&lt;&gt;"",VLOOKUP(CELL("address",AA63),'b4'!$M$3:$R$1081,6,FALSE),"")</f>
        <v>1</v>
      </c>
      <c r="AB63" s="35" t="str">
        <f ca="1">IF('d2'!AB63&lt;&gt;"",VLOOKUP(CELL("address",AB63),'b4'!$M$3:$R$1081,6,FALSE),"")</f>
        <v>1</v>
      </c>
      <c r="AC63" s="35" t="str">
        <f ca="1">IF('d2'!AC63&lt;&gt;"",VLOOKUP(CELL("address",AC63),'b4'!$M$3:$R$1081,6,FALSE),"")</f>
        <v>1</v>
      </c>
      <c r="AD63" s="35" t="str">
        <f ca="1">IF('d2'!AD63&lt;&gt;"",VLOOKUP(CELL("address",AD63),'b4'!$M$3:$R$1081,6,FALSE),"")</f>
        <v>0</v>
      </c>
      <c r="AE63" s="35" t="str">
        <f ca="1">IF('d2'!AE63&lt;&gt;"",VLOOKUP(CELL("address",AE63),'b4'!$M$3:$R$1081,6,FALSE),"")</f>
        <v>0</v>
      </c>
      <c r="AF63" s="35" t="str">
        <f ca="1">IF('d2'!AF63&lt;&gt;"",VLOOKUP(CELL("address",AF63),'b4'!$M$3:$R$1081,6,FALSE),"")</f>
        <v>1</v>
      </c>
      <c r="AG63" s="35" t="str">
        <f ca="1">IF('d2'!AG63&lt;&gt;"",VLOOKUP(CELL("address",AG63),'b4'!$M$3:$R$1081,6,FALSE),"")</f>
        <v>0</v>
      </c>
      <c r="AH63" s="35" t="str">
        <f ca="1">IF('d2'!AH63&lt;&gt;"",VLOOKUP(CELL("address",AH63),'b4'!$M$3:$R$1081,6,FALSE),"")</f>
        <v>1</v>
      </c>
      <c r="AI63" s="35" t="str">
        <f ca="1">IF('d2'!AI63&lt;&gt;"",VLOOKUP(CELL("address",AI63),'b4'!$M$3:$R$1081,6,FALSE),"")</f>
        <v>0</v>
      </c>
      <c r="AJ63" s="35" t="str">
        <f ca="1">IF('d2'!AJ63&lt;&gt;"",VLOOKUP(CELL("address",AJ63),'b4'!$M$3:$R$1081,6,FALSE),"")</f>
        <v>0</v>
      </c>
      <c r="AK63" s="35" t="str">
        <f ca="1">IF('d2'!AK63&lt;&gt;"",VLOOKUP(CELL("address",AK63),'b4'!$M$3:$R$1081,6,FALSE),"")</f>
        <v>0</v>
      </c>
      <c r="AL63" s="35" t="str">
        <f ca="1">IF('d2'!AL63&lt;&gt;"",VLOOKUP(CELL("address",AL63),'b4'!$M$3:$R$1081,6,FALSE),"")</f>
        <v>0</v>
      </c>
      <c r="AM63" s="35" t="str">
        <f ca="1">IF('d2'!AM63&lt;&gt;"",VLOOKUP(CELL("address",AM63),'b4'!$M$3:$R$1081,6,FALSE),"")</f>
        <v>1</v>
      </c>
      <c r="AN63" s="35" t="str">
        <f ca="1">IF('d2'!AN63&lt;&gt;"",VLOOKUP(CELL("address",AN63),'b4'!$M$3:$R$1081,6,FALSE),"")</f>
        <v>0</v>
      </c>
      <c r="AO63" s="30"/>
      <c r="AP63" s="30"/>
      <c r="AQ63" s="72"/>
      <c r="AR63" s="68"/>
      <c r="AS63" s="68"/>
      <c r="AT63" s="71"/>
      <c r="AU63" s="71"/>
    </row>
    <row r="64" spans="1:47" ht="11.35" customHeight="1" x14ac:dyDescent="0.7">
      <c r="A64" s="72"/>
      <c r="B64" s="30"/>
      <c r="C64" s="30"/>
      <c r="D64" s="35" t="str">
        <f ca="1">IF('d2'!D64&lt;&gt;"",VLOOKUP(CELL("address",D64),'b4'!$M$3:$R$1081,6,FALSE),"")</f>
        <v>0</v>
      </c>
      <c r="E64" s="35" t="str">
        <f ca="1">IF('d2'!E64&lt;&gt;"",VLOOKUP(CELL("address",E64),'b4'!$M$3:$R$1081,6,FALSE),"")</f>
        <v>0</v>
      </c>
      <c r="F64" s="35" t="str">
        <f ca="1">IF('d2'!F64&lt;&gt;"",VLOOKUP(CELL("address",F64),'b4'!$M$3:$R$1081,6,FALSE),"")</f>
        <v>1</v>
      </c>
      <c r="G64" s="35" t="str">
        <f ca="1">IF('d2'!G64&lt;&gt;"",VLOOKUP(CELL("address",G64),'b4'!$M$3:$R$1081,6,FALSE),"")</f>
        <v>1</v>
      </c>
      <c r="H64" s="35" t="str">
        <f ca="1">IF('d2'!H64&lt;&gt;"",VLOOKUP(CELL("address",H64),'b4'!$M$3:$R$1081,6,FALSE),"")</f>
        <v>0</v>
      </c>
      <c r="I64" s="35" t="str">
        <f ca="1">IF('d2'!I64&lt;&gt;"",VLOOKUP(CELL("address",I64),'b4'!$M$3:$R$1081,6,FALSE),"")</f>
        <v>0</v>
      </c>
      <c r="J64" s="35" t="str">
        <f ca="1">IF('d2'!J64&lt;&gt;"",VLOOKUP(CELL("address",J64),'b4'!$M$3:$R$1081,6,FALSE),"")</f>
        <v/>
      </c>
      <c r="K64" s="35" t="str">
        <f ca="1">IF('d2'!K64&lt;&gt;"",VLOOKUP(CELL("address",K64),'b4'!$M$3:$R$1081,6,FALSE),"")</f>
        <v>0</v>
      </c>
      <c r="L64" s="35" t="str">
        <f ca="1">IF('d2'!L64&lt;&gt;"",VLOOKUP(CELL("address",L64),'b4'!$M$3:$R$1081,6,FALSE),"")</f>
        <v>1</v>
      </c>
      <c r="M64" s="35" t="str">
        <f ca="1">IF('d2'!M64&lt;&gt;"",VLOOKUP(CELL("address",M64),'b4'!$M$3:$R$1081,6,FALSE),"")</f>
        <v>1</v>
      </c>
      <c r="N64" s="35" t="str">
        <f ca="1">IF('d2'!N64&lt;&gt;"",VLOOKUP(CELL("address",N64),'b4'!$M$3:$R$1081,6,FALSE),"")</f>
        <v>1</v>
      </c>
      <c r="O64" s="35" t="str">
        <f ca="1">IF('d2'!O64&lt;&gt;"",VLOOKUP(CELL("address",O64),'b4'!$M$3:$R$1081,6,FALSE),"")</f>
        <v>1</v>
      </c>
      <c r="P64" s="35" t="str">
        <f ca="1">IF('d2'!P64&lt;&gt;"",VLOOKUP(CELL("address",P64),'b4'!$M$3:$R$1081,6,FALSE),"")</f>
        <v>0</v>
      </c>
      <c r="Q64" s="35" t="str">
        <f ca="1">IF('d2'!Q64&lt;&gt;"",VLOOKUP(CELL("address",Q64),'b4'!$M$3:$R$1081,6,FALSE),"")</f>
        <v>0</v>
      </c>
      <c r="R64" s="35" t="str">
        <f ca="1">IF('d2'!R64&lt;&gt;"",VLOOKUP(CELL("address",R64),'b4'!$M$3:$R$1081,6,FALSE),"")</f>
        <v>0</v>
      </c>
      <c r="S64" s="35" t="str">
        <f ca="1">IF('d2'!S64&lt;&gt;"",VLOOKUP(CELL("address",S64),'b4'!$M$3:$R$1081,6,FALSE),"")</f>
        <v>0</v>
      </c>
      <c r="T64" s="35" t="str">
        <f ca="1">IF('d2'!T64&lt;&gt;"",VLOOKUP(CELL("address",T64),'b4'!$M$3:$R$1081,6,FALSE),"")</f>
        <v>0</v>
      </c>
      <c r="U64" s="35" t="str">
        <f ca="1">IF('d2'!U64&lt;&gt;"",VLOOKUP(CELL("address",U64),'b4'!$M$3:$R$1081,6,FALSE),"")</f>
        <v>1</v>
      </c>
      <c r="V64" s="35" t="str">
        <f ca="1">IF('d2'!V64&lt;&gt;"",VLOOKUP(CELL("address",V64),'b4'!$M$3:$R$1081,6,FALSE),"")</f>
        <v>0</v>
      </c>
      <c r="W64" s="35" t="str">
        <f ca="1">IF('d2'!W64&lt;&gt;"",VLOOKUP(CELL("address",W64),'b4'!$M$3:$R$1081,6,FALSE),"")</f>
        <v>1</v>
      </c>
      <c r="X64" s="35" t="str">
        <f ca="1">IF('d2'!X64&lt;&gt;"",VLOOKUP(CELL("address",X64),'b4'!$M$3:$R$1081,6,FALSE),"")</f>
        <v>1</v>
      </c>
      <c r="Y64" s="35" t="str">
        <f ca="1">IF('d2'!Y64&lt;&gt;"",VLOOKUP(CELL("address",Y64),'b4'!$M$3:$R$1081,6,FALSE),"")</f>
        <v>0</v>
      </c>
      <c r="Z64" s="35" t="str">
        <f ca="1">IF('d2'!Z64&lt;&gt;"",VLOOKUP(CELL("address",Z64),'b4'!$M$3:$R$1081,6,FALSE),"")</f>
        <v>1</v>
      </c>
      <c r="AA64" s="35" t="str">
        <f ca="1">IF('d2'!AA64&lt;&gt;"",VLOOKUP(CELL("address",AA64),'b4'!$M$3:$R$1081,6,FALSE),"")</f>
        <v>1</v>
      </c>
      <c r="AB64" s="35" t="str">
        <f ca="1">IF('d2'!AB64&lt;&gt;"",VLOOKUP(CELL("address",AB64),'b4'!$M$3:$R$1081,6,FALSE),"")</f>
        <v>1</v>
      </c>
      <c r="AC64" s="35" t="str">
        <f ca="1">IF('d2'!AC64&lt;&gt;"",VLOOKUP(CELL("address",AC64),'b4'!$M$3:$R$1081,6,FALSE),"")</f>
        <v>0</v>
      </c>
      <c r="AD64" s="35" t="str">
        <f ca="1">IF('d2'!AD64&lt;&gt;"",VLOOKUP(CELL("address",AD64),'b4'!$M$3:$R$1081,6,FALSE),"")</f>
        <v>1</v>
      </c>
      <c r="AE64" s="35" t="str">
        <f ca="1">IF('d2'!AE64&lt;&gt;"",VLOOKUP(CELL("address",AE64),'b4'!$M$3:$R$1081,6,FALSE),"")</f>
        <v>0</v>
      </c>
      <c r="AF64" s="35" t="str">
        <f ca="1">IF('d2'!AF64&lt;&gt;"",VLOOKUP(CELL("address",AF64),'b4'!$M$3:$R$1081,6,FALSE),"")</f>
        <v>1</v>
      </c>
      <c r="AG64" s="35" t="str">
        <f ca="1">IF('d2'!AG64&lt;&gt;"",VLOOKUP(CELL("address",AG64),'b4'!$M$3:$R$1081,6,FALSE),"")</f>
        <v>1</v>
      </c>
      <c r="AH64" s="35" t="str">
        <f ca="1">IF('d2'!AH64&lt;&gt;"",VLOOKUP(CELL("address",AH64),'b4'!$M$3:$R$1081,6,FALSE),"")</f>
        <v>1</v>
      </c>
      <c r="AI64" s="35" t="str">
        <f ca="1">IF('d2'!AI64&lt;&gt;"",VLOOKUP(CELL("address",AI64),'b4'!$M$3:$R$1081,6,FALSE),"")</f>
        <v>0</v>
      </c>
      <c r="AJ64" s="35" t="str">
        <f ca="1">IF('d2'!AJ64&lt;&gt;"",VLOOKUP(CELL("address",AJ64),'b4'!$M$3:$R$1081,6,FALSE),"")</f>
        <v>0</v>
      </c>
      <c r="AK64" s="35" t="str">
        <f ca="1">IF('d2'!AK64&lt;&gt;"",VLOOKUP(CELL("address",AK64),'b4'!$M$3:$R$1081,6,FALSE),"")</f>
        <v>1</v>
      </c>
      <c r="AL64" s="35" t="str">
        <f ca="1">IF('d2'!AL64&lt;&gt;"",VLOOKUP(CELL("address",AL64),'b4'!$M$3:$R$1081,6,FALSE),"")</f>
        <v>0</v>
      </c>
      <c r="AM64" s="35" t="str">
        <f ca="1">IF('d2'!AM64&lt;&gt;"",VLOOKUP(CELL("address",AM64),'b4'!$M$3:$R$1081,6,FALSE),"")</f>
        <v>0</v>
      </c>
      <c r="AN64" s="35" t="str">
        <f ca="1">IF('d2'!AN64&lt;&gt;"",VLOOKUP(CELL("address",AN64),'b4'!$M$3:$R$1081,6,FALSE),"")</f>
        <v>0</v>
      </c>
      <c r="AO64" s="30"/>
      <c r="AP64" s="30"/>
      <c r="AQ64" s="72"/>
      <c r="AR64" s="68"/>
      <c r="AS64" s="68"/>
      <c r="AT64" s="71"/>
      <c r="AU64" s="71"/>
    </row>
    <row r="65" spans="1:47" ht="11.35" customHeight="1" x14ac:dyDescent="0.7">
      <c r="A65" s="72"/>
      <c r="B65" s="30"/>
      <c r="C65" s="30"/>
      <c r="D65" s="35" t="str">
        <f ca="1">IF('d2'!D65&lt;&gt;"",VLOOKUP(CELL("address",D65),'b4'!$M$3:$R$1081,6,FALSE),"")</f>
        <v>0</v>
      </c>
      <c r="E65" s="35" t="str">
        <f ca="1">IF('d2'!E65&lt;&gt;"",VLOOKUP(CELL("address",E65),'b4'!$M$3:$R$1081,6,FALSE),"")</f>
        <v>0</v>
      </c>
      <c r="F65" s="35" t="str">
        <f ca="1">IF('d2'!F65&lt;&gt;"",VLOOKUP(CELL("address",F65),'b4'!$M$3:$R$1081,6,FALSE),"")</f>
        <v>0</v>
      </c>
      <c r="G65" s="35" t="str">
        <f ca="1">IF('d2'!G65&lt;&gt;"",VLOOKUP(CELL("address",G65),'b4'!$M$3:$R$1081,6,FALSE),"")</f>
        <v>0</v>
      </c>
      <c r="H65" s="35" t="str">
        <f ca="1">IF('d2'!H65&lt;&gt;"",VLOOKUP(CELL("address",H65),'b4'!$M$3:$R$1081,6,FALSE),"")</f>
        <v>0</v>
      </c>
      <c r="I65" s="35" t="str">
        <f ca="1">IF('d2'!I65&lt;&gt;"",VLOOKUP(CELL("address",I65),'b4'!$M$3:$R$1081,6,FALSE),"")</f>
        <v>0</v>
      </c>
      <c r="J65" s="35" t="str">
        <f ca="1">IF('d2'!J65&lt;&gt;"",VLOOKUP(CELL("address",J65),'b4'!$M$3:$R$1081,6,FALSE),"")</f>
        <v/>
      </c>
      <c r="K65" s="35" t="str">
        <f ca="1">IF('d2'!K65&lt;&gt;"",VLOOKUP(CELL("address",K65),'b4'!$M$3:$R$1081,6,FALSE),"")</f>
        <v>0</v>
      </c>
      <c r="L65" s="35" t="str">
        <f ca="1">IF('d2'!L65&lt;&gt;"",VLOOKUP(CELL("address",L65),'b4'!$M$3:$R$1081,6,FALSE),"")</f>
        <v>1</v>
      </c>
      <c r="M65" s="35" t="str">
        <f ca="1">IF('d2'!M65&lt;&gt;"",VLOOKUP(CELL("address",M65),'b4'!$M$3:$R$1081,6,FALSE),"")</f>
        <v>1</v>
      </c>
      <c r="N65" s="35" t="str">
        <f ca="1">IF('d2'!N65&lt;&gt;"",VLOOKUP(CELL("address",N65),'b4'!$M$3:$R$1081,6,FALSE),"")</f>
        <v>0</v>
      </c>
      <c r="O65" s="35" t="str">
        <f ca="1">IF('d2'!O65&lt;&gt;"",VLOOKUP(CELL("address",O65),'b4'!$M$3:$R$1081,6,FALSE),"")</f>
        <v>0</v>
      </c>
      <c r="P65" s="35" t="str">
        <f ca="1">IF('d2'!P65&lt;&gt;"",VLOOKUP(CELL("address",P65),'b4'!$M$3:$R$1081,6,FALSE),"")</f>
        <v>0</v>
      </c>
      <c r="Q65" s="35" t="str">
        <f ca="1">IF('d2'!Q65&lt;&gt;"",VLOOKUP(CELL("address",Q65),'b4'!$M$3:$R$1081,6,FALSE),"")</f>
        <v>0</v>
      </c>
      <c r="R65" s="35" t="str">
        <f ca="1">IF('d2'!R65&lt;&gt;"",VLOOKUP(CELL("address",R65),'b4'!$M$3:$R$1081,6,FALSE),"")</f>
        <v>0</v>
      </c>
      <c r="S65" s="35" t="str">
        <f ca="1">IF('d2'!S65&lt;&gt;"",VLOOKUP(CELL("address",S65),'b4'!$M$3:$R$1081,6,FALSE),"")</f>
        <v>0</v>
      </c>
      <c r="T65" s="35" t="str">
        <f ca="1">IF('d2'!T65&lt;&gt;"",VLOOKUP(CELL("address",T65),'b4'!$M$3:$R$1081,6,FALSE),"")</f>
        <v>0</v>
      </c>
      <c r="U65" s="35" t="str">
        <f ca="1">IF('d2'!U65&lt;&gt;"",VLOOKUP(CELL("address",U65),'b4'!$M$3:$R$1081,6,FALSE),"")</f>
        <v>0</v>
      </c>
      <c r="V65" s="35" t="str">
        <f ca="1">IF('d2'!V65&lt;&gt;"",VLOOKUP(CELL("address",V65),'b4'!$M$3:$R$1081,6,FALSE),"")</f>
        <v>0</v>
      </c>
      <c r="W65" s="35" t="str">
        <f ca="1">IF('d2'!W65&lt;&gt;"",VLOOKUP(CELL("address",W65),'b4'!$M$3:$R$1081,6,FALSE),"")</f>
        <v>0</v>
      </c>
      <c r="X65" s="35" t="str">
        <f ca="1">IF('d2'!X65&lt;&gt;"",VLOOKUP(CELL("address",X65),'b4'!$M$3:$R$1081,6,FALSE),"")</f>
        <v>1</v>
      </c>
      <c r="Y65" s="35" t="str">
        <f ca="1">IF('d2'!Y65&lt;&gt;"",VLOOKUP(CELL("address",Y65),'b4'!$M$3:$R$1081,6,FALSE),"")</f>
        <v>0</v>
      </c>
      <c r="Z65" s="35" t="str">
        <f ca="1">IF('d2'!Z65&lt;&gt;"",VLOOKUP(CELL("address",Z65),'b4'!$M$3:$R$1081,6,FALSE),"")</f>
        <v>0</v>
      </c>
      <c r="AA65" s="35" t="str">
        <f ca="1">IF('d2'!AA65&lt;&gt;"",VLOOKUP(CELL("address",AA65),'b4'!$M$3:$R$1081,6,FALSE),"")</f>
        <v>0</v>
      </c>
      <c r="AB65" s="35" t="str">
        <f ca="1">IF('d2'!AB65&lt;&gt;"",VLOOKUP(CELL("address",AB65),'b4'!$M$3:$R$1081,6,FALSE),"")</f>
        <v>0</v>
      </c>
      <c r="AC65" s="35" t="str">
        <f ca="1">IF('d2'!AC65&lt;&gt;"",VLOOKUP(CELL("address",AC65),'b4'!$M$3:$R$1081,6,FALSE),"")</f>
        <v>0</v>
      </c>
      <c r="AD65" s="35" t="str">
        <f ca="1">IF('d2'!AD65&lt;&gt;"",VLOOKUP(CELL("address",AD65),'b4'!$M$3:$R$1081,6,FALSE),"")</f>
        <v>0</v>
      </c>
      <c r="AE65" s="35" t="str">
        <f ca="1">IF('d2'!AE65&lt;&gt;"",VLOOKUP(CELL("address",AE65),'b4'!$M$3:$R$1081,6,FALSE),"")</f>
        <v>0</v>
      </c>
      <c r="AF65" s="35" t="str">
        <f ca="1">IF('d2'!AF65&lt;&gt;"",VLOOKUP(CELL("address",AF65),'b4'!$M$3:$R$1081,6,FALSE),"")</f>
        <v>0</v>
      </c>
      <c r="AG65" s="35" t="str">
        <f ca="1">IF('d2'!AG65&lt;&gt;"",VLOOKUP(CELL("address",AG65),'b4'!$M$3:$R$1081,6,FALSE),"")</f>
        <v>0</v>
      </c>
      <c r="AH65" s="35" t="str">
        <f ca="1">IF('d2'!AH65&lt;&gt;"",VLOOKUP(CELL("address",AH65),'b4'!$M$3:$R$1081,6,FALSE),"")</f>
        <v>0</v>
      </c>
      <c r="AI65" s="35" t="str">
        <f ca="1">IF('d2'!AI65&lt;&gt;"",VLOOKUP(CELL("address",AI65),'b4'!$M$3:$R$1081,6,FALSE),"")</f>
        <v>1</v>
      </c>
      <c r="AJ65" s="35" t="str">
        <f ca="1">IF('d2'!AJ65&lt;&gt;"",VLOOKUP(CELL("address",AJ65),'b4'!$M$3:$R$1081,6,FALSE),"")</f>
        <v>1</v>
      </c>
      <c r="AK65" s="35" t="str">
        <f ca="1">IF('d2'!AK65&lt;&gt;"",VLOOKUP(CELL("address",AK65),'b4'!$M$3:$R$1081,6,FALSE),"")</f>
        <v>0</v>
      </c>
      <c r="AL65" s="35" t="str">
        <f ca="1">IF('d2'!AL65&lt;&gt;"",VLOOKUP(CELL("address",AL65),'b4'!$M$3:$R$1081,6,FALSE),"")</f>
        <v>0</v>
      </c>
      <c r="AM65" s="35" t="str">
        <f ca="1">IF('d2'!AM65&lt;&gt;"",VLOOKUP(CELL("address",AM65),'b4'!$M$3:$R$1081,6,FALSE),"")</f>
        <v>1</v>
      </c>
      <c r="AN65" s="35" t="str">
        <f ca="1">IF('d2'!AN65&lt;&gt;"",VLOOKUP(CELL("address",AN65),'b4'!$M$3:$R$1081,6,FALSE),"")</f>
        <v>0</v>
      </c>
      <c r="AO65" s="30"/>
      <c r="AP65" s="30"/>
      <c r="AQ65" s="72"/>
      <c r="AR65" s="68"/>
      <c r="AS65" s="68"/>
      <c r="AT65" s="71"/>
      <c r="AU65" s="71"/>
    </row>
    <row r="66" spans="1:47" ht="11.35" customHeight="1" x14ac:dyDescent="0.7">
      <c r="A66" s="72"/>
      <c r="B66" s="30"/>
      <c r="C66" s="30"/>
      <c r="D66" s="35" t="str">
        <f ca="1">IF('d2'!D66&lt;&gt;"",VLOOKUP(CELL("address",D66),'b4'!$M$3:$R$1081,6,FALSE),"")</f>
        <v>0</v>
      </c>
      <c r="E66" s="35" t="str">
        <f ca="1">IF('d2'!E66&lt;&gt;"",VLOOKUP(CELL("address",E66),'b4'!$M$3:$R$1081,6,FALSE),"")</f>
        <v>0</v>
      </c>
      <c r="F66" s="35" t="str">
        <f ca="1">IF('d2'!F66&lt;&gt;"",VLOOKUP(CELL("address",F66),'b4'!$M$3:$R$1081,6,FALSE),"")</f>
        <v>0</v>
      </c>
      <c r="G66" s="35" t="str">
        <f ca="1">IF('d2'!G66&lt;&gt;"",VLOOKUP(CELL("address",G66),'b4'!$M$3:$R$1081,6,FALSE),"")</f>
        <v>1</v>
      </c>
      <c r="H66" s="35" t="str">
        <f ca="1">IF('d2'!H66&lt;&gt;"",VLOOKUP(CELL("address",H66),'b4'!$M$3:$R$1081,6,FALSE),"")</f>
        <v>0</v>
      </c>
      <c r="I66" s="35" t="str">
        <f ca="1">IF('d2'!I66&lt;&gt;"",VLOOKUP(CELL("address",I66),'b4'!$M$3:$R$1081,6,FALSE),"")</f>
        <v>1</v>
      </c>
      <c r="J66" s="35" t="str">
        <f ca="1">IF('d2'!J66&lt;&gt;"",VLOOKUP(CELL("address",J66),'b4'!$M$3:$R$1081,6,FALSE),"")</f>
        <v/>
      </c>
      <c r="K66" s="35" t="str">
        <f ca="1">IF('d2'!K66&lt;&gt;"",VLOOKUP(CELL("address",K66),'b4'!$M$3:$R$1081,6,FALSE),"")</f>
        <v>1</v>
      </c>
      <c r="L66" s="35" t="str">
        <f ca="1">IF('d2'!L66&lt;&gt;"",VLOOKUP(CELL("address",L66),'b4'!$M$3:$R$1081,6,FALSE),"")</f>
        <v>0</v>
      </c>
      <c r="M66" s="35" t="str">
        <f ca="1">IF('d2'!M66&lt;&gt;"",VLOOKUP(CELL("address",M66),'b4'!$M$3:$R$1081,6,FALSE),"")</f>
        <v>1</v>
      </c>
      <c r="N66" s="35" t="str">
        <f ca="1">IF('d2'!N66&lt;&gt;"",VLOOKUP(CELL("address",N66),'b4'!$M$3:$R$1081,6,FALSE),"")</f>
        <v>1</v>
      </c>
      <c r="O66" s="35" t="str">
        <f ca="1">IF('d2'!O66&lt;&gt;"",VLOOKUP(CELL("address",O66),'b4'!$M$3:$R$1081,6,FALSE),"")</f>
        <v>1</v>
      </c>
      <c r="P66" s="35" t="str">
        <f ca="1">IF('d2'!P66&lt;&gt;"",VLOOKUP(CELL("address",P66),'b4'!$M$3:$R$1081,6,FALSE),"")</f>
        <v>0</v>
      </c>
      <c r="Q66" s="35" t="str">
        <f ca="1">IF('d2'!Q66&lt;&gt;"",VLOOKUP(CELL("address",Q66),'b4'!$M$3:$R$1081,6,FALSE),"")</f>
        <v>0</v>
      </c>
      <c r="R66" s="35" t="str">
        <f ca="1">IF('d2'!R66&lt;&gt;"",VLOOKUP(CELL("address",R66),'b4'!$M$3:$R$1081,6,FALSE),"")</f>
        <v>1</v>
      </c>
      <c r="S66" s="35" t="str">
        <f ca="1">IF('d2'!S66&lt;&gt;"",VLOOKUP(CELL("address",S66),'b4'!$M$3:$R$1081,6,FALSE),"")</f>
        <v>0</v>
      </c>
      <c r="T66" s="35" t="str">
        <f ca="1">IF('d2'!T66&lt;&gt;"",VLOOKUP(CELL("address",T66),'b4'!$M$3:$R$1081,6,FALSE),"")</f>
        <v>0</v>
      </c>
      <c r="U66" s="35" t="str">
        <f ca="1">IF('d2'!U66&lt;&gt;"",VLOOKUP(CELL("address",U66),'b4'!$M$3:$R$1081,6,FALSE),"")</f>
        <v>1</v>
      </c>
      <c r="V66" s="35" t="str">
        <f ca="1">IF('d2'!V66&lt;&gt;"",VLOOKUP(CELL("address",V66),'b4'!$M$3:$R$1081,6,FALSE),"")</f>
        <v>0</v>
      </c>
      <c r="W66" s="35" t="str">
        <f ca="1">IF('d2'!W66&lt;&gt;"",VLOOKUP(CELL("address",W66),'b4'!$M$3:$R$1081,6,FALSE),"")</f>
        <v>0</v>
      </c>
      <c r="X66" s="35" t="str">
        <f ca="1">IF('d2'!X66&lt;&gt;"",VLOOKUP(CELL("address",X66),'b4'!$M$3:$R$1081,6,FALSE),"")</f>
        <v>0</v>
      </c>
      <c r="Y66" s="35" t="str">
        <f ca="1">IF('d2'!Y66&lt;&gt;"",VLOOKUP(CELL("address",Y66),'b4'!$M$3:$R$1081,6,FALSE),"")</f>
        <v>0</v>
      </c>
      <c r="Z66" s="35" t="str">
        <f ca="1">IF('d2'!Z66&lt;&gt;"",VLOOKUP(CELL("address",Z66),'b4'!$M$3:$R$1081,6,FALSE),"")</f>
        <v>0</v>
      </c>
      <c r="AA66" s="35" t="str">
        <f ca="1">IF('d2'!AA66&lt;&gt;"",VLOOKUP(CELL("address",AA66),'b4'!$M$3:$R$1081,6,FALSE),"")</f>
        <v>0</v>
      </c>
      <c r="AB66" s="35" t="str">
        <f ca="1">IF('d2'!AB66&lt;&gt;"",VLOOKUP(CELL("address",AB66),'b4'!$M$3:$R$1081,6,FALSE),"")</f>
        <v>1</v>
      </c>
      <c r="AC66" s="35" t="str">
        <f ca="1">IF('d2'!AC66&lt;&gt;"",VLOOKUP(CELL("address",AC66),'b4'!$M$3:$R$1081,6,FALSE),"")</f>
        <v>1</v>
      </c>
      <c r="AD66" s="35" t="str">
        <f ca="1">IF('d2'!AD66&lt;&gt;"",VLOOKUP(CELL("address",AD66),'b4'!$M$3:$R$1081,6,FALSE),"")</f>
        <v>1</v>
      </c>
      <c r="AE66" s="35" t="str">
        <f ca="1">IF('d2'!AE66&lt;&gt;"",VLOOKUP(CELL("address",AE66),'b4'!$M$3:$R$1081,6,FALSE),"")</f>
        <v>0</v>
      </c>
      <c r="AF66" s="35" t="str">
        <f ca="1">IF('d2'!AF66&lt;&gt;"",VLOOKUP(CELL("address",AF66),'b4'!$M$3:$R$1081,6,FALSE),"")</f>
        <v>1</v>
      </c>
      <c r="AG66" s="35" t="str">
        <f ca="1">IF('d2'!AG66&lt;&gt;"",VLOOKUP(CELL("address",AG66),'b4'!$M$3:$R$1081,6,FALSE),"")</f>
        <v>0</v>
      </c>
      <c r="AH66" s="35" t="str">
        <f ca="1">IF('d2'!AH66&lt;&gt;"",VLOOKUP(CELL("address",AH66),'b4'!$M$3:$R$1081,6,FALSE),"")</f>
        <v>0</v>
      </c>
      <c r="AI66" s="35" t="str">
        <f ca="1">IF('d2'!AI66&lt;&gt;"",VLOOKUP(CELL("address",AI66),'b4'!$M$3:$R$1081,6,FALSE),"")</f>
        <v>0</v>
      </c>
      <c r="AJ66" s="35" t="str">
        <f ca="1">IF('d2'!AJ66&lt;&gt;"",VLOOKUP(CELL("address",AJ66),'b4'!$M$3:$R$1081,6,FALSE),"")</f>
        <v>1</v>
      </c>
      <c r="AK66" s="35" t="str">
        <f ca="1">IF('d2'!AK66&lt;&gt;"",VLOOKUP(CELL("address",AK66),'b4'!$M$3:$R$1081,6,FALSE),"")</f>
        <v>1</v>
      </c>
      <c r="AL66" s="35" t="str">
        <f ca="1">IF('d2'!AL66&lt;&gt;"",VLOOKUP(CELL("address",AL66),'b4'!$M$3:$R$1081,6,FALSE),"")</f>
        <v>0</v>
      </c>
      <c r="AM66" s="35" t="str">
        <f ca="1">IF('d2'!AM66&lt;&gt;"",VLOOKUP(CELL("address",AM66),'b4'!$M$3:$R$1081,6,FALSE),"")</f>
        <v>0</v>
      </c>
      <c r="AN66" s="35" t="str">
        <f ca="1">IF('d2'!AN66&lt;&gt;"",VLOOKUP(CELL("address",AN66),'b4'!$M$3:$R$1081,6,FALSE),"")</f>
        <v>0</v>
      </c>
      <c r="AO66" s="30"/>
      <c r="AP66" s="30"/>
      <c r="AQ66" s="72"/>
      <c r="AR66" s="68"/>
      <c r="AS66" s="68"/>
      <c r="AT66" s="71"/>
      <c r="AU66" s="71"/>
    </row>
    <row r="67" spans="1:47" ht="11.35" customHeight="1" x14ac:dyDescent="0.7">
      <c r="A67" s="72"/>
      <c r="B67" s="30"/>
      <c r="C67" s="30"/>
      <c r="D67" s="35" t="str">
        <f ca="1">IF('d2'!D67&lt;&gt;"",VLOOKUP(CELL("address",D67),'b4'!$M$3:$R$1081,6,FALSE),"")</f>
        <v>0</v>
      </c>
      <c r="E67" s="35" t="str">
        <f ca="1">IF('d2'!E67&lt;&gt;"",VLOOKUP(CELL("address",E67),'b4'!$M$3:$R$1081,6,FALSE),"")</f>
        <v>0</v>
      </c>
      <c r="F67" s="35" t="str">
        <f ca="1">IF('d2'!F67&lt;&gt;"",VLOOKUP(CELL("address",F67),'b4'!$M$3:$R$1081,6,FALSE),"")</f>
        <v>0</v>
      </c>
      <c r="G67" s="35" t="str">
        <f ca="1">IF('d2'!G67&lt;&gt;"",VLOOKUP(CELL("address",G67),'b4'!$M$3:$R$1081,6,FALSE),"")</f>
        <v>1</v>
      </c>
      <c r="H67" s="35" t="str">
        <f ca="1">IF('d2'!H67&lt;&gt;"",VLOOKUP(CELL("address",H67),'b4'!$M$3:$R$1081,6,FALSE),"")</f>
        <v>0</v>
      </c>
      <c r="I67" s="35" t="str">
        <f ca="1">IF('d2'!I67&lt;&gt;"",VLOOKUP(CELL("address",I67),'b4'!$M$3:$R$1081,6,FALSE),"")</f>
        <v>1</v>
      </c>
      <c r="J67" s="35" t="str">
        <f ca="1">IF('d2'!J67&lt;&gt;"",VLOOKUP(CELL("address",J67),'b4'!$M$3:$R$1081,6,FALSE),"")</f>
        <v/>
      </c>
      <c r="K67" s="35" t="str">
        <f ca="1">IF('d2'!K67&lt;&gt;"",VLOOKUP(CELL("address",K67),'b4'!$M$3:$R$1081,6,FALSE),"")</f>
        <v>1</v>
      </c>
      <c r="L67" s="35" t="str">
        <f ca="1">IF('d2'!L67&lt;&gt;"",VLOOKUP(CELL("address",L67),'b4'!$M$3:$R$1081,6,FALSE),"")</f>
        <v>0</v>
      </c>
      <c r="M67" s="35" t="str">
        <f ca="1">IF('d2'!M67&lt;&gt;"",VLOOKUP(CELL("address",M67),'b4'!$M$3:$R$1081,6,FALSE),"")</f>
        <v>0</v>
      </c>
      <c r="N67" s="35" t="str">
        <f ca="1">IF('d2'!N67&lt;&gt;"",VLOOKUP(CELL("address",N67),'b4'!$M$3:$R$1081,6,FALSE),"")</f>
        <v>0</v>
      </c>
      <c r="O67" s="35" t="str">
        <f ca="1">IF('d2'!O67&lt;&gt;"",VLOOKUP(CELL("address",O67),'b4'!$M$3:$R$1081,6,FALSE),"")</f>
        <v>0</v>
      </c>
      <c r="P67" s="35" t="str">
        <f ca="1">IF('d2'!P67&lt;&gt;"",VLOOKUP(CELL("address",P67),'b4'!$M$3:$R$1081,6,FALSE),"")</f>
        <v>1</v>
      </c>
      <c r="Q67" s="35" t="str">
        <f ca="1">IF('d2'!Q67&lt;&gt;"",VLOOKUP(CELL("address",Q67),'b4'!$M$3:$R$1081,6,FALSE),"")</f>
        <v>1</v>
      </c>
      <c r="R67" s="35" t="str">
        <f ca="1">IF('d2'!R67&lt;&gt;"",VLOOKUP(CELL("address",R67),'b4'!$M$3:$R$1081,6,FALSE),"")</f>
        <v>1</v>
      </c>
      <c r="S67" s="35" t="str">
        <f ca="1">IF('d2'!S67&lt;&gt;"",VLOOKUP(CELL("address",S67),'b4'!$M$3:$R$1081,6,FALSE),"")</f>
        <v>0</v>
      </c>
      <c r="T67" s="35" t="str">
        <f ca="1">IF('d2'!T67&lt;&gt;"",VLOOKUP(CELL("address",T67),'b4'!$M$3:$R$1081,6,FALSE),"")</f>
        <v>0</v>
      </c>
      <c r="U67" s="35" t="str">
        <f ca="1">IF('d2'!U67&lt;&gt;"",VLOOKUP(CELL("address",U67),'b4'!$M$3:$R$1081,6,FALSE),"")</f>
        <v>1</v>
      </c>
      <c r="V67" s="35" t="str">
        <f ca="1">IF('d2'!V67&lt;&gt;"",VLOOKUP(CELL("address",V67),'b4'!$M$3:$R$1081,6,FALSE),"")</f>
        <v>0</v>
      </c>
      <c r="W67" s="35" t="str">
        <f ca="1">IF('d2'!W67&lt;&gt;"",VLOOKUP(CELL("address",W67),'b4'!$M$3:$R$1081,6,FALSE),"")</f>
        <v>0</v>
      </c>
      <c r="X67" s="35" t="str">
        <f ca="1">IF('d2'!X67&lt;&gt;"",VLOOKUP(CELL("address",X67),'b4'!$M$3:$R$1081,6,FALSE),"")</f>
        <v>1</v>
      </c>
      <c r="Y67" s="35" t="str">
        <f ca="1">IF('d2'!Y67&lt;&gt;"",VLOOKUP(CELL("address",Y67),'b4'!$M$3:$R$1081,6,FALSE),"")</f>
        <v>0</v>
      </c>
      <c r="Z67" s="35" t="str">
        <f ca="1">IF('d2'!Z67&lt;&gt;"",VLOOKUP(CELL("address",Z67),'b4'!$M$3:$R$1081,6,FALSE),"")</f>
        <v>1</v>
      </c>
      <c r="AA67" s="35" t="str">
        <f ca="1">IF('d2'!AA67&lt;&gt;"",VLOOKUP(CELL("address",AA67),'b4'!$M$3:$R$1081,6,FALSE),"")</f>
        <v>0</v>
      </c>
      <c r="AB67" s="35" t="str">
        <f ca="1">IF('d2'!AB67&lt;&gt;"",VLOOKUP(CELL("address",AB67),'b4'!$M$3:$R$1081,6,FALSE),"")</f>
        <v>0</v>
      </c>
      <c r="AC67" s="35" t="str">
        <f ca="1">IF('d2'!AC67&lt;&gt;"",VLOOKUP(CELL("address",AC67),'b4'!$M$3:$R$1081,6,FALSE),"")</f>
        <v>1</v>
      </c>
      <c r="AD67" s="35" t="str">
        <f ca="1">IF('d2'!AD67&lt;&gt;"",VLOOKUP(CELL("address",AD67),'b4'!$M$3:$R$1081,6,FALSE),"")</f>
        <v>0</v>
      </c>
      <c r="AE67" s="35" t="str">
        <f ca="1">IF('d2'!AE67&lt;&gt;"",VLOOKUP(CELL("address",AE67),'b4'!$M$3:$R$1081,6,FALSE),"")</f>
        <v>0</v>
      </c>
      <c r="AF67" s="35" t="str">
        <f ca="1">IF('d2'!AF67&lt;&gt;"",VLOOKUP(CELL("address",AF67),'b4'!$M$3:$R$1081,6,FALSE),"")</f>
        <v>0</v>
      </c>
      <c r="AG67" s="35" t="str">
        <f ca="1">IF('d2'!AG67&lt;&gt;"",VLOOKUP(CELL("address",AG67),'b4'!$M$3:$R$1081,6,FALSE),"")</f>
        <v>1</v>
      </c>
      <c r="AH67" s="35" t="str">
        <f ca="1">IF('d2'!AH67&lt;&gt;"",VLOOKUP(CELL("address",AH67),'b4'!$M$3:$R$1081,6,FALSE),"")</f>
        <v>0</v>
      </c>
      <c r="AI67" s="35" t="str">
        <f ca="1">IF('d2'!AI67&lt;&gt;"",VLOOKUP(CELL("address",AI67),'b4'!$M$3:$R$1081,6,FALSE),"")</f>
        <v>1</v>
      </c>
      <c r="AJ67" s="35" t="str">
        <f ca="1">IF('d2'!AJ67&lt;&gt;"",VLOOKUP(CELL("address",AJ67),'b4'!$M$3:$R$1081,6,FALSE),"")</f>
        <v>1</v>
      </c>
      <c r="AK67" s="35" t="str">
        <f ca="1">IF('d2'!AK67&lt;&gt;"",VLOOKUP(CELL("address",AK67),'b4'!$M$3:$R$1081,6,FALSE),"")</f>
        <v>0</v>
      </c>
      <c r="AL67" s="35" t="str">
        <f ca="1">IF('d2'!AL67&lt;&gt;"",VLOOKUP(CELL("address",AL67),'b4'!$M$3:$R$1081,6,FALSE),"")</f>
        <v>0</v>
      </c>
      <c r="AM67" s="35" t="str">
        <f ca="1">IF('d2'!AM67&lt;&gt;"",VLOOKUP(CELL("address",AM67),'b4'!$M$3:$R$1081,6,FALSE),"")</f>
        <v>1</v>
      </c>
      <c r="AN67" s="35" t="str">
        <f ca="1">IF('d2'!AN67&lt;&gt;"",VLOOKUP(CELL("address",AN67),'b4'!$M$3:$R$1081,6,FALSE),"")</f>
        <v>0</v>
      </c>
      <c r="AO67" s="30"/>
      <c r="AP67" s="30"/>
      <c r="AQ67" s="72"/>
      <c r="AR67" s="68"/>
      <c r="AS67" s="68"/>
      <c r="AT67" s="71"/>
      <c r="AU67" s="71"/>
    </row>
    <row r="68" spans="1:47" ht="11.35" customHeight="1" x14ac:dyDescent="0.7">
      <c r="A68" s="72"/>
      <c r="B68" s="30"/>
      <c r="C68" s="30"/>
      <c r="D68" s="35" t="str">
        <f ca="1">IF('d2'!D68&lt;&gt;"",VLOOKUP(CELL("address",D68),'b4'!$M$3:$R$1081,6,FALSE),"")</f>
        <v>0</v>
      </c>
      <c r="E68" s="35" t="str">
        <f ca="1">IF('d2'!E68&lt;&gt;"",VLOOKUP(CELL("address",E68),'b4'!$M$3:$R$1081,6,FALSE),"")</f>
        <v>0</v>
      </c>
      <c r="F68" s="35" t="str">
        <f ca="1">IF('d2'!F68&lt;&gt;"",VLOOKUP(CELL("address",F68),'b4'!$M$3:$R$1081,6,FALSE),"")</f>
        <v>0</v>
      </c>
      <c r="G68" s="35" t="str">
        <f ca="1">IF('d2'!G68&lt;&gt;"",VLOOKUP(CELL("address",G68),'b4'!$M$3:$R$1081,6,FALSE),"")</f>
        <v>1</v>
      </c>
      <c r="H68" s="35" t="str">
        <f ca="1">IF('d2'!H68&lt;&gt;"",VLOOKUP(CELL("address",H68),'b4'!$M$3:$R$1081,6,FALSE),"")</f>
        <v>0</v>
      </c>
      <c r="I68" s="35" t="str">
        <f ca="1">IF('d2'!I68&lt;&gt;"",VLOOKUP(CELL("address",I68),'b4'!$M$3:$R$1081,6,FALSE),"")</f>
        <v>0</v>
      </c>
      <c r="J68" s="35" t="str">
        <f ca="1">IF('d2'!J68&lt;&gt;"",VLOOKUP(CELL("address",J68),'b4'!$M$3:$R$1081,6,FALSE),"")</f>
        <v/>
      </c>
      <c r="K68" s="35" t="str">
        <f ca="1">IF('d2'!K68&lt;&gt;"",VLOOKUP(CELL("address",K68),'b4'!$M$3:$R$1081,6,FALSE),"")</f>
        <v>1</v>
      </c>
      <c r="L68" s="35" t="str">
        <f ca="1">IF('d2'!L68&lt;&gt;"",VLOOKUP(CELL("address",L68),'b4'!$M$3:$R$1081,6,FALSE),"")</f>
        <v>0</v>
      </c>
      <c r="M68" s="35" t="str">
        <f ca="1">IF('d2'!M68&lt;&gt;"",VLOOKUP(CELL("address",M68),'b4'!$M$3:$R$1081,6,FALSE),"")</f>
        <v>1</v>
      </c>
      <c r="N68" s="35" t="str">
        <f ca="1">IF('d2'!N68&lt;&gt;"",VLOOKUP(CELL("address",N68),'b4'!$M$3:$R$1081,6,FALSE),"")</f>
        <v>1</v>
      </c>
      <c r="O68" s="35" t="str">
        <f ca="1">IF('d2'!O68&lt;&gt;"",VLOOKUP(CELL("address",O68),'b4'!$M$3:$R$1081,6,FALSE),"")</f>
        <v>0</v>
      </c>
      <c r="P68" s="35" t="str">
        <f ca="1">IF('d2'!P68&lt;&gt;"",VLOOKUP(CELL("address",P68),'b4'!$M$3:$R$1081,6,FALSE),"")</f>
        <v>0</v>
      </c>
      <c r="Q68" s="35" t="str">
        <f ca="1">IF('d2'!Q68&lt;&gt;"",VLOOKUP(CELL("address",Q68),'b4'!$M$3:$R$1081,6,FALSE),"")</f>
        <v>1</v>
      </c>
      <c r="R68" s="35" t="str">
        <f ca="1">IF('d2'!R68&lt;&gt;"",VLOOKUP(CELL("address",R68),'b4'!$M$3:$R$1081,6,FALSE),"")</f>
        <v>1</v>
      </c>
      <c r="S68" s="35" t="str">
        <f ca="1">IF('d2'!S68&lt;&gt;"",VLOOKUP(CELL("address",S68),'b4'!$M$3:$R$1081,6,FALSE),"")</f>
        <v>1</v>
      </c>
      <c r="T68" s="35" t="str">
        <f ca="1">IF('d2'!T68&lt;&gt;"",VLOOKUP(CELL("address",T68),'b4'!$M$3:$R$1081,6,FALSE),"")</f>
        <v>0</v>
      </c>
      <c r="U68" s="35" t="str">
        <f ca="1">IF('d2'!U68&lt;&gt;"",VLOOKUP(CELL("address",U68),'b4'!$M$3:$R$1081,6,FALSE),"")</f>
        <v>0</v>
      </c>
      <c r="V68" s="35" t="str">
        <f ca="1">IF('d2'!V68&lt;&gt;"",VLOOKUP(CELL("address",V68),'b4'!$M$3:$R$1081,6,FALSE),"")</f>
        <v>0</v>
      </c>
      <c r="W68" s="35" t="str">
        <f ca="1">IF('d2'!W68&lt;&gt;"",VLOOKUP(CELL("address",W68),'b4'!$M$3:$R$1081,6,FALSE),"")</f>
        <v>0</v>
      </c>
      <c r="X68" s="35" t="str">
        <f ca="1">IF('d2'!X68&lt;&gt;"",VLOOKUP(CELL("address",X68),'b4'!$M$3:$R$1081,6,FALSE),"")</f>
        <v>0</v>
      </c>
      <c r="Y68" s="35" t="str">
        <f ca="1">IF('d2'!Y68&lt;&gt;"",VLOOKUP(CELL("address",Y68),'b4'!$M$3:$R$1081,6,FALSE),"")</f>
        <v>0</v>
      </c>
      <c r="Z68" s="35" t="str">
        <f ca="1">IF('d2'!Z68&lt;&gt;"",VLOOKUP(CELL("address",Z68),'b4'!$M$3:$R$1081,6,FALSE),"")</f>
        <v>0</v>
      </c>
      <c r="AA68" s="35" t="str">
        <f ca="1">IF('d2'!AA68&lt;&gt;"",VLOOKUP(CELL("address",AA68),'b4'!$M$3:$R$1081,6,FALSE),"")</f>
        <v>0</v>
      </c>
      <c r="AB68" s="35" t="str">
        <f ca="1">IF('d2'!AB68&lt;&gt;"",VLOOKUP(CELL("address",AB68),'b4'!$M$3:$R$1081,6,FALSE),"")</f>
        <v>0</v>
      </c>
      <c r="AC68" s="35" t="str">
        <f ca="1">IF('d2'!AC68&lt;&gt;"",VLOOKUP(CELL("address",AC68),'b4'!$M$3:$R$1081,6,FALSE),"")</f>
        <v>1</v>
      </c>
      <c r="AD68" s="35" t="str">
        <f ca="1">IF('d2'!AD68&lt;&gt;"",VLOOKUP(CELL("address",AD68),'b4'!$M$3:$R$1081,6,FALSE),"")</f>
        <v>1</v>
      </c>
      <c r="AE68" s="35" t="str">
        <f ca="1">IF('d2'!AE68&lt;&gt;"",VLOOKUP(CELL("address",AE68),'b4'!$M$3:$R$1081,6,FALSE),"")</f>
        <v>0</v>
      </c>
      <c r="AF68" s="35" t="str">
        <f ca="1">IF('d2'!AF68&lt;&gt;"",VLOOKUP(CELL("address",AF68),'b4'!$M$3:$R$1081,6,FALSE),"")</f>
        <v/>
      </c>
      <c r="AG68" s="35" t="str">
        <f ca="1">IF('d2'!AG68&lt;&gt;"",VLOOKUP(CELL("address",AG68),'b4'!$M$3:$R$1081,6,FALSE),"")</f>
        <v/>
      </c>
      <c r="AH68" s="35" t="str">
        <f ca="1">IF('d2'!AH68&lt;&gt;"",VLOOKUP(CELL("address",AH68),'b4'!$M$3:$R$1081,6,FALSE),"")</f>
        <v/>
      </c>
      <c r="AI68" s="35" t="str">
        <f ca="1">IF('d2'!AI68&lt;&gt;"",VLOOKUP(CELL("address",AI68),'b4'!$M$3:$R$1081,6,FALSE),"")</f>
        <v/>
      </c>
      <c r="AJ68" s="35" t="str">
        <f ca="1">IF('d2'!AJ68&lt;&gt;"",VLOOKUP(CELL("address",AJ68),'b4'!$M$3:$R$1081,6,FALSE),"")</f>
        <v/>
      </c>
      <c r="AK68" s="35" t="str">
        <f ca="1">IF('d2'!AK68&lt;&gt;"",VLOOKUP(CELL("address",AK68),'b4'!$M$3:$R$1081,6,FALSE),"")</f>
        <v>1</v>
      </c>
      <c r="AL68" s="35" t="str">
        <f ca="1">IF('d2'!AL68&lt;&gt;"",VLOOKUP(CELL("address",AL68),'b4'!$M$3:$R$1081,6,FALSE),"")</f>
        <v>0</v>
      </c>
      <c r="AM68" s="35" t="str">
        <f ca="1">IF('d2'!AM68&lt;&gt;"",VLOOKUP(CELL("address",AM68),'b4'!$M$3:$R$1081,6,FALSE),"")</f>
        <v>0</v>
      </c>
      <c r="AN68" s="35" t="str">
        <f ca="1">IF('d2'!AN68&lt;&gt;"",VLOOKUP(CELL("address",AN68),'b4'!$M$3:$R$1081,6,FALSE),"")</f>
        <v>0</v>
      </c>
      <c r="AO68" s="30"/>
      <c r="AP68" s="30"/>
      <c r="AQ68" s="72"/>
      <c r="AR68" s="68"/>
      <c r="AS68" s="68"/>
      <c r="AT68" s="71"/>
      <c r="AU68" s="71"/>
    </row>
    <row r="69" spans="1:47" ht="11.35" customHeight="1" x14ac:dyDescent="0.7">
      <c r="A69" s="72"/>
      <c r="B69" s="30"/>
      <c r="C69" s="30"/>
      <c r="D69" s="35" t="str">
        <f ca="1">IF('d2'!D69&lt;&gt;"",VLOOKUP(CELL("address",D69),'b4'!$M$3:$R$1081,6,FALSE),"")</f>
        <v/>
      </c>
      <c r="E69" s="35" t="str">
        <f ca="1">IF('d2'!E69&lt;&gt;"",VLOOKUP(CELL("address",E69),'b4'!$M$3:$R$1081,6,FALSE),"")</f>
        <v/>
      </c>
      <c r="F69" s="35" t="str">
        <f ca="1">IF('d2'!F69&lt;&gt;"",VLOOKUP(CELL("address",F69),'b4'!$M$3:$R$1081,6,FALSE),"")</f>
        <v/>
      </c>
      <c r="G69" s="35" t="str">
        <f ca="1">IF('d2'!G69&lt;&gt;"",VLOOKUP(CELL("address",G69),'b4'!$M$3:$R$1081,6,FALSE),"")</f>
        <v/>
      </c>
      <c r="H69" s="35" t="str">
        <f ca="1">IF('d2'!H69&lt;&gt;"",VLOOKUP(CELL("address",H69),'b4'!$M$3:$R$1081,6,FALSE),"")</f>
        <v/>
      </c>
      <c r="I69" s="35" t="str">
        <f ca="1">IF('d2'!I69&lt;&gt;"",VLOOKUP(CELL("address",I69),'b4'!$M$3:$R$1081,6,FALSE),"")</f>
        <v/>
      </c>
      <c r="J69" s="35" t="str">
        <f ca="1">IF('d2'!J69&lt;&gt;"",VLOOKUP(CELL("address",J69),'b4'!$M$3:$R$1081,6,FALSE),"")</f>
        <v/>
      </c>
      <c r="K69" s="35" t="str">
        <f ca="1">IF('d2'!K69&lt;&gt;"",VLOOKUP(CELL("address",K69),'b4'!$M$3:$R$1081,6,FALSE),"")</f>
        <v/>
      </c>
      <c r="L69" s="35" t="str">
        <f ca="1">IF('d2'!L69&lt;&gt;"",VLOOKUP(CELL("address",L69),'b4'!$M$3:$R$1081,6,FALSE),"")</f>
        <v/>
      </c>
      <c r="M69" s="35" t="str">
        <f ca="1">IF('d2'!M69&lt;&gt;"",VLOOKUP(CELL("address",M69),'b4'!$M$3:$R$1081,6,FALSE),"")</f>
        <v>1</v>
      </c>
      <c r="N69" s="35" t="str">
        <f ca="1">IF('d2'!N69&lt;&gt;"",VLOOKUP(CELL("address",N69),'b4'!$M$3:$R$1081,6,FALSE),"")</f>
        <v>1</v>
      </c>
      <c r="O69" s="35" t="str">
        <f ca="1">IF('d2'!O69&lt;&gt;"",VLOOKUP(CELL("address",O69),'b4'!$M$3:$R$1081,6,FALSE),"")</f>
        <v>1</v>
      </c>
      <c r="P69" s="35" t="str">
        <f ca="1">IF('d2'!P69&lt;&gt;"",VLOOKUP(CELL("address",P69),'b4'!$M$3:$R$1081,6,FALSE),"")</f>
        <v>0</v>
      </c>
      <c r="Q69" s="35" t="str">
        <f ca="1">IF('d2'!Q69&lt;&gt;"",VLOOKUP(CELL("address",Q69),'b4'!$M$3:$R$1081,6,FALSE),"")</f>
        <v>1</v>
      </c>
      <c r="R69" s="35" t="str">
        <f ca="1">IF('d2'!R69&lt;&gt;"",VLOOKUP(CELL("address",R69),'b4'!$M$3:$R$1081,6,FALSE),"")</f>
        <v>1</v>
      </c>
      <c r="S69" s="35" t="str">
        <f ca="1">IF('d2'!S69&lt;&gt;"",VLOOKUP(CELL("address",S69),'b4'!$M$3:$R$1081,6,FALSE),"")</f>
        <v>0</v>
      </c>
      <c r="T69" s="35" t="str">
        <f ca="1">IF('d2'!T69&lt;&gt;"",VLOOKUP(CELL("address",T69),'b4'!$M$3:$R$1081,6,FALSE),"")</f>
        <v>0</v>
      </c>
      <c r="U69" s="35" t="str">
        <f ca="1">IF('d2'!U69&lt;&gt;"",VLOOKUP(CELL("address",U69),'b4'!$M$3:$R$1081,6,FALSE),"")</f>
        <v>0</v>
      </c>
      <c r="V69" s="35" t="str">
        <f ca="1">IF('d2'!V69&lt;&gt;"",VLOOKUP(CELL("address",V69),'b4'!$M$3:$R$1081,6,FALSE),"")</f>
        <v>1</v>
      </c>
      <c r="W69" s="35" t="str">
        <f ca="1">IF('d2'!W69&lt;&gt;"",VLOOKUP(CELL("address",W69),'b4'!$M$3:$R$1081,6,FALSE),"")</f>
        <v>0</v>
      </c>
      <c r="X69" s="35" t="str">
        <f ca="1">IF('d2'!X69&lt;&gt;"",VLOOKUP(CELL("address",X69),'b4'!$M$3:$R$1081,6,FALSE),"")</f>
        <v>0</v>
      </c>
      <c r="Y69" s="35" t="str">
        <f ca="1">IF('d2'!Y69&lt;&gt;"",VLOOKUP(CELL("address",Y69),'b4'!$M$3:$R$1081,6,FALSE),"")</f>
        <v>0</v>
      </c>
      <c r="Z69" s="35" t="str">
        <f ca="1">IF('d2'!Z69&lt;&gt;"",VLOOKUP(CELL("address",Z69),'b4'!$M$3:$R$1081,6,FALSE),"")</f>
        <v>1</v>
      </c>
      <c r="AA69" s="35" t="str">
        <f ca="1">IF('d2'!AA69&lt;&gt;"",VLOOKUP(CELL("address",AA69),'b4'!$M$3:$R$1081,6,FALSE),"")</f>
        <v>0</v>
      </c>
      <c r="AB69" s="35" t="str">
        <f ca="1">IF('d2'!AB69&lt;&gt;"",VLOOKUP(CELL("address",AB69),'b4'!$M$3:$R$1081,6,FALSE),"")</f>
        <v>0</v>
      </c>
      <c r="AC69" s="35" t="str">
        <f ca="1">IF('d2'!AC69&lt;&gt;"",VLOOKUP(CELL("address",AC69),'b4'!$M$3:$R$1081,6,FALSE),"")</f>
        <v>1</v>
      </c>
      <c r="AD69" s="35" t="str">
        <f ca="1">IF('d2'!AD69&lt;&gt;"",VLOOKUP(CELL("address",AD69),'b4'!$M$3:$R$1081,6,FALSE),"")</f>
        <v>0</v>
      </c>
      <c r="AE69" s="35" t="str">
        <f ca="1">IF('d2'!AE69&lt;&gt;"",VLOOKUP(CELL("address",AE69),'b4'!$M$3:$R$1081,6,FALSE),"")</f>
        <v>1</v>
      </c>
      <c r="AF69" s="35" t="str">
        <f ca="1">IF('d2'!AF69&lt;&gt;"",VLOOKUP(CELL("address",AF69),'b4'!$M$3:$R$1081,6,FALSE),"")</f>
        <v/>
      </c>
      <c r="AG69" s="35" t="str">
        <f ca="1">IF('d2'!AG69&lt;&gt;"",VLOOKUP(CELL("address",AG69),'b4'!$M$3:$R$1081,6,FALSE),"")</f>
        <v/>
      </c>
      <c r="AH69" s="35" t="str">
        <f ca="1">IF('d2'!AH69&lt;&gt;"",VLOOKUP(CELL("address",AH69),'b4'!$M$3:$R$1081,6,FALSE),"")</f>
        <v/>
      </c>
      <c r="AI69" s="35" t="str">
        <f ca="1">IF('d2'!AI69&lt;&gt;"",VLOOKUP(CELL("address",AI69),'b4'!$M$3:$R$1081,6,FALSE),"")</f>
        <v/>
      </c>
      <c r="AJ69" s="35" t="str">
        <f ca="1">IF('d2'!AJ69&lt;&gt;"",VLOOKUP(CELL("address",AJ69),'b4'!$M$3:$R$1081,6,FALSE),"")</f>
        <v/>
      </c>
      <c r="AK69" s="35" t="str">
        <f ca="1">IF('d2'!AK69&lt;&gt;"",VLOOKUP(CELL("address",AK69),'b4'!$M$3:$R$1081,6,FALSE),"")</f>
        <v>0</v>
      </c>
      <c r="AL69" s="35" t="str">
        <f ca="1">IF('d2'!AL69&lt;&gt;"",VLOOKUP(CELL("address",AL69),'b4'!$M$3:$R$1081,6,FALSE),"")</f>
        <v>0</v>
      </c>
      <c r="AM69" s="35" t="str">
        <f ca="1">IF('d2'!AM69&lt;&gt;"",VLOOKUP(CELL("address",AM69),'b4'!$M$3:$R$1081,6,FALSE),"")</f>
        <v>0</v>
      </c>
      <c r="AN69" s="35" t="str">
        <f ca="1">IF('d2'!AN69&lt;&gt;"",VLOOKUP(CELL("address",AN69),'b4'!$M$3:$R$1081,6,FALSE),"")</f>
        <v>0</v>
      </c>
      <c r="AO69" s="30"/>
      <c r="AP69" s="30"/>
      <c r="AQ69" s="72"/>
      <c r="AR69" s="68"/>
      <c r="AS69" s="68"/>
      <c r="AT69" s="71"/>
      <c r="AU69" s="71"/>
    </row>
    <row r="70" spans="1:47" ht="11.35" customHeight="1" x14ac:dyDescent="0.7">
      <c r="A70" s="72"/>
      <c r="B70" s="30"/>
      <c r="C70" s="30"/>
      <c r="D70" s="35" t="str">
        <f ca="1">IF('d2'!D70&lt;&gt;"",VLOOKUP(CELL("address",D70),'b4'!$M$3:$R$1081,6,FALSE),"")</f>
        <v/>
      </c>
      <c r="E70" s="35" t="str">
        <f ca="1">IF('d2'!E70&lt;&gt;"",VLOOKUP(CELL("address",E70),'b4'!$M$3:$R$1081,6,FALSE),"")</f>
        <v/>
      </c>
      <c r="F70" s="35" t="str">
        <f ca="1">IF('d2'!F70&lt;&gt;"",VLOOKUP(CELL("address",F70),'b4'!$M$3:$R$1081,6,FALSE),"")</f>
        <v/>
      </c>
      <c r="G70" s="35" t="str">
        <f ca="1">IF('d2'!G70&lt;&gt;"",VLOOKUP(CELL("address",G70),'b4'!$M$3:$R$1081,6,FALSE),"")</f>
        <v/>
      </c>
      <c r="H70" s="35" t="str">
        <f ca="1">IF('d2'!H70&lt;&gt;"",VLOOKUP(CELL("address",H70),'b4'!$M$3:$R$1081,6,FALSE),"")</f>
        <v/>
      </c>
      <c r="I70" s="35" t="str">
        <f ca="1">IF('d2'!I70&lt;&gt;"",VLOOKUP(CELL("address",I70),'b4'!$M$3:$R$1081,6,FALSE),"")</f>
        <v/>
      </c>
      <c r="J70" s="35" t="str">
        <f ca="1">IF('d2'!J70&lt;&gt;"",VLOOKUP(CELL("address",J70),'b4'!$M$3:$R$1081,6,FALSE),"")</f>
        <v/>
      </c>
      <c r="K70" s="35" t="str">
        <f ca="1">IF('d2'!K70&lt;&gt;"",VLOOKUP(CELL("address",K70),'b4'!$M$3:$R$1081,6,FALSE),"")</f>
        <v/>
      </c>
      <c r="L70" s="35" t="str">
        <f ca="1">IF('d2'!L70&lt;&gt;"",VLOOKUP(CELL("address",L70),'b4'!$M$3:$R$1081,6,FALSE),"")</f>
        <v/>
      </c>
      <c r="M70" s="35" t="str">
        <f ca="1">IF('d2'!M70&lt;&gt;"",VLOOKUP(CELL("address",M70),'b4'!$M$3:$R$1081,6,FALSE),"")</f>
        <v>1</v>
      </c>
      <c r="N70" s="35" t="str">
        <f ca="1">IF('d2'!N70&lt;&gt;"",VLOOKUP(CELL("address",N70),'b4'!$M$3:$R$1081,6,FALSE),"")</f>
        <v>1</v>
      </c>
      <c r="O70" s="35" t="str">
        <f ca="1">IF('d2'!O70&lt;&gt;"",VLOOKUP(CELL("address",O70),'b4'!$M$3:$R$1081,6,FALSE),"")</f>
        <v>1</v>
      </c>
      <c r="P70" s="35" t="str">
        <f ca="1">IF('d2'!P70&lt;&gt;"",VLOOKUP(CELL("address",P70),'b4'!$M$3:$R$1081,6,FALSE),"")</f>
        <v>1</v>
      </c>
      <c r="Q70" s="35" t="str">
        <f ca="1">IF('d2'!Q70&lt;&gt;"",VLOOKUP(CELL("address",Q70),'b4'!$M$3:$R$1081,6,FALSE),"")</f>
        <v>0</v>
      </c>
      <c r="R70" s="35" t="str">
        <f ca="1">IF('d2'!R70&lt;&gt;"",VLOOKUP(CELL("address",R70),'b4'!$M$3:$R$1081,6,FALSE),"")</f>
        <v>1</v>
      </c>
      <c r="S70" s="35" t="str">
        <f ca="1">IF('d2'!S70&lt;&gt;"",VLOOKUP(CELL("address",S70),'b4'!$M$3:$R$1081,6,FALSE),"")</f>
        <v>0</v>
      </c>
      <c r="T70" s="35" t="str">
        <f ca="1">IF('d2'!T70&lt;&gt;"",VLOOKUP(CELL("address",T70),'b4'!$M$3:$R$1081,6,FALSE),"")</f>
        <v>0</v>
      </c>
      <c r="U70" s="35" t="str">
        <f ca="1">IF('d2'!U70&lt;&gt;"",VLOOKUP(CELL("address",U70),'b4'!$M$3:$R$1081,6,FALSE),"")</f>
        <v>1</v>
      </c>
      <c r="V70" s="35" t="str">
        <f ca="1">IF('d2'!V70&lt;&gt;"",VLOOKUP(CELL("address",V70),'b4'!$M$3:$R$1081,6,FALSE),"")</f>
        <v>0</v>
      </c>
      <c r="W70" s="35" t="str">
        <f ca="1">IF('d2'!W70&lt;&gt;"",VLOOKUP(CELL("address",W70),'b4'!$M$3:$R$1081,6,FALSE),"")</f>
        <v>1</v>
      </c>
      <c r="X70" s="35" t="str">
        <f ca="1">IF('d2'!X70&lt;&gt;"",VLOOKUP(CELL("address",X70),'b4'!$M$3:$R$1081,6,FALSE),"")</f>
        <v>1</v>
      </c>
      <c r="Y70" s="35" t="str">
        <f ca="1">IF('d2'!Y70&lt;&gt;"",VLOOKUP(CELL("address",Y70),'b4'!$M$3:$R$1081,6,FALSE),"")</f>
        <v>0</v>
      </c>
      <c r="Z70" s="35" t="str">
        <f ca="1">IF('d2'!Z70&lt;&gt;"",VLOOKUP(CELL("address",Z70),'b4'!$M$3:$R$1081,6,FALSE),"")</f>
        <v>0</v>
      </c>
      <c r="AA70" s="35" t="str">
        <f ca="1">IF('d2'!AA70&lt;&gt;"",VLOOKUP(CELL("address",AA70),'b4'!$M$3:$R$1081,6,FALSE),"")</f>
        <v>1</v>
      </c>
      <c r="AB70" s="35" t="str">
        <f ca="1">IF('d2'!AB70&lt;&gt;"",VLOOKUP(CELL("address",AB70),'b4'!$M$3:$R$1081,6,FALSE),"")</f>
        <v>1</v>
      </c>
      <c r="AC70" s="35" t="str">
        <f ca="1">IF('d2'!AC70&lt;&gt;"",VLOOKUP(CELL("address",AC70),'b4'!$M$3:$R$1081,6,FALSE),"")</f>
        <v>1</v>
      </c>
      <c r="AD70" s="35" t="str">
        <f ca="1">IF('d2'!AD70&lt;&gt;"",VLOOKUP(CELL("address",AD70),'b4'!$M$3:$R$1081,6,FALSE),"")</f>
        <v>1</v>
      </c>
      <c r="AE70" s="35" t="str">
        <f ca="1">IF('d2'!AE70&lt;&gt;"",VLOOKUP(CELL("address",AE70),'b4'!$M$3:$R$1081,6,FALSE),"")</f>
        <v>0</v>
      </c>
      <c r="AF70" s="35" t="str">
        <f ca="1">IF('d2'!AF70&lt;&gt;"",VLOOKUP(CELL("address",AF70),'b4'!$M$3:$R$1081,6,FALSE),"")</f>
        <v/>
      </c>
      <c r="AG70" s="35" t="str">
        <f ca="1">IF('d2'!AG70&lt;&gt;"",VLOOKUP(CELL("address",AG70),'b4'!$M$3:$R$1081,6,FALSE),"")</f>
        <v/>
      </c>
      <c r="AH70" s="35" t="str">
        <f ca="1">IF('d2'!AH70&lt;&gt;"",VLOOKUP(CELL("address",AH70),'b4'!$M$3:$R$1081,6,FALSE),"")</f>
        <v/>
      </c>
      <c r="AI70" s="35" t="str">
        <f ca="1">IF('d2'!AI70&lt;&gt;"",VLOOKUP(CELL("address",AI70),'b4'!$M$3:$R$1081,6,FALSE),"")</f>
        <v/>
      </c>
      <c r="AJ70" s="35" t="str">
        <f ca="1">IF('d2'!AJ70&lt;&gt;"",VLOOKUP(CELL("address",AJ70),'b4'!$M$3:$R$1081,6,FALSE),"")</f>
        <v/>
      </c>
      <c r="AK70" s="35" t="str">
        <f ca="1">IF('d2'!AK70&lt;&gt;"",VLOOKUP(CELL("address",AK70),'b4'!$M$3:$R$1081,6,FALSE),"")</f>
        <v>1</v>
      </c>
      <c r="AL70" s="35" t="str">
        <f ca="1">IF('d2'!AL70&lt;&gt;"",VLOOKUP(CELL("address",AL70),'b4'!$M$3:$R$1081,6,FALSE),"")</f>
        <v>0</v>
      </c>
      <c r="AM70" s="35" t="str">
        <f ca="1">IF('d2'!AM70&lt;&gt;"",VLOOKUP(CELL("address",AM70),'b4'!$M$3:$R$1081,6,FALSE),"")</f>
        <v>0</v>
      </c>
      <c r="AN70" s="35" t="str">
        <f ca="1">IF('d2'!AN70&lt;&gt;"",VLOOKUP(CELL("address",AN70),'b4'!$M$3:$R$1081,6,FALSE),"")</f>
        <v>1</v>
      </c>
      <c r="AO70" s="30"/>
      <c r="AP70" s="30"/>
      <c r="AQ70" s="72"/>
      <c r="AR70" s="68"/>
      <c r="AS70" s="68"/>
      <c r="AT70" s="71"/>
      <c r="AU70" s="71"/>
    </row>
    <row r="71" spans="1:47" ht="11.35" customHeight="1" x14ac:dyDescent="0.7">
      <c r="A71" s="72"/>
      <c r="B71" s="30"/>
      <c r="C71" s="30"/>
      <c r="D71" s="35" t="str">
        <f ca="1">IF('d2'!D71&lt;&gt;"",VLOOKUP(CELL("address",D71),'b4'!$M$3:$R$1081,6,FALSE),"")</f>
        <v/>
      </c>
      <c r="E71" s="35" t="str">
        <f ca="1">IF('d2'!E71&lt;&gt;"",VLOOKUP(CELL("address",E71),'b4'!$M$3:$R$1081,6,FALSE),"")</f>
        <v/>
      </c>
      <c r="F71" s="35" t="str">
        <f ca="1">IF('d2'!F71&lt;&gt;"",VLOOKUP(CELL("address",F71),'b4'!$M$3:$R$1081,6,FALSE),"")</f>
        <v/>
      </c>
      <c r="G71" s="35" t="str">
        <f ca="1">IF('d2'!G71&lt;&gt;"",VLOOKUP(CELL("address",G71),'b4'!$M$3:$R$1081,6,FALSE),"")</f>
        <v/>
      </c>
      <c r="H71" s="35" t="str">
        <f ca="1">IF('d2'!H71&lt;&gt;"",VLOOKUP(CELL("address",H71),'b4'!$M$3:$R$1081,6,FALSE),"")</f>
        <v/>
      </c>
      <c r="I71" s="35" t="str">
        <f ca="1">IF('d2'!I71&lt;&gt;"",VLOOKUP(CELL("address",I71),'b4'!$M$3:$R$1081,6,FALSE),"")</f>
        <v/>
      </c>
      <c r="J71" s="35" t="str">
        <f ca="1">IF('d2'!J71&lt;&gt;"",VLOOKUP(CELL("address",J71),'b4'!$M$3:$R$1081,6,FALSE),"")</f>
        <v/>
      </c>
      <c r="K71" s="35" t="str">
        <f ca="1">IF('d2'!K71&lt;&gt;"",VLOOKUP(CELL("address",K71),'b4'!$M$3:$R$1081,6,FALSE),"")</f>
        <v/>
      </c>
      <c r="L71" s="35" t="str">
        <f ca="1">IF('d2'!L71&lt;&gt;"",VLOOKUP(CELL("address",L71),'b4'!$M$3:$R$1081,6,FALSE),"")</f>
        <v/>
      </c>
      <c r="M71" s="35" t="str">
        <f ca="1">IF('d2'!M71&lt;&gt;"",VLOOKUP(CELL("address",M71),'b4'!$M$3:$R$1081,6,FALSE),"")</f>
        <v>0</v>
      </c>
      <c r="N71" s="35" t="str">
        <f ca="1">IF('d2'!N71&lt;&gt;"",VLOOKUP(CELL("address",N71),'b4'!$M$3:$R$1081,6,FALSE),"")</f>
        <v>0</v>
      </c>
      <c r="O71" s="35" t="str">
        <f ca="1">IF('d2'!O71&lt;&gt;"",VLOOKUP(CELL("address",O71),'b4'!$M$3:$R$1081,6,FALSE),"")</f>
        <v>0</v>
      </c>
      <c r="P71" s="35" t="str">
        <f ca="1">IF('d2'!P71&lt;&gt;"",VLOOKUP(CELL("address",P71),'b4'!$M$3:$R$1081,6,FALSE),"")</f>
        <v>0</v>
      </c>
      <c r="Q71" s="35" t="str">
        <f ca="1">IF('d2'!Q71&lt;&gt;"",VLOOKUP(CELL("address",Q71),'b4'!$M$3:$R$1081,6,FALSE),"")</f>
        <v>1</v>
      </c>
      <c r="R71" s="35" t="str">
        <f ca="1">IF('d2'!R71&lt;&gt;"",VLOOKUP(CELL("address",R71),'b4'!$M$3:$R$1081,6,FALSE),"")</f>
        <v>0</v>
      </c>
      <c r="S71" s="35" t="str">
        <f ca="1">IF('d2'!S71&lt;&gt;"",VLOOKUP(CELL("address",S71),'b4'!$M$3:$R$1081,6,FALSE),"")</f>
        <v>0</v>
      </c>
      <c r="T71" s="35" t="str">
        <f ca="1">IF('d2'!T71&lt;&gt;"",VLOOKUP(CELL("address",T71),'b4'!$M$3:$R$1081,6,FALSE),"")</f>
        <v>0</v>
      </c>
      <c r="U71" s="35" t="str">
        <f ca="1">IF('d2'!U71&lt;&gt;"",VLOOKUP(CELL("address",U71),'b4'!$M$3:$R$1081,6,FALSE),"")</f>
        <v>1</v>
      </c>
      <c r="V71" s="35" t="str">
        <f ca="1">IF('d2'!V71&lt;&gt;"",VLOOKUP(CELL("address",V71),'b4'!$M$3:$R$1081,6,FALSE),"")</f>
        <v>0</v>
      </c>
      <c r="W71" s="35" t="str">
        <f ca="1">IF('d2'!W71&lt;&gt;"",VLOOKUP(CELL("address",W71),'b4'!$M$3:$R$1081,6,FALSE),"")</f>
        <v>1</v>
      </c>
      <c r="X71" s="35" t="str">
        <f ca="1">IF('d2'!X71&lt;&gt;"",VLOOKUP(CELL("address",X71),'b4'!$M$3:$R$1081,6,FALSE),"")</f>
        <v>1</v>
      </c>
      <c r="Y71" s="35" t="str">
        <f ca="1">IF('d2'!Y71&lt;&gt;"",VLOOKUP(CELL("address",Y71),'b4'!$M$3:$R$1081,6,FALSE),"")</f>
        <v>0</v>
      </c>
      <c r="Z71" s="35" t="str">
        <f ca="1">IF('d2'!Z71&lt;&gt;"",VLOOKUP(CELL("address",Z71),'b4'!$M$3:$R$1081,6,FALSE),"")</f>
        <v>1</v>
      </c>
      <c r="AA71" s="35" t="str">
        <f ca="1">IF('d2'!AA71&lt;&gt;"",VLOOKUP(CELL("address",AA71),'b4'!$M$3:$R$1081,6,FALSE),"")</f>
        <v>1</v>
      </c>
      <c r="AB71" s="35" t="str">
        <f ca="1">IF('d2'!AB71&lt;&gt;"",VLOOKUP(CELL("address",AB71),'b4'!$M$3:$R$1081,6,FALSE),"")</f>
        <v>0</v>
      </c>
      <c r="AC71" s="35" t="str">
        <f ca="1">IF('d2'!AC71&lt;&gt;"",VLOOKUP(CELL("address",AC71),'b4'!$M$3:$R$1081,6,FALSE),"")</f>
        <v>1</v>
      </c>
      <c r="AD71" s="35" t="str">
        <f ca="1">IF('d2'!AD71&lt;&gt;"",VLOOKUP(CELL("address",AD71),'b4'!$M$3:$R$1081,6,FALSE),"")</f>
        <v>0</v>
      </c>
      <c r="AE71" s="35" t="str">
        <f ca="1">IF('d2'!AE71&lt;&gt;"",VLOOKUP(CELL("address",AE71),'b4'!$M$3:$R$1081,6,FALSE),"")</f>
        <v>0</v>
      </c>
      <c r="AF71" s="35" t="str">
        <f ca="1">IF('d2'!AF71&lt;&gt;"",VLOOKUP(CELL("address",AF71),'b4'!$M$3:$R$1081,6,FALSE),"")</f>
        <v/>
      </c>
      <c r="AG71" s="35" t="str">
        <f ca="1">IF('d2'!AG71&lt;&gt;"",VLOOKUP(CELL("address",AG71),'b4'!$M$3:$R$1081,6,FALSE),"")</f>
        <v/>
      </c>
      <c r="AH71" s="35" t="str">
        <f ca="1">IF('d2'!AH71&lt;&gt;"",VLOOKUP(CELL("address",AH71),'b4'!$M$3:$R$1081,6,FALSE),"")</f>
        <v/>
      </c>
      <c r="AI71" s="35" t="str">
        <f ca="1">IF('d2'!AI71&lt;&gt;"",VLOOKUP(CELL("address",AI71),'b4'!$M$3:$R$1081,6,FALSE),"")</f>
        <v/>
      </c>
      <c r="AJ71" s="35" t="str">
        <f ca="1">IF('d2'!AJ71&lt;&gt;"",VLOOKUP(CELL("address",AJ71),'b4'!$M$3:$R$1081,6,FALSE),"")</f>
        <v/>
      </c>
      <c r="AK71" s="35" t="str">
        <f ca="1">IF('d2'!AK71&lt;&gt;"",VLOOKUP(CELL("address",AK71),'b4'!$M$3:$R$1081,6,FALSE),"")</f>
        <v>0</v>
      </c>
      <c r="AL71" s="35" t="str">
        <f ca="1">IF('d2'!AL71&lt;&gt;"",VLOOKUP(CELL("address",AL71),'b4'!$M$3:$R$1081,6,FALSE),"")</f>
        <v>1</v>
      </c>
      <c r="AM71" s="35" t="str">
        <f ca="1">IF('d2'!AM71&lt;&gt;"",VLOOKUP(CELL("address",AM71),'b4'!$M$3:$R$1081,6,FALSE),"")</f>
        <v>1</v>
      </c>
      <c r="AN71" s="35" t="str">
        <f ca="1">IF('d2'!AN71&lt;&gt;"",VLOOKUP(CELL("address",AN71),'b4'!$M$3:$R$1081,6,FALSE),"")</f>
        <v>0</v>
      </c>
      <c r="AO71" s="30"/>
      <c r="AP71" s="30"/>
      <c r="AQ71" s="72"/>
      <c r="AR71" s="68"/>
      <c r="AS71" s="68"/>
      <c r="AT71" s="71"/>
      <c r="AU71" s="71"/>
    </row>
    <row r="72" spans="1:47" ht="11.35" customHeight="1" x14ac:dyDescent="0.7">
      <c r="A72" s="72"/>
      <c r="B72" s="30"/>
      <c r="C72" s="30"/>
      <c r="D72" s="35" t="str">
        <f ca="1">IF('d2'!D72&lt;&gt;"",VLOOKUP(CELL("address",D72),'b4'!$M$3:$R$1081,6,FALSE),"")</f>
        <v/>
      </c>
      <c r="E72" s="35" t="str">
        <f ca="1">IF('d2'!E72&lt;&gt;"",VLOOKUP(CELL("address",E72),'b4'!$M$3:$R$1081,6,FALSE),"")</f>
        <v/>
      </c>
      <c r="F72" s="35" t="str">
        <f ca="1">IF('d2'!F72&lt;&gt;"",VLOOKUP(CELL("address",F72),'b4'!$M$3:$R$1081,6,FALSE),"")</f>
        <v/>
      </c>
      <c r="G72" s="35" t="str">
        <f ca="1">IF('d2'!G72&lt;&gt;"",VLOOKUP(CELL("address",G72),'b4'!$M$3:$R$1081,6,FALSE),"")</f>
        <v/>
      </c>
      <c r="H72" s="35" t="str">
        <f ca="1">IF('d2'!H72&lt;&gt;"",VLOOKUP(CELL("address",H72),'b4'!$M$3:$R$1081,6,FALSE),"")</f>
        <v/>
      </c>
      <c r="I72" s="35" t="str">
        <f ca="1">IF('d2'!I72&lt;&gt;"",VLOOKUP(CELL("address",I72),'b4'!$M$3:$R$1081,6,FALSE),"")</f>
        <v/>
      </c>
      <c r="J72" s="35" t="str">
        <f ca="1">IF('d2'!J72&lt;&gt;"",VLOOKUP(CELL("address",J72),'b4'!$M$3:$R$1081,6,FALSE),"")</f>
        <v/>
      </c>
      <c r="K72" s="35" t="str">
        <f ca="1">IF('d2'!K72&lt;&gt;"",VLOOKUP(CELL("address",K72),'b4'!$M$3:$R$1081,6,FALSE),"")</f>
        <v/>
      </c>
      <c r="L72" s="35" t="str">
        <f ca="1">IF('d2'!L72&lt;&gt;"",VLOOKUP(CELL("address",L72),'b4'!$M$3:$R$1081,6,FALSE),"")</f>
        <v/>
      </c>
      <c r="M72" s="35" t="str">
        <f ca="1">IF('d2'!M72&lt;&gt;"",VLOOKUP(CELL("address",M72),'b4'!$M$3:$R$1081,6,FALSE),"")</f>
        <v>1</v>
      </c>
      <c r="N72" s="35" t="str">
        <f ca="1">IF('d2'!N72&lt;&gt;"",VLOOKUP(CELL("address",N72),'b4'!$M$3:$R$1081,6,FALSE),"")</f>
        <v>1</v>
      </c>
      <c r="O72" s="35" t="str">
        <f ca="1">IF('d2'!O72&lt;&gt;"",VLOOKUP(CELL("address",O72),'b4'!$M$3:$R$1081,6,FALSE),"")</f>
        <v>0</v>
      </c>
      <c r="P72" s="35" t="str">
        <f ca="1">IF('d2'!P72&lt;&gt;"",VLOOKUP(CELL("address",P72),'b4'!$M$3:$R$1081,6,FALSE),"")</f>
        <v>1</v>
      </c>
      <c r="Q72" s="35" t="str">
        <f ca="1">IF('d2'!Q72&lt;&gt;"",VLOOKUP(CELL("address",Q72),'b4'!$M$3:$R$1081,6,FALSE),"")</f>
        <v>1</v>
      </c>
      <c r="R72" s="35" t="str">
        <f ca="1">IF('d2'!R72&lt;&gt;"",VLOOKUP(CELL("address",R72),'b4'!$M$3:$R$1081,6,FALSE),"")</f>
        <v>1</v>
      </c>
      <c r="S72" s="35" t="str">
        <f ca="1">IF('d2'!S72&lt;&gt;"",VLOOKUP(CELL("address",S72),'b4'!$M$3:$R$1081,6,FALSE),"")</f>
        <v>1</v>
      </c>
      <c r="T72" s="35" t="str">
        <f ca="1">IF('d2'!T72&lt;&gt;"",VLOOKUP(CELL("address",T72),'b4'!$M$3:$R$1081,6,FALSE),"")</f>
        <v>1</v>
      </c>
      <c r="U72" s="35" t="str">
        <f ca="1">IF('d2'!U72&lt;&gt;"",VLOOKUP(CELL("address",U72),'b4'!$M$3:$R$1081,6,FALSE),"")</f>
        <v>0</v>
      </c>
      <c r="V72" s="35" t="str">
        <f ca="1">IF('d2'!V72&lt;&gt;"",VLOOKUP(CELL("address",V72),'b4'!$M$3:$R$1081,6,FALSE),"")</f>
        <v>0</v>
      </c>
      <c r="W72" s="35" t="str">
        <f ca="1">IF('d2'!W72&lt;&gt;"",VLOOKUP(CELL("address",W72),'b4'!$M$3:$R$1081,6,FALSE),"")</f>
        <v>0</v>
      </c>
      <c r="X72" s="35" t="str">
        <f ca="1">IF('d2'!X72&lt;&gt;"",VLOOKUP(CELL("address",X72),'b4'!$M$3:$R$1081,6,FALSE),"")</f>
        <v>0</v>
      </c>
      <c r="Y72" s="35" t="str">
        <f ca="1">IF('d2'!Y72&lt;&gt;"",VLOOKUP(CELL("address",Y72),'b4'!$M$3:$R$1081,6,FALSE),"")</f>
        <v>0</v>
      </c>
      <c r="Z72" s="35" t="str">
        <f ca="1">IF('d2'!Z72&lt;&gt;"",VLOOKUP(CELL("address",Z72),'b4'!$M$3:$R$1081,6,FALSE),"")</f>
        <v>0</v>
      </c>
      <c r="AA72" s="35" t="str">
        <f ca="1">IF('d2'!AA72&lt;&gt;"",VLOOKUP(CELL("address",AA72),'b4'!$M$3:$R$1081,6,FALSE),"")</f>
        <v>0</v>
      </c>
      <c r="AB72" s="35" t="str">
        <f ca="1">IF('d2'!AB72&lt;&gt;"",VLOOKUP(CELL("address",AB72),'b4'!$M$3:$R$1081,6,FALSE),"")</f>
        <v>1</v>
      </c>
      <c r="AC72" s="35" t="str">
        <f ca="1">IF('d2'!AC72&lt;&gt;"",VLOOKUP(CELL("address",AC72),'b4'!$M$3:$R$1081,6,FALSE),"")</f>
        <v>0</v>
      </c>
      <c r="AD72" s="35" t="str">
        <f ca="1">IF('d2'!AD72&lt;&gt;"",VLOOKUP(CELL("address",AD72),'b4'!$M$3:$R$1081,6,FALSE),"")</f>
        <v>1</v>
      </c>
      <c r="AE72" s="35" t="str">
        <f ca="1">IF('d2'!AE72&lt;&gt;"",VLOOKUP(CELL("address",AE72),'b4'!$M$3:$R$1081,6,FALSE),"")</f>
        <v>0</v>
      </c>
      <c r="AF72" s="35" t="str">
        <f ca="1">IF('d2'!AF72&lt;&gt;"",VLOOKUP(CELL("address",AF72),'b4'!$M$3:$R$1081,6,FALSE),"")</f>
        <v/>
      </c>
      <c r="AG72" s="35" t="str">
        <f ca="1">IF('d2'!AG72&lt;&gt;"",VLOOKUP(CELL("address",AG72),'b4'!$M$3:$R$1081,6,FALSE),"")</f>
        <v/>
      </c>
      <c r="AH72" s="35" t="str">
        <f ca="1">IF('d2'!AH72&lt;&gt;"",VLOOKUP(CELL("address",AH72),'b4'!$M$3:$R$1081,6,FALSE),"")</f>
        <v/>
      </c>
      <c r="AI72" s="35" t="str">
        <f ca="1">IF('d2'!AI72&lt;&gt;"",VLOOKUP(CELL("address",AI72),'b4'!$M$3:$R$1081,6,FALSE),"")</f>
        <v/>
      </c>
      <c r="AJ72" s="35" t="str">
        <f ca="1">IF('d2'!AJ72&lt;&gt;"",VLOOKUP(CELL("address",AJ72),'b4'!$M$3:$R$1081,6,FALSE),"")</f>
        <v/>
      </c>
      <c r="AK72" s="35" t="str">
        <f ca="1">IF('d2'!AK72&lt;&gt;"",VLOOKUP(CELL("address",AK72),'b4'!$M$3:$R$1081,6,FALSE),"")</f>
        <v>0</v>
      </c>
      <c r="AL72" s="35" t="str">
        <f ca="1">IF('d2'!AL72&lt;&gt;"",VLOOKUP(CELL("address",AL72),'b4'!$M$3:$R$1081,6,FALSE),"")</f>
        <v>0</v>
      </c>
      <c r="AM72" s="35" t="str">
        <f ca="1">IF('d2'!AM72&lt;&gt;"",VLOOKUP(CELL("address",AM72),'b4'!$M$3:$R$1081,6,FALSE),"")</f>
        <v>0</v>
      </c>
      <c r="AN72" s="35" t="str">
        <f ca="1">IF('d2'!AN72&lt;&gt;"",VLOOKUP(CELL("address",AN72),'b4'!$M$3:$R$1081,6,FALSE),"")</f>
        <v>0</v>
      </c>
      <c r="AO72" s="30"/>
      <c r="AP72" s="30"/>
      <c r="AQ72" s="72"/>
      <c r="AR72" s="68"/>
      <c r="AS72" s="68"/>
      <c r="AT72" s="71"/>
      <c r="AU72" s="71"/>
    </row>
    <row r="73" spans="1:47" ht="11.35" customHeight="1" x14ac:dyDescent="0.7">
      <c r="A73" s="72"/>
      <c r="B73" s="30"/>
      <c r="C73" s="30"/>
      <c r="D73" s="35" t="str">
        <f ca="1">IF('d2'!D73&lt;&gt;"",VLOOKUP(CELL("address",D73),'b4'!$M$3:$R$1081,6,FALSE),"")</f>
        <v/>
      </c>
      <c r="E73" s="35" t="str">
        <f ca="1">IF('d2'!E73&lt;&gt;"",VLOOKUP(CELL("address",E73),'b4'!$M$3:$R$1081,6,FALSE),"")</f>
        <v/>
      </c>
      <c r="F73" s="35" t="str">
        <f ca="1">IF('d2'!F73&lt;&gt;"",VLOOKUP(CELL("address",F73),'b4'!$M$3:$R$1081,6,FALSE),"")</f>
        <v/>
      </c>
      <c r="G73" s="35" t="str">
        <f ca="1">IF('d2'!G73&lt;&gt;"",VLOOKUP(CELL("address",G73),'b4'!$M$3:$R$1081,6,FALSE),"")</f>
        <v/>
      </c>
      <c r="H73" s="35" t="str">
        <f ca="1">IF('d2'!H73&lt;&gt;"",VLOOKUP(CELL("address",H73),'b4'!$M$3:$R$1081,6,FALSE),"")</f>
        <v/>
      </c>
      <c r="I73" s="35" t="str">
        <f ca="1">IF('d2'!I73&lt;&gt;"",VLOOKUP(CELL("address",I73),'b4'!$M$3:$R$1081,6,FALSE),"")</f>
        <v/>
      </c>
      <c r="J73" s="35" t="str">
        <f ca="1">IF('d2'!J73&lt;&gt;"",VLOOKUP(CELL("address",J73),'b4'!$M$3:$R$1081,6,FALSE),"")</f>
        <v/>
      </c>
      <c r="K73" s="35" t="str">
        <f ca="1">IF('d2'!K73&lt;&gt;"",VLOOKUP(CELL("address",K73),'b4'!$M$3:$R$1081,6,FALSE),"")</f>
        <v/>
      </c>
      <c r="L73" s="35" t="str">
        <f ca="1">IF('d2'!L73&lt;&gt;"",VLOOKUP(CELL("address",L73),'b4'!$M$3:$R$1081,6,FALSE),"")</f>
        <v/>
      </c>
      <c r="M73" s="35" t="str">
        <f ca="1">IF('d2'!M73&lt;&gt;"",VLOOKUP(CELL("address",M73),'b4'!$M$3:$R$1081,6,FALSE),"")</f>
        <v>1</v>
      </c>
      <c r="N73" s="35" t="str">
        <f ca="1">IF('d2'!N73&lt;&gt;"",VLOOKUP(CELL("address",N73),'b4'!$M$3:$R$1081,6,FALSE),"")</f>
        <v>1</v>
      </c>
      <c r="O73" s="35" t="str">
        <f ca="1">IF('d2'!O73&lt;&gt;"",VLOOKUP(CELL("address",O73),'b4'!$M$3:$R$1081,6,FALSE),"")</f>
        <v>0</v>
      </c>
      <c r="P73" s="35" t="str">
        <f ca="1">IF('d2'!P73&lt;&gt;"",VLOOKUP(CELL("address",P73),'b4'!$M$3:$R$1081,6,FALSE),"")</f>
        <v>1</v>
      </c>
      <c r="Q73" s="35" t="str">
        <f ca="1">IF('d2'!Q73&lt;&gt;"",VLOOKUP(CELL("address",Q73),'b4'!$M$3:$R$1081,6,FALSE),"")</f>
        <v>0</v>
      </c>
      <c r="R73" s="35" t="str">
        <f ca="1">IF('d2'!R73&lt;&gt;"",VLOOKUP(CELL("address",R73),'b4'!$M$3:$R$1081,6,FALSE),"")</f>
        <v>1</v>
      </c>
      <c r="S73" s="35" t="str">
        <f ca="1">IF('d2'!S73&lt;&gt;"",VLOOKUP(CELL("address",S73),'b4'!$M$3:$R$1081,6,FALSE),"")</f>
        <v>1</v>
      </c>
      <c r="T73" s="35" t="str">
        <f ca="1">IF('d2'!T73&lt;&gt;"",VLOOKUP(CELL("address",T73),'b4'!$M$3:$R$1081,6,FALSE),"")</f>
        <v>0</v>
      </c>
      <c r="U73" s="35" t="str">
        <f ca="1">IF('d2'!U73&lt;&gt;"",VLOOKUP(CELL("address",U73),'b4'!$M$3:$R$1081,6,FALSE),"")</f>
        <v>0</v>
      </c>
      <c r="V73" s="35" t="str">
        <f ca="1">IF('d2'!V73&lt;&gt;"",VLOOKUP(CELL("address",V73),'b4'!$M$3:$R$1081,6,FALSE),"")</f>
        <v>1</v>
      </c>
      <c r="W73" s="35" t="str">
        <f ca="1">IF('d2'!W73&lt;&gt;"",VLOOKUP(CELL("address",W73),'b4'!$M$3:$R$1081,6,FALSE),"")</f>
        <v>0</v>
      </c>
      <c r="X73" s="35" t="str">
        <f ca="1">IF('d2'!X73&lt;&gt;"",VLOOKUP(CELL("address",X73),'b4'!$M$3:$R$1081,6,FALSE),"")</f>
        <v>1</v>
      </c>
      <c r="Y73" s="35" t="str">
        <f ca="1">IF('d2'!Y73&lt;&gt;"",VLOOKUP(CELL("address",Y73),'b4'!$M$3:$R$1081,6,FALSE),"")</f>
        <v>1</v>
      </c>
      <c r="Z73" s="35" t="str">
        <f ca="1">IF('d2'!Z73&lt;&gt;"",VLOOKUP(CELL("address",Z73),'b4'!$M$3:$R$1081,6,FALSE),"")</f>
        <v>1</v>
      </c>
      <c r="AA73" s="35" t="str">
        <f ca="1">IF('d2'!AA73&lt;&gt;"",VLOOKUP(CELL("address",AA73),'b4'!$M$3:$R$1081,6,FALSE),"")</f>
        <v>0</v>
      </c>
      <c r="AB73" s="35" t="str">
        <f ca="1">IF('d2'!AB73&lt;&gt;"",VLOOKUP(CELL("address",AB73),'b4'!$M$3:$R$1081,6,FALSE),"")</f>
        <v>0</v>
      </c>
      <c r="AC73" s="35" t="str">
        <f ca="1">IF('d2'!AC73&lt;&gt;"",VLOOKUP(CELL("address",AC73),'b4'!$M$3:$R$1081,6,FALSE),"")</f>
        <v>0</v>
      </c>
      <c r="AD73" s="35" t="str">
        <f ca="1">IF('d2'!AD73&lt;&gt;"",VLOOKUP(CELL("address",AD73),'b4'!$M$3:$R$1081,6,FALSE),"")</f>
        <v>0</v>
      </c>
      <c r="AE73" s="35" t="str">
        <f ca="1">IF('d2'!AE73&lt;&gt;"",VLOOKUP(CELL("address",AE73),'b4'!$M$3:$R$1081,6,FALSE),"")</f>
        <v>1</v>
      </c>
      <c r="AF73" s="35" t="str">
        <f ca="1">IF('d2'!AF73&lt;&gt;"",VLOOKUP(CELL("address",AF73),'b4'!$M$3:$R$1081,6,FALSE),"")</f>
        <v>0</v>
      </c>
      <c r="AG73" s="35" t="str">
        <f ca="1">IF('d2'!AG73&lt;&gt;"",VLOOKUP(CELL("address",AG73),'b4'!$M$3:$R$1081,6,FALSE),"")</f>
        <v>0</v>
      </c>
      <c r="AH73" s="35" t="str">
        <f ca="1">IF('d2'!AH73&lt;&gt;"",VLOOKUP(CELL("address",AH73),'b4'!$M$3:$R$1081,6,FALSE),"")</f>
        <v>1</v>
      </c>
      <c r="AI73" s="35" t="str">
        <f ca="1">IF('d2'!AI73&lt;&gt;"",VLOOKUP(CELL("address",AI73),'b4'!$M$3:$R$1081,6,FALSE),"")</f>
        <v>0</v>
      </c>
      <c r="AJ73" s="35" t="str">
        <f ca="1">IF('d2'!AJ73&lt;&gt;"",VLOOKUP(CELL("address",AJ73),'b4'!$M$3:$R$1081,6,FALSE),"")</f>
        <v>0</v>
      </c>
      <c r="AK73" s="35" t="str">
        <f ca="1">IF('d2'!AK73&lt;&gt;"",VLOOKUP(CELL("address",AK73),'b4'!$M$3:$R$1081,6,FALSE),"")</f>
        <v>0</v>
      </c>
      <c r="AL73" s="35" t="str">
        <f ca="1">IF('d2'!AL73&lt;&gt;"",VLOOKUP(CELL("address",AL73),'b4'!$M$3:$R$1081,6,FALSE),"")</f>
        <v>0</v>
      </c>
      <c r="AM73" s="35" t="str">
        <f ca="1">IF('d2'!AM73&lt;&gt;"",VLOOKUP(CELL("address",AM73),'b4'!$M$3:$R$1081,6,FALSE),"")</f>
        <v>0</v>
      </c>
      <c r="AN73" s="35" t="str">
        <f ca="1">IF('d2'!AN73&lt;&gt;"",VLOOKUP(CELL("address",AN73),'b4'!$M$3:$R$1081,6,FALSE),"")</f>
        <v>0</v>
      </c>
      <c r="AO73" s="30"/>
      <c r="AP73" s="30"/>
      <c r="AQ73" s="72"/>
      <c r="AR73" s="69"/>
      <c r="AS73" s="69"/>
      <c r="AT73" s="70"/>
      <c r="AU73" s="70"/>
    </row>
    <row r="74" spans="1:47" ht="11.35" customHeight="1" x14ac:dyDescent="0.7">
      <c r="A74" s="72"/>
      <c r="B74" s="30"/>
      <c r="C74" s="30"/>
      <c r="D74" s="35" t="str">
        <f ca="1">IF('d2'!D74&lt;&gt;"",VLOOKUP(CELL("address",D74),'b4'!$M$3:$R$1081,6,FALSE),"")</f>
        <v/>
      </c>
      <c r="E74" s="35" t="str">
        <f ca="1">IF('d2'!E74&lt;&gt;"",VLOOKUP(CELL("address",E74),'b4'!$M$3:$R$1081,6,FALSE),"")</f>
        <v/>
      </c>
      <c r="F74" s="35" t="str">
        <f ca="1">IF('d2'!F74&lt;&gt;"",VLOOKUP(CELL("address",F74),'b4'!$M$3:$R$1081,6,FALSE),"")</f>
        <v/>
      </c>
      <c r="G74" s="35" t="str">
        <f ca="1">IF('d2'!G74&lt;&gt;"",VLOOKUP(CELL("address",G74),'b4'!$M$3:$R$1081,6,FALSE),"")</f>
        <v/>
      </c>
      <c r="H74" s="35" t="str">
        <f ca="1">IF('d2'!H74&lt;&gt;"",VLOOKUP(CELL("address",H74),'b4'!$M$3:$R$1081,6,FALSE),"")</f>
        <v/>
      </c>
      <c r="I74" s="35" t="str">
        <f ca="1">IF('d2'!I74&lt;&gt;"",VLOOKUP(CELL("address",I74),'b4'!$M$3:$R$1081,6,FALSE),"")</f>
        <v/>
      </c>
      <c r="J74" s="35" t="str">
        <f ca="1">IF('d2'!J74&lt;&gt;"",VLOOKUP(CELL("address",J74),'b4'!$M$3:$R$1081,6,FALSE),"")</f>
        <v/>
      </c>
      <c r="K74" s="35" t="str">
        <f ca="1">IF('d2'!K74&lt;&gt;"",VLOOKUP(CELL("address",K74),'b4'!$M$3:$R$1081,6,FALSE),"")</f>
        <v/>
      </c>
      <c r="L74" s="35" t="str">
        <f ca="1">IF('d2'!L74&lt;&gt;"",VLOOKUP(CELL("address",L74),'b4'!$M$3:$R$1081,6,FALSE),"")</f>
        <v/>
      </c>
      <c r="M74" s="35" t="str">
        <f ca="1">IF('d2'!M74&lt;&gt;"",VLOOKUP(CELL("address",M74),'b4'!$M$3:$R$1081,6,FALSE),"")</f>
        <v>0</v>
      </c>
      <c r="N74" s="35" t="str">
        <f ca="1">IF('d2'!N74&lt;&gt;"",VLOOKUP(CELL("address",N74),'b4'!$M$3:$R$1081,6,FALSE),"")</f>
        <v>1</v>
      </c>
      <c r="O74" s="35" t="str">
        <f ca="1">IF('d2'!O74&lt;&gt;"",VLOOKUP(CELL("address",O74),'b4'!$M$3:$R$1081,6,FALSE),"")</f>
        <v>0</v>
      </c>
      <c r="P74" s="35" t="str">
        <f ca="1">IF('d2'!P74&lt;&gt;"",VLOOKUP(CELL("address",P74),'b4'!$M$3:$R$1081,6,FALSE),"")</f>
        <v>0</v>
      </c>
      <c r="Q74" s="35" t="str">
        <f ca="1">IF('d2'!Q74&lt;&gt;"",VLOOKUP(CELL("address",Q74),'b4'!$M$3:$R$1081,6,FALSE),"")</f>
        <v>1</v>
      </c>
      <c r="R74" s="35" t="str">
        <f ca="1">IF('d2'!R74&lt;&gt;"",VLOOKUP(CELL("address",R74),'b4'!$M$3:$R$1081,6,FALSE),"")</f>
        <v>0</v>
      </c>
      <c r="S74" s="35" t="str">
        <f ca="1">IF('d2'!S74&lt;&gt;"",VLOOKUP(CELL("address",S74),'b4'!$M$3:$R$1081,6,FALSE),"")</f>
        <v>0</v>
      </c>
      <c r="T74" s="35" t="str">
        <f ca="1">IF('d2'!T74&lt;&gt;"",VLOOKUP(CELL("address",T74),'b4'!$M$3:$R$1081,6,FALSE),"")</f>
        <v>1</v>
      </c>
      <c r="U74" s="35" t="str">
        <f ca="1">IF('d2'!U74&lt;&gt;"",VLOOKUP(CELL("address",U74),'b4'!$M$3:$R$1081,6,FALSE),"")</f>
        <v>0</v>
      </c>
      <c r="V74" s="35" t="str">
        <f ca="1">IF('d2'!V74&lt;&gt;"",VLOOKUP(CELL("address",V74),'b4'!$M$3:$R$1081,6,FALSE),"")</f>
        <v>0</v>
      </c>
      <c r="W74" s="35" t="str">
        <f ca="1">IF('d2'!W74&lt;&gt;"",VLOOKUP(CELL("address",W74),'b4'!$M$3:$R$1081,6,FALSE),"")</f>
        <v>1</v>
      </c>
      <c r="X74" s="35" t="str">
        <f ca="1">IF('d2'!X74&lt;&gt;"",VLOOKUP(CELL("address",X74),'b4'!$M$3:$R$1081,6,FALSE),"")</f>
        <v>0</v>
      </c>
      <c r="Y74" s="35" t="str">
        <f ca="1">IF('d2'!Y74&lt;&gt;"",VLOOKUP(CELL("address",Y74),'b4'!$M$3:$R$1081,6,FALSE),"")</f>
        <v>1</v>
      </c>
      <c r="Z74" s="35" t="str">
        <f ca="1">IF('d2'!Z74&lt;&gt;"",VLOOKUP(CELL("address",Z74),'b4'!$M$3:$R$1081,6,FALSE),"")</f>
        <v>1</v>
      </c>
      <c r="AA74" s="35" t="str">
        <f ca="1">IF('d2'!AA74&lt;&gt;"",VLOOKUP(CELL("address",AA74),'b4'!$M$3:$R$1081,6,FALSE),"")</f>
        <v>0</v>
      </c>
      <c r="AB74" s="35" t="str">
        <f ca="1">IF('d2'!AB74&lt;&gt;"",VLOOKUP(CELL("address",AB74),'b4'!$M$3:$R$1081,6,FALSE),"")</f>
        <v>1</v>
      </c>
      <c r="AC74" s="35" t="str">
        <f ca="1">IF('d2'!AC74&lt;&gt;"",VLOOKUP(CELL("address",AC74),'b4'!$M$3:$R$1081,6,FALSE),"")</f>
        <v>0</v>
      </c>
      <c r="AD74" s="35" t="str">
        <f ca="1">IF('d2'!AD74&lt;&gt;"",VLOOKUP(CELL("address",AD74),'b4'!$M$3:$R$1081,6,FALSE),"")</f>
        <v>0</v>
      </c>
      <c r="AE74" s="35" t="str">
        <f ca="1">IF('d2'!AE74&lt;&gt;"",VLOOKUP(CELL("address",AE74),'b4'!$M$3:$R$1081,6,FALSE),"")</f>
        <v>0</v>
      </c>
      <c r="AF74" s="35" t="str">
        <f ca="1">IF('d2'!AF74&lt;&gt;"",VLOOKUP(CELL("address",AF74),'b4'!$M$3:$R$1081,6,FALSE),"")</f>
        <v>0</v>
      </c>
      <c r="AG74" s="35" t="str">
        <f ca="1">IF('d2'!AG74&lt;&gt;"",VLOOKUP(CELL("address",AG74),'b4'!$M$3:$R$1081,6,FALSE),"")</f>
        <v>0</v>
      </c>
      <c r="AH74" s="35" t="str">
        <f ca="1">IF('d2'!AH74&lt;&gt;"",VLOOKUP(CELL("address",AH74),'b4'!$M$3:$R$1081,6,FALSE),"")</f>
        <v>0</v>
      </c>
      <c r="AI74" s="35" t="str">
        <f ca="1">IF('d2'!AI74&lt;&gt;"",VLOOKUP(CELL("address",AI74),'b4'!$M$3:$R$1081,6,FALSE),"")</f>
        <v>1</v>
      </c>
      <c r="AJ74" s="35" t="str">
        <f ca="1">IF('d2'!AJ74&lt;&gt;"",VLOOKUP(CELL("address",AJ74),'b4'!$M$3:$R$1081,6,FALSE),"")</f>
        <v>1</v>
      </c>
      <c r="AK74" s="35" t="str">
        <f ca="1">IF('d2'!AK74&lt;&gt;"",VLOOKUP(CELL("address",AK74),'b4'!$M$3:$R$1081,6,FALSE),"")</f>
        <v>1</v>
      </c>
      <c r="AL74" s="35" t="str">
        <f ca="1">IF('d2'!AL74&lt;&gt;"",VLOOKUP(CELL("address",AL74),'b4'!$M$3:$R$1081,6,FALSE),"")</f>
        <v>0</v>
      </c>
      <c r="AM74" s="35" t="str">
        <f ca="1">IF('d2'!AM74&lt;&gt;"",VLOOKUP(CELL("address",AM74),'b4'!$M$3:$R$1081,6,FALSE),"")</f>
        <v>0</v>
      </c>
      <c r="AN74" s="35" t="str">
        <f ca="1">IF('d2'!AN74&lt;&gt;"",VLOOKUP(CELL("address",AN74),'b4'!$M$3:$R$1081,6,FALSE),"")</f>
        <v>0</v>
      </c>
      <c r="AO74" s="30"/>
      <c r="AP74" s="30"/>
      <c r="AQ74" s="72"/>
      <c r="AR74" s="69"/>
      <c r="AS74" s="69"/>
      <c r="AT74" s="70"/>
      <c r="AU74" s="70"/>
    </row>
    <row r="75" spans="1:47" ht="11.35" customHeight="1" x14ac:dyDescent="0.7">
      <c r="A75" s="72"/>
      <c r="B75" s="30"/>
      <c r="C75" s="30"/>
      <c r="D75" s="35" t="str">
        <f ca="1">IF('d2'!D75&lt;&gt;"",VLOOKUP(CELL("address",D75),'b4'!$M$3:$R$1081,6,FALSE),"")</f>
        <v/>
      </c>
      <c r="E75" s="35" t="str">
        <f ca="1">IF('d2'!E75&lt;&gt;"",VLOOKUP(CELL("address",E75),'b4'!$M$3:$R$1081,6,FALSE),"")</f>
        <v/>
      </c>
      <c r="F75" s="35" t="str">
        <f ca="1">IF('d2'!F75&lt;&gt;"",VLOOKUP(CELL("address",F75),'b4'!$M$3:$R$1081,6,FALSE),"")</f>
        <v/>
      </c>
      <c r="G75" s="35" t="str">
        <f ca="1">IF('d2'!G75&lt;&gt;"",VLOOKUP(CELL("address",G75),'b4'!$M$3:$R$1081,6,FALSE),"")</f>
        <v/>
      </c>
      <c r="H75" s="35" t="str">
        <f ca="1">IF('d2'!H75&lt;&gt;"",VLOOKUP(CELL("address",H75),'b4'!$M$3:$R$1081,6,FALSE),"")</f>
        <v/>
      </c>
      <c r="I75" s="35" t="str">
        <f ca="1">IF('d2'!I75&lt;&gt;"",VLOOKUP(CELL("address",I75),'b4'!$M$3:$R$1081,6,FALSE),"")</f>
        <v/>
      </c>
      <c r="J75" s="35" t="str">
        <f ca="1">IF('d2'!J75&lt;&gt;"",VLOOKUP(CELL("address",J75),'b4'!$M$3:$R$1081,6,FALSE),"")</f>
        <v/>
      </c>
      <c r="K75" s="35" t="str">
        <f ca="1">IF('d2'!K75&lt;&gt;"",VLOOKUP(CELL("address",K75),'b4'!$M$3:$R$1081,6,FALSE),"")</f>
        <v/>
      </c>
      <c r="L75" s="35" t="str">
        <f ca="1">IF('d2'!L75&lt;&gt;"",VLOOKUP(CELL("address",L75),'b4'!$M$3:$R$1081,6,FALSE),"")</f>
        <v/>
      </c>
      <c r="M75" s="35" t="str">
        <f ca="1">IF('d2'!M75&lt;&gt;"",VLOOKUP(CELL("address",M75),'b4'!$M$3:$R$1081,6,FALSE),"")</f>
        <v>1</v>
      </c>
      <c r="N75" s="35" t="str">
        <f ca="1">IF('d2'!N75&lt;&gt;"",VLOOKUP(CELL("address",N75),'b4'!$M$3:$R$1081,6,FALSE),"")</f>
        <v>1</v>
      </c>
      <c r="O75" s="35" t="str">
        <f ca="1">IF('d2'!O75&lt;&gt;"",VLOOKUP(CELL("address",O75),'b4'!$M$3:$R$1081,6,FALSE),"")</f>
        <v>1</v>
      </c>
      <c r="P75" s="35" t="str">
        <f ca="1">IF('d2'!P75&lt;&gt;"",VLOOKUP(CELL("address",P75),'b4'!$M$3:$R$1081,6,FALSE),"")</f>
        <v>0</v>
      </c>
      <c r="Q75" s="35" t="str">
        <f ca="1">IF('d2'!Q75&lt;&gt;"",VLOOKUP(CELL("address",Q75),'b4'!$M$3:$R$1081,6,FALSE),"")</f>
        <v>0</v>
      </c>
      <c r="R75" s="35" t="str">
        <f ca="1">IF('d2'!R75&lt;&gt;"",VLOOKUP(CELL("address",R75),'b4'!$M$3:$R$1081,6,FALSE),"")</f>
        <v>0</v>
      </c>
      <c r="S75" s="35" t="str">
        <f ca="1">IF('d2'!S75&lt;&gt;"",VLOOKUP(CELL("address",S75),'b4'!$M$3:$R$1081,6,FALSE),"")</f>
        <v>0</v>
      </c>
      <c r="T75" s="35" t="str">
        <f ca="1">IF('d2'!T75&lt;&gt;"",VLOOKUP(CELL("address",T75),'b4'!$M$3:$R$1081,6,FALSE),"")</f>
        <v>0</v>
      </c>
      <c r="U75" s="35" t="str">
        <f ca="1">IF('d2'!U75&lt;&gt;"",VLOOKUP(CELL("address",U75),'b4'!$M$3:$R$1081,6,FALSE),"")</f>
        <v>1</v>
      </c>
      <c r="V75" s="35" t="str">
        <f ca="1">IF('d2'!V75&lt;&gt;"",VLOOKUP(CELL("address",V75),'b4'!$M$3:$R$1081,6,FALSE),"")</f>
        <v>0</v>
      </c>
      <c r="W75" s="35" t="str">
        <f ca="1">IF('d2'!W75&lt;&gt;"",VLOOKUP(CELL("address",W75),'b4'!$M$3:$R$1081,6,FALSE),"")</f>
        <v>1</v>
      </c>
      <c r="X75" s="35" t="str">
        <f ca="1">IF('d2'!X75&lt;&gt;"",VLOOKUP(CELL("address",X75),'b4'!$M$3:$R$1081,6,FALSE),"")</f>
        <v>1</v>
      </c>
      <c r="Y75" s="35" t="str">
        <f ca="1">IF('d2'!Y75&lt;&gt;"",VLOOKUP(CELL("address",Y75),'b4'!$M$3:$R$1081,6,FALSE),"")</f>
        <v>1</v>
      </c>
      <c r="Z75" s="35" t="str">
        <f ca="1">IF('d2'!Z75&lt;&gt;"",VLOOKUP(CELL("address",Z75),'b4'!$M$3:$R$1081,6,FALSE),"")</f>
        <v>0</v>
      </c>
      <c r="AA75" s="35" t="str">
        <f ca="1">IF('d2'!AA75&lt;&gt;"",VLOOKUP(CELL("address",AA75),'b4'!$M$3:$R$1081,6,FALSE),"")</f>
        <v>0</v>
      </c>
      <c r="AB75" s="35" t="str">
        <f ca="1">IF('d2'!AB75&lt;&gt;"",VLOOKUP(CELL("address",AB75),'b4'!$M$3:$R$1081,6,FALSE),"")</f>
        <v>0</v>
      </c>
      <c r="AC75" s="35" t="str">
        <f ca="1">IF('d2'!AC75&lt;&gt;"",VLOOKUP(CELL("address",AC75),'b4'!$M$3:$R$1081,6,FALSE),"")</f>
        <v>0</v>
      </c>
      <c r="AD75" s="35" t="str">
        <f ca="1">IF('d2'!AD75&lt;&gt;"",VLOOKUP(CELL("address",AD75),'b4'!$M$3:$R$1081,6,FALSE),"")</f>
        <v>1</v>
      </c>
      <c r="AE75" s="35" t="str">
        <f ca="1">IF('d2'!AE75&lt;&gt;"",VLOOKUP(CELL("address",AE75),'b4'!$M$3:$R$1081,6,FALSE),"")</f>
        <v>0</v>
      </c>
      <c r="AF75" s="35" t="str">
        <f ca="1">IF('d2'!AF75&lt;&gt;"",VLOOKUP(CELL("address",AF75),'b4'!$M$3:$R$1081,6,FALSE),"")</f>
        <v>0</v>
      </c>
      <c r="AG75" s="35" t="str">
        <f ca="1">IF('d2'!AG75&lt;&gt;"",VLOOKUP(CELL("address",AG75),'b4'!$M$3:$R$1081,6,FALSE),"")</f>
        <v>1</v>
      </c>
      <c r="AH75" s="35" t="str">
        <f ca="1">IF('d2'!AH75&lt;&gt;"",VLOOKUP(CELL("address",AH75),'b4'!$M$3:$R$1081,6,FALSE),"")</f>
        <v>1</v>
      </c>
      <c r="AI75" s="35" t="str">
        <f ca="1">IF('d2'!AI75&lt;&gt;"",VLOOKUP(CELL("address",AI75),'b4'!$M$3:$R$1081,6,FALSE),"")</f>
        <v>0</v>
      </c>
      <c r="AJ75" s="35" t="str">
        <f ca="1">IF('d2'!AJ75&lt;&gt;"",VLOOKUP(CELL("address",AJ75),'b4'!$M$3:$R$1081,6,FALSE),"")</f>
        <v>1</v>
      </c>
      <c r="AK75" s="35" t="str">
        <f ca="1">IF('d2'!AK75&lt;&gt;"",VLOOKUP(CELL("address",AK75),'b4'!$M$3:$R$1081,6,FALSE),"")</f>
        <v>0</v>
      </c>
      <c r="AL75" s="35" t="str">
        <f ca="1">IF('d2'!AL75&lt;&gt;"",VLOOKUP(CELL("address",AL75),'b4'!$M$3:$R$1081,6,FALSE),"")</f>
        <v>0</v>
      </c>
      <c r="AM75" s="35" t="str">
        <f ca="1">IF('d2'!AM75&lt;&gt;"",VLOOKUP(CELL("address",AM75),'b4'!$M$3:$R$1081,6,FALSE),"")</f>
        <v>0</v>
      </c>
      <c r="AN75" s="35" t="str">
        <f ca="1">IF('d2'!AN75&lt;&gt;"",VLOOKUP(CELL("address",AN75),'b4'!$M$3:$R$1081,6,FALSE),"")</f>
        <v>0</v>
      </c>
      <c r="AO75" s="30"/>
      <c r="AP75" s="30"/>
      <c r="AQ75" s="72"/>
      <c r="AR75" s="69"/>
      <c r="AS75" s="69"/>
      <c r="AT75" s="70"/>
      <c r="AU75" s="70"/>
    </row>
    <row r="76" spans="1:47" ht="11.35" customHeight="1" x14ac:dyDescent="0.7">
      <c r="A76" s="72"/>
      <c r="B76" s="30"/>
      <c r="C76" s="30"/>
      <c r="D76" s="35" t="str">
        <f ca="1">IF('d2'!D76&lt;&gt;"",VLOOKUP(CELL("address",D76),'b4'!$M$3:$R$1081,6,FALSE),"")</f>
        <v/>
      </c>
      <c r="E76" s="35" t="str">
        <f ca="1">IF('d2'!E76&lt;&gt;"",VLOOKUP(CELL("address",E76),'b4'!$M$3:$R$1081,6,FALSE),"")</f>
        <v/>
      </c>
      <c r="F76" s="35" t="str">
        <f ca="1">IF('d2'!F76&lt;&gt;"",VLOOKUP(CELL("address",F76),'b4'!$M$3:$R$1081,6,FALSE),"")</f>
        <v/>
      </c>
      <c r="G76" s="35" t="str">
        <f ca="1">IF('d2'!G76&lt;&gt;"",VLOOKUP(CELL("address",G76),'b4'!$M$3:$R$1081,6,FALSE),"")</f>
        <v/>
      </c>
      <c r="H76" s="35" t="str">
        <f ca="1">IF('d2'!H76&lt;&gt;"",VLOOKUP(CELL("address",H76),'b4'!$M$3:$R$1081,6,FALSE),"")</f>
        <v/>
      </c>
      <c r="I76" s="35" t="str">
        <f ca="1">IF('d2'!I76&lt;&gt;"",VLOOKUP(CELL("address",I76),'b4'!$M$3:$R$1081,6,FALSE),"")</f>
        <v/>
      </c>
      <c r="J76" s="35" t="str">
        <f ca="1">IF('d2'!J76&lt;&gt;"",VLOOKUP(CELL("address",J76),'b4'!$M$3:$R$1081,6,FALSE),"")</f>
        <v/>
      </c>
      <c r="K76" s="35" t="str">
        <f ca="1">IF('d2'!K76&lt;&gt;"",VLOOKUP(CELL("address",K76),'b4'!$M$3:$R$1081,6,FALSE),"")</f>
        <v/>
      </c>
      <c r="L76" s="35" t="str">
        <f ca="1">IF('d2'!L76&lt;&gt;"",VLOOKUP(CELL("address",L76),'b4'!$M$3:$R$1081,6,FALSE),"")</f>
        <v/>
      </c>
      <c r="M76" s="35" t="str">
        <f ca="1">IF('d2'!M76&lt;&gt;"",VLOOKUP(CELL("address",M76),'b4'!$M$3:$R$1081,6,FALSE),"")</f>
        <v>0</v>
      </c>
      <c r="N76" s="35" t="str">
        <f ca="1">IF('d2'!N76&lt;&gt;"",VLOOKUP(CELL("address",N76),'b4'!$M$3:$R$1081,6,FALSE),"")</f>
        <v>1</v>
      </c>
      <c r="O76" s="35" t="str">
        <f ca="1">IF('d2'!O76&lt;&gt;"",VLOOKUP(CELL("address",O76),'b4'!$M$3:$R$1081,6,FALSE),"")</f>
        <v>0</v>
      </c>
      <c r="P76" s="35" t="str">
        <f ca="1">IF('d2'!P76&lt;&gt;"",VLOOKUP(CELL("address",P76),'b4'!$M$3:$R$1081,6,FALSE),"")</f>
        <v>1</v>
      </c>
      <c r="Q76" s="35" t="str">
        <f ca="1">IF('d2'!Q76&lt;&gt;"",VLOOKUP(CELL("address",Q76),'b4'!$M$3:$R$1081,6,FALSE),"")</f>
        <v>0</v>
      </c>
      <c r="R76" s="35" t="str">
        <f ca="1">IF('d2'!R76&lt;&gt;"",VLOOKUP(CELL("address",R76),'b4'!$M$3:$R$1081,6,FALSE),"")</f>
        <v>1</v>
      </c>
      <c r="S76" s="35" t="str">
        <f ca="1">IF('d2'!S76&lt;&gt;"",VLOOKUP(CELL("address",S76),'b4'!$M$3:$R$1081,6,FALSE),"")</f>
        <v>1</v>
      </c>
      <c r="T76" s="35" t="str">
        <f ca="1">IF('d2'!T76&lt;&gt;"",VLOOKUP(CELL("address",T76),'b4'!$M$3:$R$1081,6,FALSE),"")</f>
        <v>1</v>
      </c>
      <c r="U76" s="35" t="str">
        <f ca="1">IF('d2'!U76&lt;&gt;"",VLOOKUP(CELL("address",U76),'b4'!$M$3:$R$1081,6,FALSE),"")</f>
        <v>0</v>
      </c>
      <c r="V76" s="35" t="str">
        <f ca="1">IF('d2'!V76&lt;&gt;"",VLOOKUP(CELL("address",V76),'b4'!$M$3:$R$1081,6,FALSE),"")</f>
        <v>1</v>
      </c>
      <c r="W76" s="35" t="str">
        <f ca="1">IF('d2'!W76&lt;&gt;"",VLOOKUP(CELL("address",W76),'b4'!$M$3:$R$1081,6,FALSE),"")</f>
        <v>1</v>
      </c>
      <c r="X76" s="35" t="str">
        <f ca="1">IF('d2'!X76&lt;&gt;"",VLOOKUP(CELL("address",X76),'b4'!$M$3:$R$1081,6,FALSE),"")</f>
        <v>0</v>
      </c>
      <c r="Y76" s="35" t="str">
        <f ca="1">IF('d2'!Y76&lt;&gt;"",VLOOKUP(CELL("address",Y76),'b4'!$M$3:$R$1081,6,FALSE),"")</f>
        <v>0</v>
      </c>
      <c r="Z76" s="35" t="str">
        <f ca="1">IF('d2'!Z76&lt;&gt;"",VLOOKUP(CELL("address",Z76),'b4'!$M$3:$R$1081,6,FALSE),"")</f>
        <v>1</v>
      </c>
      <c r="AA76" s="35" t="str">
        <f ca="1">IF('d2'!AA76&lt;&gt;"",VLOOKUP(CELL("address",AA76),'b4'!$M$3:$R$1081,6,FALSE),"")</f>
        <v>0</v>
      </c>
      <c r="AB76" s="35" t="str">
        <f ca="1">IF('d2'!AB76&lt;&gt;"",VLOOKUP(CELL("address",AB76),'b4'!$M$3:$R$1081,6,FALSE),"")</f>
        <v>1</v>
      </c>
      <c r="AC76" s="35" t="str">
        <f ca="1">IF('d2'!AC76&lt;&gt;"",VLOOKUP(CELL("address",AC76),'b4'!$M$3:$R$1081,6,FALSE),"")</f>
        <v>0</v>
      </c>
      <c r="AD76" s="35" t="str">
        <f ca="1">IF('d2'!AD76&lt;&gt;"",VLOOKUP(CELL("address",AD76),'b4'!$M$3:$R$1081,6,FALSE),"")</f>
        <v>0</v>
      </c>
      <c r="AE76" s="35" t="str">
        <f ca="1">IF('d2'!AE76&lt;&gt;"",VLOOKUP(CELL("address",AE76),'b4'!$M$3:$R$1081,6,FALSE),"")</f>
        <v>1</v>
      </c>
      <c r="AF76" s="35" t="str">
        <f ca="1">IF('d2'!AF76&lt;&gt;"",VLOOKUP(CELL("address",AF76),'b4'!$M$3:$R$1081,6,FALSE),"")</f>
        <v>1</v>
      </c>
      <c r="AG76" s="35" t="str">
        <f ca="1">IF('d2'!AG76&lt;&gt;"",VLOOKUP(CELL("address",AG76),'b4'!$M$3:$R$1081,6,FALSE),"")</f>
        <v>0</v>
      </c>
      <c r="AH76" s="35" t="str">
        <f ca="1">IF('d2'!AH76&lt;&gt;"",VLOOKUP(CELL("address",AH76),'b4'!$M$3:$R$1081,6,FALSE),"")</f>
        <v>1</v>
      </c>
      <c r="AI76" s="35" t="str">
        <f ca="1">IF('d2'!AI76&lt;&gt;"",VLOOKUP(CELL("address",AI76),'b4'!$M$3:$R$1081,6,FALSE),"")</f>
        <v>1</v>
      </c>
      <c r="AJ76" s="35" t="str">
        <f ca="1">IF('d2'!AJ76&lt;&gt;"",VLOOKUP(CELL("address",AJ76),'b4'!$M$3:$R$1081,6,FALSE),"")</f>
        <v>1</v>
      </c>
      <c r="AK76" s="35" t="str">
        <f ca="1">IF('d2'!AK76&lt;&gt;"",VLOOKUP(CELL("address",AK76),'b4'!$M$3:$R$1081,6,FALSE),"")</f>
        <v>1</v>
      </c>
      <c r="AL76" s="35" t="str">
        <f ca="1">IF('d2'!AL76&lt;&gt;"",VLOOKUP(CELL("address",AL76),'b4'!$M$3:$R$1081,6,FALSE),"")</f>
        <v>0</v>
      </c>
      <c r="AM76" s="35" t="str">
        <f ca="1">IF('d2'!AM76&lt;&gt;"",VLOOKUP(CELL("address",AM76),'b4'!$M$3:$R$1081,6,FALSE),"")</f>
        <v>1</v>
      </c>
      <c r="AN76" s="35" t="str">
        <f ca="1">IF('d2'!AN76&lt;&gt;"",VLOOKUP(CELL("address",AN76),'b4'!$M$3:$R$1081,6,FALSE),"")</f>
        <v>0</v>
      </c>
      <c r="AO76" s="30"/>
      <c r="AP76" s="30"/>
      <c r="AQ76" s="72"/>
      <c r="AR76" s="69"/>
      <c r="AS76" s="69"/>
      <c r="AT76" s="70"/>
      <c r="AU76" s="70"/>
    </row>
    <row r="77" spans="1:47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47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47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0">MOD(E81,3)</f>
        <v>1</v>
      </c>
      <c r="F82" s="28">
        <f t="shared" si="0"/>
        <v>2</v>
      </c>
      <c r="G82" s="28">
        <f t="shared" si="0"/>
        <v>0</v>
      </c>
      <c r="H82" s="28">
        <f t="shared" si="0"/>
        <v>1</v>
      </c>
      <c r="I82" s="28">
        <f t="shared" si="0"/>
        <v>2</v>
      </c>
      <c r="J82" s="28">
        <f t="shared" si="0"/>
        <v>0</v>
      </c>
      <c r="K82" s="28">
        <f t="shared" si="0"/>
        <v>1</v>
      </c>
      <c r="L82" s="28">
        <f t="shared" si="0"/>
        <v>2</v>
      </c>
      <c r="M82" s="28">
        <f t="shared" si="0"/>
        <v>0</v>
      </c>
      <c r="N82" s="28">
        <f t="shared" si="0"/>
        <v>1</v>
      </c>
      <c r="O82" s="28">
        <f t="shared" si="0"/>
        <v>2</v>
      </c>
      <c r="P82" s="28">
        <f t="shared" si="0"/>
        <v>0</v>
      </c>
      <c r="Q82" s="28">
        <f t="shared" si="0"/>
        <v>1</v>
      </c>
      <c r="R82" s="28">
        <f t="shared" si="0"/>
        <v>2</v>
      </c>
      <c r="S82" s="28">
        <f t="shared" si="0"/>
        <v>0</v>
      </c>
      <c r="T82" s="28">
        <f t="shared" si="0"/>
        <v>1</v>
      </c>
      <c r="U82" s="28">
        <f t="shared" si="0"/>
        <v>2</v>
      </c>
      <c r="V82" s="28">
        <f t="shared" si="0"/>
        <v>0</v>
      </c>
      <c r="W82" s="28">
        <f t="shared" si="0"/>
        <v>1</v>
      </c>
      <c r="X82" s="28">
        <f t="shared" si="0"/>
        <v>2</v>
      </c>
      <c r="Y82" s="28">
        <f t="shared" si="0"/>
        <v>0</v>
      </c>
      <c r="Z82" s="28">
        <f t="shared" si="0"/>
        <v>1</v>
      </c>
      <c r="AA82" s="28">
        <f t="shared" si="0"/>
        <v>2</v>
      </c>
      <c r="AB82" s="28">
        <f t="shared" si="0"/>
        <v>0</v>
      </c>
      <c r="AC82" s="28">
        <f t="shared" si="0"/>
        <v>1</v>
      </c>
      <c r="AD82" s="28">
        <f t="shared" si="0"/>
        <v>2</v>
      </c>
      <c r="AE82" s="28">
        <f t="shared" si="0"/>
        <v>0</v>
      </c>
      <c r="AF82" s="28">
        <f t="shared" si="0"/>
        <v>1</v>
      </c>
      <c r="AG82" s="28">
        <f t="shared" si="0"/>
        <v>2</v>
      </c>
      <c r="AH82" s="28">
        <f t="shared" si="0"/>
        <v>0</v>
      </c>
      <c r="AI82" s="28">
        <f t="shared" si="0"/>
        <v>1</v>
      </c>
      <c r="AJ82" s="28">
        <f t="shared" si="0"/>
        <v>2</v>
      </c>
      <c r="AK82" s="28">
        <f t="shared" si="0"/>
        <v>0</v>
      </c>
      <c r="AL82" s="28">
        <f t="shared" si="0"/>
        <v>1</v>
      </c>
      <c r="AM82" s="28">
        <f t="shared" si="0"/>
        <v>2</v>
      </c>
      <c r="AN82" s="28">
        <f t="shared" si="0"/>
        <v>0</v>
      </c>
    </row>
  </sheetData>
  <phoneticPr fontId="1"/>
  <conditionalFormatting sqref="D40:AN76">
    <cfRule type="cellIs" dxfId="2" priority="1" operator="equal">
      <formula>"1"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6C10-9011-42A0-B46C-F50144BE2C62}">
  <sheetPr codeName="Sheet19"/>
  <dimension ref="A33:AU82"/>
  <sheetViews>
    <sheetView topLeftCell="A33" zoomScaleNormal="100" workbookViewId="0">
      <selection activeCell="D40" sqref="D40"/>
    </sheetView>
  </sheetViews>
  <sheetFormatPr defaultColWidth="1.875" defaultRowHeight="11.35" customHeight="1" x14ac:dyDescent="0.7"/>
  <cols>
    <col min="1" max="16384" width="1.875" style="28"/>
  </cols>
  <sheetData>
    <row r="33" spans="1:47" ht="11.35" customHeight="1" x14ac:dyDescent="0.7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</row>
    <row r="34" spans="1:47" ht="11.35" customHeight="1" x14ac:dyDescent="0.7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69"/>
      <c r="AJ34" s="69"/>
      <c r="AK34" s="69"/>
      <c r="AL34" s="69"/>
      <c r="AM34" s="69"/>
      <c r="AN34" s="69"/>
      <c r="AO34" s="69"/>
      <c r="AP34" s="69"/>
      <c r="AQ34" s="69"/>
    </row>
    <row r="35" spans="1:47" ht="11.35" customHeight="1" x14ac:dyDescent="0.7">
      <c r="D35" s="70"/>
      <c r="E35" s="70"/>
      <c r="F35" s="70"/>
      <c r="G35" s="70"/>
      <c r="H35" s="70"/>
      <c r="I35" s="70"/>
      <c r="J35" s="70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0"/>
      <c r="AI35" s="70"/>
      <c r="AJ35" s="70"/>
      <c r="AK35" s="70"/>
      <c r="AL35" s="70"/>
      <c r="AM35" s="70"/>
      <c r="AN35" s="70"/>
      <c r="AO35" s="71"/>
      <c r="AP35" s="71"/>
      <c r="AQ35" s="71"/>
    </row>
    <row r="36" spans="1:47" ht="11.35" customHeight="1" x14ac:dyDescent="0.7">
      <c r="D36" s="70"/>
      <c r="E36" s="70"/>
      <c r="F36" s="70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0"/>
      <c r="AI36" s="70"/>
      <c r="AJ36" s="70"/>
      <c r="AK36" s="70"/>
      <c r="AL36" s="70"/>
      <c r="AM36" s="70"/>
      <c r="AN36" s="70"/>
      <c r="AO36" s="71"/>
      <c r="AP36" s="71"/>
      <c r="AQ36" s="71"/>
    </row>
    <row r="37" spans="1:47" ht="11.35" customHeight="1" x14ac:dyDescent="0.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</row>
    <row r="38" spans="1:47" ht="11.35" customHeight="1" x14ac:dyDescent="0.7">
      <c r="A38" s="7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72"/>
    </row>
    <row r="39" spans="1:47" ht="11.35" customHeight="1" x14ac:dyDescent="0.7">
      <c r="A39" s="7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72"/>
    </row>
    <row r="40" spans="1:47" ht="11.35" customHeight="1" x14ac:dyDescent="0.7">
      <c r="A40" s="72"/>
      <c r="B40" s="30"/>
      <c r="C40" s="30"/>
      <c r="D40" s="26"/>
      <c r="E40" s="26"/>
      <c r="F40" s="26"/>
      <c r="G40" s="26"/>
      <c r="H40" s="26"/>
      <c r="I40" s="26"/>
      <c r="J40" s="26"/>
      <c r="K40" s="27"/>
      <c r="L40" s="67"/>
      <c r="M40" s="35">
        <f ca="1">IF('a4'!M40&lt;&gt;"",IF('d3'!M40=1,IF(INT('a4'!M40)=1,0,1),INT('a4'!M40)),0)</f>
        <v>1</v>
      </c>
      <c r="N40" s="35">
        <f ca="1">IF('a4'!N40&lt;&gt;"",IF('d3'!N40=1,IF(INT('a4'!N40)=1,0,1),INT('a4'!N40)),0)</f>
        <v>1</v>
      </c>
      <c r="O40" s="35">
        <f ca="1">IF('a4'!O40&lt;&gt;"",IF('d3'!O40=1,IF(INT('a4'!O40)=1,0,1),INT('a4'!O40)),0)</f>
        <v>0</v>
      </c>
      <c r="P40" s="35">
        <f ca="1">IF('a4'!P40&lt;&gt;"",IF('d3'!P40=1,IF(INT('a4'!P40)=1,0,1),INT('a4'!P40)),0)</f>
        <v>0</v>
      </c>
      <c r="Q40" s="35">
        <f ca="1">IF('a4'!Q40&lt;&gt;"",IF('d3'!Q40=1,IF(INT('a4'!Q40)=1,0,1),INT('a4'!Q40)),0)</f>
        <v>0</v>
      </c>
      <c r="R40" s="35">
        <f ca="1">IF('a4'!R40&lt;&gt;"",IF('d3'!R40=1,IF(INT('a4'!R40)=1,0,1),INT('a4'!R40)),0)</f>
        <v>1</v>
      </c>
      <c r="S40" s="35">
        <f ca="1">IF('a4'!S40&lt;&gt;"",IF('d3'!S40=1,IF(INT('a4'!S40)=1,0,1),INT('a4'!S40)),0)</f>
        <v>1</v>
      </c>
      <c r="T40" s="35">
        <f ca="1">IF('a4'!T40&lt;&gt;"",IF('d3'!T40=1,IF(INT('a4'!T40)=1,0,1),INT('a4'!T40)),0)</f>
        <v>0</v>
      </c>
      <c r="U40" s="35">
        <f ca="1">IF('a4'!U40&lt;&gt;"",IF('d3'!U40=1,IF(INT('a4'!U40)=1,0,1),INT('a4'!U40)),0)</f>
        <v>1</v>
      </c>
      <c r="V40" s="35">
        <f ca="1">IF('a4'!V40&lt;&gt;"",IF('d3'!V40=1,IF(INT('a4'!V40)=1,0,1),INT('a4'!V40)),0)</f>
        <v>0</v>
      </c>
      <c r="W40" s="35">
        <f ca="1">IF('a4'!W40&lt;&gt;"",IF('d3'!W40=1,IF(INT('a4'!W40)=1,0,1),INT('a4'!W40)),0)</f>
        <v>1</v>
      </c>
      <c r="X40" s="35">
        <f ca="1">IF('a4'!X40&lt;&gt;"",IF('d3'!X40=1,IF(INT('a4'!X40)=1,0,1),INT('a4'!X40)),0)</f>
        <v>0</v>
      </c>
      <c r="Y40" s="35">
        <f ca="1">IF('a4'!Y40&lt;&gt;"",IF('d3'!Y40=1,IF(INT('a4'!Y40)=1,0,1),INT('a4'!Y40)),0)</f>
        <v>0</v>
      </c>
      <c r="Z40" s="35">
        <f ca="1">IF('a4'!Z40&lt;&gt;"",IF('d3'!Z40=1,IF(INT('a4'!Z40)=1,0,1),INT('a4'!Z40)),0)</f>
        <v>1</v>
      </c>
      <c r="AA40" s="35">
        <f ca="1">IF('a4'!AA40&lt;&gt;"",IF('d3'!AA40=1,IF(INT('a4'!AA40)=1,0,1),INT('a4'!AA40)),0)</f>
        <v>0</v>
      </c>
      <c r="AB40" s="35">
        <f ca="1">IF('a4'!AB40&lt;&gt;"",IF('d3'!AB40=1,IF(INT('a4'!AB40)=1,0,1),INT('a4'!AB40)),0)</f>
        <v>1</v>
      </c>
      <c r="AC40" s="35">
        <f ca="1">IF('a4'!AC40&lt;&gt;"",IF('d3'!AC40=1,IF(INT('a4'!AC40)=1,0,1),INT('a4'!AC40)),0)</f>
        <v>0</v>
      </c>
      <c r="AD40" s="35">
        <f ca="1">IF('a4'!AD40&lt;&gt;"",IF('d3'!AD40=1,IF(INT('a4'!AD40)=1,0,1),INT('a4'!AD40)),0)</f>
        <v>0</v>
      </c>
      <c r="AE40" s="35">
        <f ca="1">IF('a4'!AE40&lt;&gt;"",IF('d3'!AE40=1,IF(INT('a4'!AE40)=1,0,1),INT('a4'!AE40)),0)</f>
        <v>1</v>
      </c>
      <c r="AF40" s="35">
        <f ca="1">IF('a4'!AF40&lt;&gt;"",IF('d3'!AF40=1,IF(INT('a4'!AF40)=1,0,1),INT('a4'!AF40)),0)</f>
        <v>1</v>
      </c>
      <c r="AG40" s="27"/>
      <c r="AH40" s="26"/>
      <c r="AI40" s="26"/>
      <c r="AJ40" s="26"/>
      <c r="AK40" s="26"/>
      <c r="AL40" s="26"/>
      <c r="AM40" s="26"/>
      <c r="AN40" s="26"/>
      <c r="AO40" s="30"/>
      <c r="AP40" s="30"/>
      <c r="AQ40" s="72"/>
      <c r="AR40" s="68"/>
      <c r="AS40" s="68"/>
      <c r="AT40" s="70"/>
      <c r="AU40" s="70"/>
    </row>
    <row r="41" spans="1:47" ht="11.35" customHeight="1" x14ac:dyDescent="0.7">
      <c r="A41" s="72"/>
      <c r="B41" s="30"/>
      <c r="C41" s="30"/>
      <c r="D41" s="26"/>
      <c r="E41" s="30"/>
      <c r="F41" s="30"/>
      <c r="G41" s="30"/>
      <c r="H41" s="30"/>
      <c r="I41" s="30"/>
      <c r="J41" s="26"/>
      <c r="K41" s="27"/>
      <c r="L41" s="26"/>
      <c r="M41" s="35">
        <f ca="1">IF('a4'!M41&lt;&gt;"",IF('d3'!M41=1,IF(INT('a4'!M41)=1,0,1),INT('a4'!M41)),0)</f>
        <v>0</v>
      </c>
      <c r="N41" s="35">
        <f ca="1">IF('a4'!N41&lt;&gt;"",IF('d3'!N41=1,IF(INT('a4'!N41)=1,0,1),INT('a4'!N41)),0)</f>
        <v>1</v>
      </c>
      <c r="O41" s="35">
        <f ca="1">IF('a4'!O41&lt;&gt;"",IF('d3'!O41=1,IF(INT('a4'!O41)=1,0,1),INT('a4'!O41)),0)</f>
        <v>0</v>
      </c>
      <c r="P41" s="35">
        <f ca="1">IF('a4'!P41&lt;&gt;"",IF('d3'!P41=1,IF(INT('a4'!P41)=1,0,1),INT('a4'!P41)),0)</f>
        <v>0</v>
      </c>
      <c r="Q41" s="35">
        <f ca="1">IF('a4'!Q41&lt;&gt;"",IF('d3'!Q41=1,IF(INT('a4'!Q41)=1,0,1),INT('a4'!Q41)),0)</f>
        <v>1</v>
      </c>
      <c r="R41" s="35">
        <f ca="1">IF('a4'!R41&lt;&gt;"",IF('d3'!R41=1,IF(INT('a4'!R41)=1,0,1),INT('a4'!R41)),0)</f>
        <v>0</v>
      </c>
      <c r="S41" s="35">
        <f ca="1">IF('a4'!S41&lt;&gt;"",IF('d3'!S41=1,IF(INT('a4'!S41)=1,0,1),INT('a4'!S41)),0)</f>
        <v>1</v>
      </c>
      <c r="T41" s="35">
        <f ca="1">IF('a4'!T41&lt;&gt;"",IF('d3'!T41=1,IF(INT('a4'!T41)=1,0,1),INT('a4'!T41)),0)</f>
        <v>1</v>
      </c>
      <c r="U41" s="35">
        <f ca="1">IF('a4'!U41&lt;&gt;"",IF('d3'!U41=1,IF(INT('a4'!U41)=1,0,1),INT('a4'!U41)),0)</f>
        <v>0</v>
      </c>
      <c r="V41" s="35">
        <f ca="1">IF('a4'!V41&lt;&gt;"",IF('d3'!V41=1,IF(INT('a4'!V41)=1,0,1),INT('a4'!V41)),0)</f>
        <v>0</v>
      </c>
      <c r="W41" s="35">
        <f ca="1">IF('a4'!W41&lt;&gt;"",IF('d3'!W41=1,IF(INT('a4'!W41)=1,0,1),INT('a4'!W41)),0)</f>
        <v>0</v>
      </c>
      <c r="X41" s="35">
        <f ca="1">IF('a4'!X41&lt;&gt;"",IF('d3'!X41=1,IF(INT('a4'!X41)=1,0,1),INT('a4'!X41)),0)</f>
        <v>0</v>
      </c>
      <c r="Y41" s="35">
        <f ca="1">IF('a4'!Y41&lt;&gt;"",IF('d3'!Y41=1,IF(INT('a4'!Y41)=1,0,1),INT('a4'!Y41)),0)</f>
        <v>0</v>
      </c>
      <c r="Z41" s="35">
        <f ca="1">IF('a4'!Z41&lt;&gt;"",IF('d3'!Z41=1,IF(INT('a4'!Z41)=1,0,1),INT('a4'!Z41)),0)</f>
        <v>0</v>
      </c>
      <c r="AA41" s="35">
        <f ca="1">IF('a4'!AA41&lt;&gt;"",IF('d3'!AA41=1,IF(INT('a4'!AA41)=1,0,1),INT('a4'!AA41)),0)</f>
        <v>1</v>
      </c>
      <c r="AB41" s="35">
        <f ca="1">IF('a4'!AB41&lt;&gt;"",IF('d3'!AB41=1,IF(INT('a4'!AB41)=1,0,1),INT('a4'!AB41)),0)</f>
        <v>1</v>
      </c>
      <c r="AC41" s="35">
        <f ca="1">IF('a4'!AC41&lt;&gt;"",IF('d3'!AC41=1,IF(INT('a4'!AC41)=1,0,1),INT('a4'!AC41)),0)</f>
        <v>0</v>
      </c>
      <c r="AD41" s="35">
        <f ca="1">IF('a4'!AD41&lt;&gt;"",IF('d3'!AD41=1,IF(INT('a4'!AD41)=1,0,1),INT('a4'!AD41)),0)</f>
        <v>1</v>
      </c>
      <c r="AE41" s="35">
        <f ca="1">IF('a4'!AE41&lt;&gt;"",IF('d3'!AE41=1,IF(INT('a4'!AE41)=1,0,1),INT('a4'!AE41)),0)</f>
        <v>1</v>
      </c>
      <c r="AF41" s="35">
        <f ca="1">IF('a4'!AF41&lt;&gt;"",IF('d3'!AF41=1,IF(INT('a4'!AF41)=1,0,1),INT('a4'!AF41)),0)</f>
        <v>0</v>
      </c>
      <c r="AG41" s="27"/>
      <c r="AH41" s="26"/>
      <c r="AI41" s="30"/>
      <c r="AJ41" s="30"/>
      <c r="AK41" s="30"/>
      <c r="AL41" s="30"/>
      <c r="AM41" s="30"/>
      <c r="AN41" s="26"/>
      <c r="AO41" s="30"/>
      <c r="AP41" s="30"/>
      <c r="AQ41" s="72"/>
      <c r="AR41" s="68"/>
      <c r="AS41" s="68"/>
      <c r="AT41" s="70"/>
      <c r="AU41" s="70"/>
    </row>
    <row r="42" spans="1:47" ht="11.35" customHeight="1" x14ac:dyDescent="0.7">
      <c r="A42" s="72"/>
      <c r="B42" s="30"/>
      <c r="C42" s="30"/>
      <c r="D42" s="26"/>
      <c r="E42" s="30"/>
      <c r="F42" s="26"/>
      <c r="G42" s="26"/>
      <c r="H42" s="26"/>
      <c r="I42" s="30"/>
      <c r="J42" s="26"/>
      <c r="K42" s="27"/>
      <c r="L42" s="26"/>
      <c r="M42" s="35">
        <f ca="1">IF('a4'!M42&lt;&gt;"",IF('d3'!M42=1,IF(INT('a4'!M42)=1,0,1),INT('a4'!M42)),0)</f>
        <v>1</v>
      </c>
      <c r="N42" s="35">
        <f ca="1">IF('a4'!N42&lt;&gt;"",IF('d3'!N42=1,IF(INT('a4'!N42)=1,0,1),INT('a4'!N42)),0)</f>
        <v>1</v>
      </c>
      <c r="O42" s="35">
        <f ca="1">IF('a4'!O42&lt;&gt;"",IF('d3'!O42=1,IF(INT('a4'!O42)=1,0,1),INT('a4'!O42)),0)</f>
        <v>0</v>
      </c>
      <c r="P42" s="35">
        <f ca="1">IF('a4'!P42&lt;&gt;"",IF('d3'!P42=1,IF(INT('a4'!P42)=1,0,1),INT('a4'!P42)),0)</f>
        <v>1</v>
      </c>
      <c r="Q42" s="35">
        <f ca="1">IF('a4'!Q42&lt;&gt;"",IF('d3'!Q42=1,IF(INT('a4'!Q42)=1,0,1),INT('a4'!Q42)),0)</f>
        <v>0</v>
      </c>
      <c r="R42" s="35">
        <f ca="1">IF('a4'!R42&lt;&gt;"",IF('d3'!R42=1,IF(INT('a4'!R42)=1,0,1),INT('a4'!R42)),0)</f>
        <v>1</v>
      </c>
      <c r="S42" s="35">
        <f ca="1">IF('a4'!S42&lt;&gt;"",IF('d3'!S42=1,IF(INT('a4'!S42)=1,0,1),INT('a4'!S42)),0)</f>
        <v>1</v>
      </c>
      <c r="T42" s="35">
        <f ca="1">IF('a4'!T42&lt;&gt;"",IF('d3'!T42=1,IF(INT('a4'!T42)=1,0,1),INT('a4'!T42)),0)</f>
        <v>0</v>
      </c>
      <c r="U42" s="35">
        <f ca="1">IF('a4'!U42&lt;&gt;"",IF('d3'!U42=1,IF(INT('a4'!U42)=1,0,1),INT('a4'!U42)),0)</f>
        <v>1</v>
      </c>
      <c r="V42" s="35">
        <f ca="1">IF('a4'!V42&lt;&gt;"",IF('d3'!V42=1,IF(INT('a4'!V42)=1,0,1),INT('a4'!V42)),0)</f>
        <v>1</v>
      </c>
      <c r="W42" s="35">
        <f ca="1">IF('a4'!W42&lt;&gt;"",IF('d3'!W42=1,IF(INT('a4'!W42)=1,0,1),INT('a4'!W42)),0)</f>
        <v>1</v>
      </c>
      <c r="X42" s="35">
        <f ca="1">IF('a4'!X42&lt;&gt;"",IF('d3'!X42=1,IF(INT('a4'!X42)=1,0,1),INT('a4'!X42)),0)</f>
        <v>0</v>
      </c>
      <c r="Y42" s="35">
        <f ca="1">IF('a4'!Y42&lt;&gt;"",IF('d3'!Y42=1,IF(INT('a4'!Y42)=1,0,1),INT('a4'!Y42)),0)</f>
        <v>1</v>
      </c>
      <c r="Z42" s="35">
        <f ca="1">IF('a4'!Z42&lt;&gt;"",IF('d3'!Z42=1,IF(INT('a4'!Z42)=1,0,1),INT('a4'!Z42)),0)</f>
        <v>1</v>
      </c>
      <c r="AA42" s="35">
        <f ca="1">IF('a4'!AA42&lt;&gt;"",IF('d3'!AA42=1,IF(INT('a4'!AA42)=1,0,1),INT('a4'!AA42)),0)</f>
        <v>0</v>
      </c>
      <c r="AB42" s="35">
        <f ca="1">IF('a4'!AB42&lt;&gt;"",IF('d3'!AB42=1,IF(INT('a4'!AB42)=1,0,1),INT('a4'!AB42)),0)</f>
        <v>0</v>
      </c>
      <c r="AC42" s="35">
        <f ca="1">IF('a4'!AC42&lt;&gt;"",IF('d3'!AC42=1,IF(INT('a4'!AC42)=1,0,1),INT('a4'!AC42)),0)</f>
        <v>1</v>
      </c>
      <c r="AD42" s="35">
        <f ca="1">IF('a4'!AD42&lt;&gt;"",IF('d3'!AD42=1,IF(INT('a4'!AD42)=1,0,1),INT('a4'!AD42)),0)</f>
        <v>1</v>
      </c>
      <c r="AE42" s="35">
        <f ca="1">IF('a4'!AE42&lt;&gt;"",IF('d3'!AE42=1,IF(INT('a4'!AE42)=1,0,1),INT('a4'!AE42)),0)</f>
        <v>1</v>
      </c>
      <c r="AF42" s="35">
        <f ca="1">IF('a4'!AF42&lt;&gt;"",IF('d3'!AF42=1,IF(INT('a4'!AF42)=1,0,1),INT('a4'!AF42)),0)</f>
        <v>0</v>
      </c>
      <c r="AG42" s="27"/>
      <c r="AH42" s="26"/>
      <c r="AI42" s="30"/>
      <c r="AJ42" s="26"/>
      <c r="AK42" s="26"/>
      <c r="AL42" s="26"/>
      <c r="AM42" s="30"/>
      <c r="AN42" s="26"/>
      <c r="AO42" s="30"/>
      <c r="AP42" s="30"/>
      <c r="AQ42" s="72"/>
      <c r="AR42" s="68"/>
      <c r="AS42" s="68"/>
      <c r="AT42" s="70"/>
      <c r="AU42" s="70"/>
    </row>
    <row r="43" spans="1:47" ht="11.35" customHeight="1" x14ac:dyDescent="0.7">
      <c r="A43" s="72"/>
      <c r="B43" s="30"/>
      <c r="C43" s="30"/>
      <c r="D43" s="26"/>
      <c r="E43" s="30"/>
      <c r="F43" s="26"/>
      <c r="G43" s="26"/>
      <c r="H43" s="26"/>
      <c r="I43" s="30"/>
      <c r="J43" s="26"/>
      <c r="K43" s="27"/>
      <c r="L43" s="67"/>
      <c r="M43" s="35">
        <f ca="1">IF('a4'!M43&lt;&gt;"",IF('d3'!M43=1,IF(INT('a4'!M43)=1,0,1),INT('a4'!M43)),0)</f>
        <v>1</v>
      </c>
      <c r="N43" s="35">
        <f ca="1">IF('a4'!N43&lt;&gt;"",IF('d3'!N43=1,IF(INT('a4'!N43)=1,0,1),INT('a4'!N43)),0)</f>
        <v>0</v>
      </c>
      <c r="O43" s="35">
        <f ca="1">IF('a4'!O43&lt;&gt;"",IF('d3'!O43=1,IF(INT('a4'!O43)=1,0,1),INT('a4'!O43)),0)</f>
        <v>1</v>
      </c>
      <c r="P43" s="35">
        <f ca="1">IF('a4'!P43&lt;&gt;"",IF('d3'!P43=1,IF(INT('a4'!P43)=1,0,1),INT('a4'!P43)),0)</f>
        <v>0</v>
      </c>
      <c r="Q43" s="35">
        <f ca="1">IF('a4'!Q43&lt;&gt;"",IF('d3'!Q43=1,IF(INT('a4'!Q43)=1,0,1),INT('a4'!Q43)),0)</f>
        <v>0</v>
      </c>
      <c r="R43" s="35">
        <f ca="1">IF('a4'!R43&lt;&gt;"",IF('d3'!R43=1,IF(INT('a4'!R43)=1,0,1),INT('a4'!R43)),0)</f>
        <v>0</v>
      </c>
      <c r="S43" s="35">
        <f ca="1">IF('a4'!S43&lt;&gt;"",IF('d3'!S43=1,IF(INT('a4'!S43)=1,0,1),INT('a4'!S43)),0)</f>
        <v>1</v>
      </c>
      <c r="T43" s="35">
        <f ca="1">IF('a4'!T43&lt;&gt;"",IF('d3'!T43=1,IF(INT('a4'!T43)=1,0,1),INT('a4'!T43)),0)</f>
        <v>0</v>
      </c>
      <c r="U43" s="35">
        <f ca="1">IF('a4'!U43&lt;&gt;"",IF('d3'!U43=1,IF(INT('a4'!U43)=1,0,1),INT('a4'!U43)),0)</f>
        <v>1</v>
      </c>
      <c r="V43" s="35">
        <f ca="1">IF('a4'!V43&lt;&gt;"",IF('d3'!V43=1,IF(INT('a4'!V43)=1,0,1),INT('a4'!V43)),0)</f>
        <v>0</v>
      </c>
      <c r="W43" s="35">
        <f ca="1">IF('a4'!W43&lt;&gt;"",IF('d3'!W43=1,IF(INT('a4'!W43)=1,0,1),INT('a4'!W43)),0)</f>
        <v>1</v>
      </c>
      <c r="X43" s="35">
        <f ca="1">IF('a4'!X43&lt;&gt;"",IF('d3'!X43=1,IF(INT('a4'!X43)=1,0,1),INT('a4'!X43)),0)</f>
        <v>1</v>
      </c>
      <c r="Y43" s="35">
        <f ca="1">IF('a4'!Y43&lt;&gt;"",IF('d3'!Y43=1,IF(INT('a4'!Y43)=1,0,1),INT('a4'!Y43)),0)</f>
        <v>0</v>
      </c>
      <c r="Z43" s="35">
        <f ca="1">IF('a4'!Z43&lt;&gt;"",IF('d3'!Z43=1,IF(INT('a4'!Z43)=1,0,1),INT('a4'!Z43)),0)</f>
        <v>1</v>
      </c>
      <c r="AA43" s="35">
        <f ca="1">IF('a4'!AA43&lt;&gt;"",IF('d3'!AA43=1,IF(INT('a4'!AA43)=1,0,1),INT('a4'!AA43)),0)</f>
        <v>0</v>
      </c>
      <c r="AB43" s="35">
        <f ca="1">IF('a4'!AB43&lt;&gt;"",IF('d3'!AB43=1,IF(INT('a4'!AB43)=1,0,1),INT('a4'!AB43)),0)</f>
        <v>0</v>
      </c>
      <c r="AC43" s="35">
        <f ca="1">IF('a4'!AC43&lt;&gt;"",IF('d3'!AC43=1,IF(INT('a4'!AC43)=1,0,1),INT('a4'!AC43)),0)</f>
        <v>0</v>
      </c>
      <c r="AD43" s="35">
        <f ca="1">IF('a4'!AD43&lt;&gt;"",IF('d3'!AD43=1,IF(INT('a4'!AD43)=1,0,1),INT('a4'!AD43)),0)</f>
        <v>0</v>
      </c>
      <c r="AE43" s="35">
        <f ca="1">IF('a4'!AE43&lt;&gt;"",IF('d3'!AE43=1,IF(INT('a4'!AE43)=1,0,1),INT('a4'!AE43)),0)</f>
        <v>0</v>
      </c>
      <c r="AF43" s="35">
        <f ca="1">IF('a4'!AF43&lt;&gt;"",IF('d3'!AF43=1,IF(INT('a4'!AF43)=1,0,1),INT('a4'!AF43)),0)</f>
        <v>0</v>
      </c>
      <c r="AG43" s="27"/>
      <c r="AH43" s="26"/>
      <c r="AI43" s="30"/>
      <c r="AJ43" s="26"/>
      <c r="AK43" s="26"/>
      <c r="AL43" s="26"/>
      <c r="AM43" s="30"/>
      <c r="AN43" s="26"/>
      <c r="AO43" s="30"/>
      <c r="AP43" s="30"/>
      <c r="AQ43" s="72"/>
      <c r="AR43" s="68"/>
      <c r="AS43" s="68"/>
      <c r="AT43" s="70"/>
      <c r="AU43" s="70"/>
    </row>
    <row r="44" spans="1:47" ht="11.35" customHeight="1" x14ac:dyDescent="0.7">
      <c r="A44" s="72"/>
      <c r="B44" s="30"/>
      <c r="C44" s="30"/>
      <c r="D44" s="26"/>
      <c r="E44" s="30"/>
      <c r="F44" s="26"/>
      <c r="G44" s="26"/>
      <c r="H44" s="26"/>
      <c r="I44" s="30"/>
      <c r="J44" s="26"/>
      <c r="K44" s="27"/>
      <c r="L44" s="67"/>
      <c r="M44" s="35">
        <f ca="1">IF('a4'!M44&lt;&gt;"",IF('d3'!M44=1,IF(INT('a4'!M44)=1,0,1),INT('a4'!M44)),0)</f>
        <v>0</v>
      </c>
      <c r="N44" s="35">
        <f ca="1">IF('a4'!N44&lt;&gt;"",IF('d3'!N44=1,IF(INT('a4'!N44)=1,0,1),INT('a4'!N44)),0)</f>
        <v>0</v>
      </c>
      <c r="O44" s="35">
        <f ca="1">IF('a4'!O44&lt;&gt;"",IF('d3'!O44=1,IF(INT('a4'!O44)=1,0,1),INT('a4'!O44)),0)</f>
        <v>1</v>
      </c>
      <c r="P44" s="35">
        <f ca="1">IF('a4'!P44&lt;&gt;"",IF('d3'!P44=1,IF(INT('a4'!P44)=1,0,1),INT('a4'!P44)),0)</f>
        <v>1</v>
      </c>
      <c r="Q44" s="35">
        <f ca="1">IF('a4'!Q44&lt;&gt;"",IF('d3'!Q44=1,IF(INT('a4'!Q44)=1,0,1),INT('a4'!Q44)),0)</f>
        <v>0</v>
      </c>
      <c r="R44" s="35">
        <f ca="1">IF('a4'!R44&lt;&gt;"",IF('d3'!R44=1,IF(INT('a4'!R44)=1,0,1),INT('a4'!R44)),0)</f>
        <v>1</v>
      </c>
      <c r="S44" s="35">
        <f ca="1">IF('a4'!S44&lt;&gt;"",IF('d3'!S44=1,IF(INT('a4'!S44)=1,0,1),INT('a4'!S44)),0)</f>
        <v>0</v>
      </c>
      <c r="T44" s="35">
        <f ca="1">IF('a4'!T44&lt;&gt;"",IF('d3'!T44=1,IF(INT('a4'!T44)=1,0,1),INT('a4'!T44)),0)</f>
        <v>1</v>
      </c>
      <c r="U44" s="35">
        <f ca="1">IF('a4'!U44&lt;&gt;"",IF('d3'!U44=1,IF(INT('a4'!U44)=1,0,1),INT('a4'!U44)),0)</f>
        <v>0</v>
      </c>
      <c r="V44" s="35">
        <f ca="1">IF('a4'!V44&lt;&gt;"",IF('d3'!V44=1,IF(INT('a4'!V44)=1,0,1),INT('a4'!V44)),0)</f>
        <v>0</v>
      </c>
      <c r="W44" s="35">
        <f ca="1">IF('a4'!W44&lt;&gt;"",IF('d3'!W44=1,IF(INT('a4'!W44)=1,0,1),INT('a4'!W44)),0)</f>
        <v>1</v>
      </c>
      <c r="X44" s="35">
        <f ca="1">IF('a4'!X44&lt;&gt;"",IF('d3'!X44=1,IF(INT('a4'!X44)=1,0,1),INT('a4'!X44)),0)</f>
        <v>1</v>
      </c>
      <c r="Y44" s="35">
        <f ca="1">IF('a4'!Y44&lt;&gt;"",IF('d3'!Y44=1,IF(INT('a4'!Y44)=1,0,1),INT('a4'!Y44)),0)</f>
        <v>0</v>
      </c>
      <c r="Z44" s="35">
        <f ca="1">IF('a4'!Z44&lt;&gt;"",IF('d3'!Z44=1,IF(INT('a4'!Z44)=1,0,1),INT('a4'!Z44)),0)</f>
        <v>0</v>
      </c>
      <c r="AA44" s="35">
        <f ca="1">IF('a4'!AA44&lt;&gt;"",IF('d3'!AA44=1,IF(INT('a4'!AA44)=1,0,1),INT('a4'!AA44)),0)</f>
        <v>1</v>
      </c>
      <c r="AB44" s="35">
        <f ca="1">IF('a4'!AB44&lt;&gt;"",IF('d3'!AB44=1,IF(INT('a4'!AB44)=1,0,1),INT('a4'!AB44)),0)</f>
        <v>0</v>
      </c>
      <c r="AC44" s="35">
        <f ca="1">IF('a4'!AC44&lt;&gt;"",IF('d3'!AC44=1,IF(INT('a4'!AC44)=1,0,1),INT('a4'!AC44)),0)</f>
        <v>0</v>
      </c>
      <c r="AD44" s="35">
        <f ca="1">IF('a4'!AD44&lt;&gt;"",IF('d3'!AD44=1,IF(INT('a4'!AD44)=1,0,1),INT('a4'!AD44)),0)</f>
        <v>0</v>
      </c>
      <c r="AE44" s="35">
        <f ca="1">IF('a4'!AE44&lt;&gt;"",IF('d3'!AE44=1,IF(INT('a4'!AE44)=1,0,1),INT('a4'!AE44)),0)</f>
        <v>0</v>
      </c>
      <c r="AF44" s="35">
        <f ca="1">IF('a4'!AF44&lt;&gt;"",IF('d3'!AF44=1,IF(INT('a4'!AF44)=1,0,1),INT('a4'!AF44)),0)</f>
        <v>0</v>
      </c>
      <c r="AG44" s="27"/>
      <c r="AH44" s="26"/>
      <c r="AI44" s="30"/>
      <c r="AJ44" s="26"/>
      <c r="AK44" s="26"/>
      <c r="AL44" s="26"/>
      <c r="AM44" s="30"/>
      <c r="AN44" s="26"/>
      <c r="AO44" s="30"/>
      <c r="AP44" s="30"/>
      <c r="AQ44" s="72"/>
      <c r="AR44" s="68"/>
      <c r="AS44" s="68"/>
      <c r="AT44" s="70"/>
      <c r="AU44" s="70"/>
    </row>
    <row r="45" spans="1:47" ht="11.35" customHeight="1" x14ac:dyDescent="0.7">
      <c r="A45" s="72"/>
      <c r="B45" s="30"/>
      <c r="C45" s="30"/>
      <c r="D45" s="26"/>
      <c r="E45" s="30"/>
      <c r="F45" s="30"/>
      <c r="G45" s="30"/>
      <c r="H45" s="30"/>
      <c r="I45" s="30"/>
      <c r="J45" s="26"/>
      <c r="K45" s="27"/>
      <c r="L45" s="67"/>
      <c r="M45" s="35">
        <f ca="1">IF('a4'!M45&lt;&gt;"",IF('d3'!M45=1,IF(INT('a4'!M45)=1,0,1),INT('a4'!M45)),0)</f>
        <v>1</v>
      </c>
      <c r="N45" s="35">
        <f ca="1">IF('a4'!N45&lt;&gt;"",IF('d3'!N45=1,IF(INT('a4'!N45)=1,0,1),INT('a4'!N45)),0)</f>
        <v>0</v>
      </c>
      <c r="O45" s="35">
        <f ca="1">IF('a4'!O45&lt;&gt;"",IF('d3'!O45=1,IF(INT('a4'!O45)=1,0,1),INT('a4'!O45)),0)</f>
        <v>1</v>
      </c>
      <c r="P45" s="35">
        <f ca="1">IF('a4'!P45&lt;&gt;"",IF('d3'!P45=1,IF(INT('a4'!P45)=1,0,1),INT('a4'!P45)),0)</f>
        <v>0</v>
      </c>
      <c r="Q45" s="35">
        <f ca="1">IF('a4'!Q45&lt;&gt;"",IF('d3'!Q45=1,IF(INT('a4'!Q45)=1,0,1),INT('a4'!Q45)),0)</f>
        <v>0</v>
      </c>
      <c r="R45" s="35">
        <f ca="1">IF('a4'!R45&lt;&gt;"",IF('d3'!R45=1,IF(INT('a4'!R45)=1,0,1),INT('a4'!R45)),0)</f>
        <v>1</v>
      </c>
      <c r="S45" s="35">
        <f ca="1">IF('a4'!S45&lt;&gt;"",IF('d3'!S45=1,IF(INT('a4'!S45)=1,0,1),INT('a4'!S45)),0)</f>
        <v>0</v>
      </c>
      <c r="T45" s="35">
        <f ca="1">IF('a4'!T45&lt;&gt;"",IF('d3'!T45=1,IF(INT('a4'!T45)=1,0,1),INT('a4'!T45)),0)</f>
        <v>1</v>
      </c>
      <c r="U45" s="35">
        <f ca="1">IF('a4'!U45&lt;&gt;"",IF('d3'!U45=1,IF(INT('a4'!U45)=1,0,1),INT('a4'!U45)),0)</f>
        <v>0</v>
      </c>
      <c r="V45" s="35">
        <f ca="1">IF('a4'!V45&lt;&gt;"",IF('d3'!V45=1,IF(INT('a4'!V45)=1,0,1),INT('a4'!V45)),0)</f>
        <v>0</v>
      </c>
      <c r="W45" s="35">
        <f ca="1">IF('a4'!W45&lt;&gt;"",IF('d3'!W45=1,IF(INT('a4'!W45)=1,0,1),INT('a4'!W45)),0)</f>
        <v>1</v>
      </c>
      <c r="X45" s="35">
        <f ca="1">IF('a4'!X45&lt;&gt;"",IF('d3'!X45=1,IF(INT('a4'!X45)=1,0,1),INT('a4'!X45)),0)</f>
        <v>1</v>
      </c>
      <c r="Y45" s="35">
        <f ca="1">IF('a4'!Y45&lt;&gt;"",IF('d3'!Y45=1,IF(INT('a4'!Y45)=1,0,1),INT('a4'!Y45)),0)</f>
        <v>0</v>
      </c>
      <c r="Z45" s="35">
        <f ca="1">IF('a4'!Z45&lt;&gt;"",IF('d3'!Z45=1,IF(INT('a4'!Z45)=1,0,1),INT('a4'!Z45)),0)</f>
        <v>1</v>
      </c>
      <c r="AA45" s="35">
        <f ca="1">IF('a4'!AA45&lt;&gt;"",IF('d3'!AA45=1,IF(INT('a4'!AA45)=1,0,1),INT('a4'!AA45)),0)</f>
        <v>0</v>
      </c>
      <c r="AB45" s="35">
        <f ca="1">IF('a4'!AB45&lt;&gt;"",IF('d3'!AB45=1,IF(INT('a4'!AB45)=1,0,1),INT('a4'!AB45)),0)</f>
        <v>1</v>
      </c>
      <c r="AC45" s="35">
        <f ca="1">IF('a4'!AC45&lt;&gt;"",IF('d3'!AC45=1,IF(INT('a4'!AC45)=1,0,1),INT('a4'!AC45)),0)</f>
        <v>1</v>
      </c>
      <c r="AD45" s="35">
        <f ca="1">IF('a4'!AD45&lt;&gt;"",IF('d3'!AD45=1,IF(INT('a4'!AD45)=1,0,1),INT('a4'!AD45)),0)</f>
        <v>0</v>
      </c>
      <c r="AE45" s="35">
        <f ca="1">IF('a4'!AE45&lt;&gt;"",IF('d3'!AE45=1,IF(INT('a4'!AE45)=1,0,1),INT('a4'!AE45)),0)</f>
        <v>1</v>
      </c>
      <c r="AF45" s="35">
        <f ca="1">IF('a4'!AF45&lt;&gt;"",IF('d3'!AF45=1,IF(INT('a4'!AF45)=1,0,1),INT('a4'!AF45)),0)</f>
        <v>0</v>
      </c>
      <c r="AG45" s="27"/>
      <c r="AH45" s="26"/>
      <c r="AI45" s="30"/>
      <c r="AJ45" s="30"/>
      <c r="AK45" s="30"/>
      <c r="AL45" s="30"/>
      <c r="AM45" s="30"/>
      <c r="AN45" s="26"/>
      <c r="AO45" s="30"/>
      <c r="AP45" s="30"/>
      <c r="AQ45" s="72"/>
      <c r="AR45" s="68"/>
      <c r="AS45" s="68"/>
      <c r="AT45" s="70"/>
      <c r="AU45" s="70"/>
    </row>
    <row r="46" spans="1:47" ht="11.35" customHeight="1" x14ac:dyDescent="0.7">
      <c r="A46" s="72"/>
      <c r="B46" s="30"/>
      <c r="C46" s="30"/>
      <c r="D46" s="26"/>
      <c r="E46" s="26"/>
      <c r="F46" s="26"/>
      <c r="G46" s="26"/>
      <c r="H46" s="26"/>
      <c r="I46" s="26"/>
      <c r="J46" s="26"/>
      <c r="K46" s="29"/>
      <c r="L46" s="26"/>
      <c r="M46" s="29"/>
      <c r="N46" s="26"/>
      <c r="O46" s="29"/>
      <c r="P46" s="26"/>
      <c r="Q46" s="29"/>
      <c r="R46" s="26"/>
      <c r="S46" s="29"/>
      <c r="T46" s="26"/>
      <c r="U46" s="29"/>
      <c r="V46" s="26"/>
      <c r="W46" s="29"/>
      <c r="X46" s="26"/>
      <c r="Y46" s="29"/>
      <c r="Z46" s="26"/>
      <c r="AA46" s="29"/>
      <c r="AB46" s="26"/>
      <c r="AC46" s="29"/>
      <c r="AD46" s="26"/>
      <c r="AE46" s="29"/>
      <c r="AF46" s="26"/>
      <c r="AG46" s="27"/>
      <c r="AH46" s="26"/>
      <c r="AI46" s="26"/>
      <c r="AJ46" s="26"/>
      <c r="AK46" s="26"/>
      <c r="AL46" s="26"/>
      <c r="AM46" s="26"/>
      <c r="AN46" s="26"/>
      <c r="AO46" s="30"/>
      <c r="AP46" s="30"/>
      <c r="AQ46" s="72"/>
      <c r="AR46" s="68"/>
      <c r="AS46" s="68"/>
      <c r="AT46" s="70"/>
      <c r="AU46" s="70"/>
    </row>
    <row r="47" spans="1:47" ht="11.35" customHeight="1" x14ac:dyDescent="0.7">
      <c r="A47" s="72"/>
      <c r="B47" s="30"/>
      <c r="C47" s="30"/>
      <c r="D47" s="27"/>
      <c r="E47" s="27"/>
      <c r="F47" s="27"/>
      <c r="G47" s="27"/>
      <c r="H47" s="27"/>
      <c r="I47" s="27"/>
      <c r="J47" s="29"/>
      <c r="K47" s="27"/>
      <c r="L47" s="67"/>
      <c r="M47" s="35">
        <f ca="1">IF('a4'!M47&lt;&gt;"",IF('d3'!M47=1,IF(INT('a4'!M47)=1,0,1),INT('a4'!M47)),0)</f>
        <v>1</v>
      </c>
      <c r="N47" s="35">
        <f ca="1">IF('a4'!N47&lt;&gt;"",IF('d3'!N47=1,IF(INT('a4'!N47)=1,0,1),INT('a4'!N47)),0)</f>
        <v>0</v>
      </c>
      <c r="O47" s="35">
        <f ca="1">IF('a4'!O47&lt;&gt;"",IF('d3'!O47=1,IF(INT('a4'!O47)=1,0,1),INT('a4'!O47)),0)</f>
        <v>1</v>
      </c>
      <c r="P47" s="35">
        <f ca="1">IF('a4'!P47&lt;&gt;"",IF('d3'!P47=1,IF(INT('a4'!P47)=1,0,1),INT('a4'!P47)),0)</f>
        <v>1</v>
      </c>
      <c r="Q47" s="35">
        <f ca="1">IF('a4'!Q47&lt;&gt;"",IF('d3'!Q47=1,IF(INT('a4'!Q47)=1,0,1),INT('a4'!Q47)),0)</f>
        <v>1</v>
      </c>
      <c r="R47" s="35">
        <f ca="1">IF('a4'!R47&lt;&gt;"",IF('d3'!R47=1,IF(INT('a4'!R47)=1,0,1),INT('a4'!R47)),0)</f>
        <v>0</v>
      </c>
      <c r="S47" s="35">
        <f ca="1">IF('a4'!S47&lt;&gt;"",IF('d3'!S47=1,IF(INT('a4'!S47)=1,0,1),INT('a4'!S47)),0)</f>
        <v>1</v>
      </c>
      <c r="T47" s="35">
        <f ca="1">IF('a4'!T47&lt;&gt;"",IF('d3'!T47=1,IF(INT('a4'!T47)=1,0,1),INT('a4'!T47)),0)</f>
        <v>0</v>
      </c>
      <c r="U47" s="35">
        <f ca="1">IF('a4'!U47&lt;&gt;"",IF('d3'!U47=1,IF(INT('a4'!U47)=1,0,1),INT('a4'!U47)),0)</f>
        <v>0</v>
      </c>
      <c r="V47" s="35">
        <f ca="1">IF('a4'!V47&lt;&gt;"",IF('d3'!V47=1,IF(INT('a4'!V47)=1,0,1),INT('a4'!V47)),0)</f>
        <v>1</v>
      </c>
      <c r="W47" s="35">
        <f ca="1">IF('a4'!W47&lt;&gt;"",IF('d3'!W47=1,IF(INT('a4'!W47)=1,0,1),INT('a4'!W47)),0)</f>
        <v>0</v>
      </c>
      <c r="X47" s="35">
        <f ca="1">IF('a4'!X47&lt;&gt;"",IF('d3'!X47=1,IF(INT('a4'!X47)=1,0,1),INT('a4'!X47)),0)</f>
        <v>1</v>
      </c>
      <c r="Y47" s="35">
        <f ca="1">IF('a4'!Y47&lt;&gt;"",IF('d3'!Y47=1,IF(INT('a4'!Y47)=1,0,1),INT('a4'!Y47)),0)</f>
        <v>0</v>
      </c>
      <c r="Z47" s="35">
        <f ca="1">IF('a4'!Z47&lt;&gt;"",IF('d3'!Z47=1,IF(INT('a4'!Z47)=1,0,1),INT('a4'!Z47)),0)</f>
        <v>1</v>
      </c>
      <c r="AA47" s="35">
        <f ca="1">IF('a4'!AA47&lt;&gt;"",IF('d3'!AA47=1,IF(INT('a4'!AA47)=1,0,1),INT('a4'!AA47)),0)</f>
        <v>1</v>
      </c>
      <c r="AB47" s="35">
        <f ca="1">IF('a4'!AB47&lt;&gt;"",IF('d3'!AB47=1,IF(INT('a4'!AB47)=1,0,1),INT('a4'!AB47)),0)</f>
        <v>0</v>
      </c>
      <c r="AC47" s="35">
        <f ca="1">IF('a4'!AC47&lt;&gt;"",IF('d3'!AC47=1,IF(INT('a4'!AC47)=1,0,1),INT('a4'!AC47)),0)</f>
        <v>0</v>
      </c>
      <c r="AD47" s="35">
        <f ca="1">IF('a4'!AD47&lt;&gt;"",IF('d3'!AD47=1,IF(INT('a4'!AD47)=1,0,1),INT('a4'!AD47)),0)</f>
        <v>0</v>
      </c>
      <c r="AE47" s="35">
        <f ca="1">IF('a4'!AE47&lt;&gt;"",IF('d3'!AE47=1,IF(INT('a4'!AE47)=1,0,1),INT('a4'!AE47)),0)</f>
        <v>1</v>
      </c>
      <c r="AF47" s="35">
        <f ca="1">IF('a4'!AF47&lt;&gt;"",IF('d3'!AF47=1,IF(INT('a4'!AF47)=1,0,1),INT('a4'!AF47)),0)</f>
        <v>0</v>
      </c>
      <c r="AG47" s="27"/>
      <c r="AH47" s="27"/>
      <c r="AI47" s="27"/>
      <c r="AJ47" s="27"/>
      <c r="AK47" s="27"/>
      <c r="AL47" s="27"/>
      <c r="AM47" s="27"/>
      <c r="AN47" s="27"/>
      <c r="AO47" s="30"/>
      <c r="AP47" s="30"/>
      <c r="AQ47" s="72"/>
      <c r="AR47" s="68"/>
      <c r="AS47" s="68"/>
      <c r="AT47" s="71"/>
      <c r="AU47" s="71"/>
    </row>
    <row r="48" spans="1:47" ht="11.35" customHeight="1" x14ac:dyDescent="0.7">
      <c r="A48" s="72"/>
      <c r="B48" s="30"/>
      <c r="C48" s="30"/>
      <c r="D48" s="67"/>
      <c r="E48" s="26"/>
      <c r="F48" s="26"/>
      <c r="G48" s="26"/>
      <c r="H48" s="67"/>
      <c r="I48" s="26"/>
      <c r="J48" s="26"/>
      <c r="K48" s="67"/>
      <c r="L48" s="67"/>
      <c r="M48" s="35">
        <f ca="1">IF('a4'!M48&lt;&gt;"",IF('d3'!M48=1,IF(INT('a4'!M48)=1,0,1),INT('a4'!M48)),0)</f>
        <v>0</v>
      </c>
      <c r="N48" s="35">
        <f ca="1">IF('a4'!N48&lt;&gt;"",IF('d3'!N48=1,IF(INT('a4'!N48)=1,0,1),INT('a4'!N48)),0)</f>
        <v>1</v>
      </c>
      <c r="O48" s="35">
        <f ca="1">IF('a4'!O48&lt;&gt;"",IF('d3'!O48=1,IF(INT('a4'!O48)=1,0,1),INT('a4'!O48)),0)</f>
        <v>1</v>
      </c>
      <c r="P48" s="35">
        <f ca="1">IF('a4'!P48&lt;&gt;"",IF('d3'!P48=1,IF(INT('a4'!P48)=1,0,1),INT('a4'!P48)),0)</f>
        <v>0</v>
      </c>
      <c r="Q48" s="35">
        <f ca="1">IF('a4'!Q48&lt;&gt;"",IF('d3'!Q48=1,IF(INT('a4'!Q48)=1,0,1),INT('a4'!Q48)),0)</f>
        <v>1</v>
      </c>
      <c r="R48" s="35">
        <f ca="1">IF('a4'!R48&lt;&gt;"",IF('d3'!R48=1,IF(INT('a4'!R48)=1,0,1),INT('a4'!R48)),0)</f>
        <v>0</v>
      </c>
      <c r="S48" s="35">
        <f ca="1">IF('a4'!S48&lt;&gt;"",IF('d3'!S48=1,IF(INT('a4'!S48)=1,0,1),INT('a4'!S48)),0)</f>
        <v>1</v>
      </c>
      <c r="T48" s="35">
        <f ca="1">IF('a4'!T48&lt;&gt;"",IF('d3'!T48=1,IF(INT('a4'!T48)=1,0,1),INT('a4'!T48)),0)</f>
        <v>1</v>
      </c>
      <c r="U48" s="35">
        <f ca="1">IF('a4'!U48&lt;&gt;"",IF('d3'!U48=1,IF(INT('a4'!U48)=1,0,1),INT('a4'!U48)),0)</f>
        <v>1</v>
      </c>
      <c r="V48" s="35">
        <f ca="1">IF('a4'!V48&lt;&gt;"",IF('d3'!V48=1,IF(INT('a4'!V48)=1,0,1),INT('a4'!V48)),0)</f>
        <v>1</v>
      </c>
      <c r="W48" s="35">
        <f ca="1">IF('a4'!W48&lt;&gt;"",IF('d3'!W48=1,IF(INT('a4'!W48)=1,0,1),INT('a4'!W48)),0)</f>
        <v>0</v>
      </c>
      <c r="X48" s="35">
        <f ca="1">IF('a4'!X48&lt;&gt;"",IF('d3'!X48=1,IF(INT('a4'!X48)=1,0,1),INT('a4'!X48)),0)</f>
        <v>0</v>
      </c>
      <c r="Y48" s="35">
        <f ca="1">IF('a4'!Y48&lt;&gt;"",IF('d3'!Y48=1,IF(INT('a4'!Y48)=1,0,1),INT('a4'!Y48)),0)</f>
        <v>0</v>
      </c>
      <c r="Z48" s="35">
        <f ca="1">IF('a4'!Z48&lt;&gt;"",IF('d3'!Z48=1,IF(INT('a4'!Z48)=1,0,1),INT('a4'!Z48)),0)</f>
        <v>1</v>
      </c>
      <c r="AA48" s="35">
        <f ca="1">IF('a4'!AA48&lt;&gt;"",IF('d3'!AA48=1,IF(INT('a4'!AA48)=1,0,1),INT('a4'!AA48)),0)</f>
        <v>0</v>
      </c>
      <c r="AB48" s="35">
        <f ca="1">IF('a4'!AB48&lt;&gt;"",IF('d3'!AB48=1,IF(INT('a4'!AB48)=1,0,1),INT('a4'!AB48)),0)</f>
        <v>0</v>
      </c>
      <c r="AC48" s="35">
        <f ca="1">IF('a4'!AC48&lt;&gt;"",IF('d3'!AC48=1,IF(INT('a4'!AC48)=1,0,1),INT('a4'!AC48)),0)</f>
        <v>1</v>
      </c>
      <c r="AD48" s="35">
        <f ca="1">IF('a4'!AD48&lt;&gt;"",IF('d3'!AD48=1,IF(INT('a4'!AD48)=1,0,1),INT('a4'!AD48)),0)</f>
        <v>0</v>
      </c>
      <c r="AE48" s="35">
        <f ca="1">IF('a4'!AE48&lt;&gt;"",IF('d3'!AE48=1,IF(INT('a4'!AE48)=1,0,1),INT('a4'!AE48)),0)</f>
        <v>0</v>
      </c>
      <c r="AF48" s="35">
        <f ca="1">IF('a4'!AF48&lt;&gt;"",IF('d3'!AF48=1,IF(INT('a4'!AF48)=1,0,1),INT('a4'!AF48)),0)</f>
        <v>1</v>
      </c>
      <c r="AG48" s="67"/>
      <c r="AH48" s="67"/>
      <c r="AI48" s="67"/>
      <c r="AJ48" s="67"/>
      <c r="AK48" s="26"/>
      <c r="AL48" s="26"/>
      <c r="AM48" s="67"/>
      <c r="AN48" s="67"/>
      <c r="AO48" s="30"/>
      <c r="AP48" s="30"/>
      <c r="AQ48" s="72"/>
      <c r="AR48" s="68"/>
      <c r="AS48" s="68"/>
      <c r="AT48" s="71"/>
      <c r="AU48" s="71"/>
    </row>
    <row r="49" spans="1:47" ht="11.35" customHeight="1" x14ac:dyDescent="0.7">
      <c r="A49" s="72"/>
      <c r="B49" s="30"/>
      <c r="C49" s="30"/>
      <c r="D49" s="35">
        <f ca="1">IF('a4'!D49&lt;&gt;"",IF('d3'!D49=1,IF(INT('a4'!D49)=1,0,1),INT('a4'!D49)),0)</f>
        <v>1</v>
      </c>
      <c r="E49" s="35">
        <f ca="1">IF('a4'!E49&lt;&gt;"",IF('d3'!E49=1,IF(INT('a4'!E49)=1,0,1),INT('a4'!E49)),0)</f>
        <v>1</v>
      </c>
      <c r="F49" s="35">
        <f ca="1">IF('a4'!F49&lt;&gt;"",IF('d3'!F49=1,IF(INT('a4'!F49)=1,0,1),INT('a4'!F49)),0)</f>
        <v>0</v>
      </c>
      <c r="G49" s="35">
        <f ca="1">IF('a4'!G49&lt;&gt;"",IF('d3'!G49=1,IF(INT('a4'!G49)=1,0,1),INT('a4'!G49)),0)</f>
        <v>0</v>
      </c>
      <c r="H49" s="35">
        <f ca="1">IF('a4'!H49&lt;&gt;"",IF('d3'!H49=1,IF(INT('a4'!H49)=1,0,1),INT('a4'!H49)),0)</f>
        <v>0</v>
      </c>
      <c r="I49" s="35">
        <f ca="1">IF('a4'!I49&lt;&gt;"",IF('d3'!I49=1,IF(INT('a4'!I49)=1,0,1),INT('a4'!I49)),0)</f>
        <v>1</v>
      </c>
      <c r="J49" s="29"/>
      <c r="K49" s="35">
        <f ca="1">IF('a4'!K49&lt;&gt;"",IF('d3'!K49=1,IF(INT('a4'!K49)=1,0,1),INT('a4'!K49)),0)</f>
        <v>1</v>
      </c>
      <c r="L49" s="35">
        <f ca="1">IF('a4'!L49&lt;&gt;"",IF('d3'!L49=1,IF(INT('a4'!L49)=1,0,1),INT('a4'!L49)),0)</f>
        <v>1</v>
      </c>
      <c r="M49" s="35">
        <f ca="1">IF('a4'!M49&lt;&gt;"",IF('d3'!M49=1,IF(INT('a4'!M49)=1,0,1),INT('a4'!M49)),0)</f>
        <v>0</v>
      </c>
      <c r="N49" s="35">
        <f ca="1">IF('a4'!N49&lt;&gt;"",IF('d3'!N49=1,IF(INT('a4'!N49)=1,0,1),INT('a4'!N49)),0)</f>
        <v>1</v>
      </c>
      <c r="O49" s="35">
        <f ca="1">IF('a4'!O49&lt;&gt;"",IF('d3'!O49=1,IF(INT('a4'!O49)=1,0,1),INT('a4'!O49)),0)</f>
        <v>1</v>
      </c>
      <c r="P49" s="35">
        <f ca="1">IF('a4'!P49&lt;&gt;"",IF('d3'!P49=1,IF(INT('a4'!P49)=1,0,1),INT('a4'!P49)),0)</f>
        <v>1</v>
      </c>
      <c r="Q49" s="35">
        <f ca="1">IF('a4'!Q49&lt;&gt;"",IF('d3'!Q49=1,IF(INT('a4'!Q49)=1,0,1),INT('a4'!Q49)),0)</f>
        <v>1</v>
      </c>
      <c r="R49" s="35">
        <f ca="1">IF('a4'!R49&lt;&gt;"",IF('d3'!R49=1,IF(INT('a4'!R49)=1,0,1),INT('a4'!R49)),0)</f>
        <v>0</v>
      </c>
      <c r="S49" s="35">
        <f ca="1">IF('a4'!S49&lt;&gt;"",IF('d3'!S49=1,IF(INT('a4'!S49)=1,0,1),INT('a4'!S49)),0)</f>
        <v>0</v>
      </c>
      <c r="T49" s="35">
        <f ca="1">IF('a4'!T49&lt;&gt;"",IF('d3'!T49=1,IF(INT('a4'!T49)=1,0,1),INT('a4'!T49)),0)</f>
        <v>1</v>
      </c>
      <c r="U49" s="35">
        <f ca="1">IF('a4'!U49&lt;&gt;"",IF('d3'!U49=1,IF(INT('a4'!U49)=1,0,1),INT('a4'!U49)),0)</f>
        <v>0</v>
      </c>
      <c r="V49" s="35">
        <f ca="1">IF('a4'!V49&lt;&gt;"",IF('d3'!V49=1,IF(INT('a4'!V49)=1,0,1),INT('a4'!V49)),0)</f>
        <v>0</v>
      </c>
      <c r="W49" s="35">
        <f ca="1">IF('a4'!W49&lt;&gt;"",IF('d3'!W49=1,IF(INT('a4'!W49)=1,0,1),INT('a4'!W49)),0)</f>
        <v>0</v>
      </c>
      <c r="X49" s="35">
        <f ca="1">IF('a4'!X49&lt;&gt;"",IF('d3'!X49=1,IF(INT('a4'!X49)=1,0,1),INT('a4'!X49)),0)</f>
        <v>0</v>
      </c>
      <c r="Y49" s="35">
        <f ca="1">IF('a4'!Y49&lt;&gt;"",IF('d3'!Y49=1,IF(INT('a4'!Y49)=1,0,1),INT('a4'!Y49)),0)</f>
        <v>0</v>
      </c>
      <c r="Z49" s="35">
        <f ca="1">IF('a4'!Z49&lt;&gt;"",IF('d3'!Z49=1,IF(INT('a4'!Z49)=1,0,1),INT('a4'!Z49)),0)</f>
        <v>1</v>
      </c>
      <c r="AA49" s="35">
        <f ca="1">IF('a4'!AA49&lt;&gt;"",IF('d3'!AA49=1,IF(INT('a4'!AA49)=1,0,1),INT('a4'!AA49)),0)</f>
        <v>0</v>
      </c>
      <c r="AB49" s="35">
        <f ca="1">IF('a4'!AB49&lt;&gt;"",IF('d3'!AB49=1,IF(INT('a4'!AB49)=1,0,1),INT('a4'!AB49)),0)</f>
        <v>0</v>
      </c>
      <c r="AC49" s="35">
        <f ca="1">IF('a4'!AC49&lt;&gt;"",IF('d3'!AC49=1,IF(INT('a4'!AC49)=1,0,1),INT('a4'!AC49)),0)</f>
        <v>0</v>
      </c>
      <c r="AD49" s="35">
        <f ca="1">IF('a4'!AD49&lt;&gt;"",IF('d3'!AD49=1,IF(INT('a4'!AD49)=1,0,1),INT('a4'!AD49)),0)</f>
        <v>1</v>
      </c>
      <c r="AE49" s="35">
        <f ca="1">IF('a4'!AE49&lt;&gt;"",IF('d3'!AE49=1,IF(INT('a4'!AE49)=1,0,1),INT('a4'!AE49)),0)</f>
        <v>1</v>
      </c>
      <c r="AF49" s="35">
        <f ca="1">IF('a4'!AF49&lt;&gt;"",IF('d3'!AF49=1,IF(INT('a4'!AF49)=1,0,1),INT('a4'!AF49)),0)</f>
        <v>1</v>
      </c>
      <c r="AG49" s="35">
        <f ca="1">IF('a4'!AG49&lt;&gt;"",IF('d3'!AG49=1,IF(INT('a4'!AG49)=1,0,1),INT('a4'!AG49)),0)</f>
        <v>1</v>
      </c>
      <c r="AH49" s="35">
        <f ca="1">IF('a4'!AH49&lt;&gt;"",IF('d3'!AH49=1,IF(INT('a4'!AH49)=1,0,1),INT('a4'!AH49)),0)</f>
        <v>1</v>
      </c>
      <c r="AI49" s="35">
        <f ca="1">IF('a4'!AI49&lt;&gt;"",IF('d3'!AI49=1,IF(INT('a4'!AI49)=1,0,1),INT('a4'!AI49)),0)</f>
        <v>0</v>
      </c>
      <c r="AJ49" s="35">
        <f ca="1">IF('a4'!AJ49&lt;&gt;"",IF('d3'!AJ49=1,IF(INT('a4'!AJ49)=1,0,1),INT('a4'!AJ49)),0)</f>
        <v>0</v>
      </c>
      <c r="AK49" s="35">
        <f ca="1">IF('a4'!AK49&lt;&gt;"",IF('d3'!AK49=1,IF(INT('a4'!AK49)=1,0,1),INT('a4'!AK49)),0)</f>
        <v>0</v>
      </c>
      <c r="AL49" s="35">
        <f ca="1">IF('a4'!AL49&lt;&gt;"",IF('d3'!AL49=1,IF(INT('a4'!AL49)=1,0,1),INT('a4'!AL49)),0)</f>
        <v>1</v>
      </c>
      <c r="AM49" s="35">
        <f ca="1">IF('a4'!AM49&lt;&gt;"",IF('d3'!AM49=1,IF(INT('a4'!AM49)=1,0,1),INT('a4'!AM49)),0)</f>
        <v>0</v>
      </c>
      <c r="AN49" s="35">
        <f ca="1">IF('a4'!AN49&lt;&gt;"",IF('d3'!AN49=1,IF(INT('a4'!AN49)=1,0,1),INT('a4'!AN49)),0)</f>
        <v>1</v>
      </c>
      <c r="AO49" s="30"/>
      <c r="AP49" s="30"/>
      <c r="AQ49" s="72"/>
      <c r="AR49" s="68"/>
      <c r="AS49" s="68"/>
      <c r="AT49" s="71"/>
      <c r="AU49" s="71"/>
    </row>
    <row r="50" spans="1:47" ht="11.35" customHeight="1" x14ac:dyDescent="0.7">
      <c r="A50" s="72"/>
      <c r="B50" s="30"/>
      <c r="C50" s="30"/>
      <c r="D50" s="35">
        <f ca="1">IF('a4'!D50&lt;&gt;"",IF('d3'!D50=1,IF(INT('a4'!D50)=1,0,1),INT('a4'!D50)),0)</f>
        <v>1</v>
      </c>
      <c r="E50" s="35">
        <f ca="1">IF('a4'!E50&lt;&gt;"",IF('d3'!E50=1,IF(INT('a4'!E50)=1,0,1),INT('a4'!E50)),0)</f>
        <v>1</v>
      </c>
      <c r="F50" s="35">
        <f ca="1">IF('a4'!F50&lt;&gt;"",IF('d3'!F50=1,IF(INT('a4'!F50)=1,0,1),INT('a4'!F50)),0)</f>
        <v>0</v>
      </c>
      <c r="G50" s="35">
        <f ca="1">IF('a4'!G50&lt;&gt;"",IF('d3'!G50=1,IF(INT('a4'!G50)=1,0,1),INT('a4'!G50)),0)</f>
        <v>0</v>
      </c>
      <c r="H50" s="35">
        <f ca="1">IF('a4'!H50&lt;&gt;"",IF('d3'!H50=1,IF(INT('a4'!H50)=1,0,1),INT('a4'!H50)),0)</f>
        <v>1</v>
      </c>
      <c r="I50" s="35">
        <f ca="1">IF('a4'!I50&lt;&gt;"",IF('d3'!I50=1,IF(INT('a4'!I50)=1,0,1),INT('a4'!I50)),0)</f>
        <v>1</v>
      </c>
      <c r="J50" s="26"/>
      <c r="K50" s="35">
        <f ca="1">IF('a4'!K50&lt;&gt;"",IF('d3'!K50=1,IF(INT('a4'!K50)=1,0,1),INT('a4'!K50)),0)</f>
        <v>0</v>
      </c>
      <c r="L50" s="35">
        <f ca="1">IF('a4'!L50&lt;&gt;"",IF('d3'!L50=1,IF(INT('a4'!L50)=1,0,1),INT('a4'!L50)),0)</f>
        <v>1</v>
      </c>
      <c r="M50" s="35">
        <f ca="1">IF('a4'!M50&lt;&gt;"",IF('d3'!M50=1,IF(INT('a4'!M50)=1,0,1),INT('a4'!M50)),0)</f>
        <v>0</v>
      </c>
      <c r="N50" s="35">
        <f ca="1">IF('a4'!N50&lt;&gt;"",IF('d3'!N50=1,IF(INT('a4'!N50)=1,0,1),INT('a4'!N50)),0)</f>
        <v>1</v>
      </c>
      <c r="O50" s="35">
        <f ca="1">IF('a4'!O50&lt;&gt;"",IF('d3'!O50=1,IF(INT('a4'!O50)=1,0,1),INT('a4'!O50)),0)</f>
        <v>1</v>
      </c>
      <c r="P50" s="35">
        <f ca="1">IF('a4'!P50&lt;&gt;"",IF('d3'!P50=1,IF(INT('a4'!P50)=1,0,1),INT('a4'!P50)),0)</f>
        <v>1</v>
      </c>
      <c r="Q50" s="35">
        <f ca="1">IF('a4'!Q50&lt;&gt;"",IF('d3'!Q50=1,IF(INT('a4'!Q50)=1,0,1),INT('a4'!Q50)),0)</f>
        <v>1</v>
      </c>
      <c r="R50" s="35">
        <f ca="1">IF('a4'!R50&lt;&gt;"",IF('d3'!R50=1,IF(INT('a4'!R50)=1,0,1),INT('a4'!R50)),0)</f>
        <v>0</v>
      </c>
      <c r="S50" s="35">
        <f ca="1">IF('a4'!S50&lt;&gt;"",IF('d3'!S50=1,IF(INT('a4'!S50)=1,0,1),INT('a4'!S50)),0)</f>
        <v>0</v>
      </c>
      <c r="T50" s="35">
        <f ca="1">IF('a4'!T50&lt;&gt;"",IF('d3'!T50=1,IF(INT('a4'!T50)=1,0,1),INT('a4'!T50)),0)</f>
        <v>1</v>
      </c>
      <c r="U50" s="35">
        <f ca="1">IF('a4'!U50&lt;&gt;"",IF('d3'!U50=1,IF(INT('a4'!U50)=1,0,1),INT('a4'!U50)),0)</f>
        <v>1</v>
      </c>
      <c r="V50" s="35">
        <f ca="1">IF('a4'!V50&lt;&gt;"",IF('d3'!V50=1,IF(INT('a4'!V50)=1,0,1),INT('a4'!V50)),0)</f>
        <v>0</v>
      </c>
      <c r="W50" s="35">
        <f ca="1">IF('a4'!W50&lt;&gt;"",IF('d3'!W50=1,IF(INT('a4'!W50)=1,0,1),INT('a4'!W50)),0)</f>
        <v>0</v>
      </c>
      <c r="X50" s="35">
        <f ca="1">IF('a4'!X50&lt;&gt;"",IF('d3'!X50=1,IF(INT('a4'!X50)=1,0,1),INT('a4'!X50)),0)</f>
        <v>1</v>
      </c>
      <c r="Y50" s="35">
        <f ca="1">IF('a4'!Y50&lt;&gt;"",IF('d3'!Y50=1,IF(INT('a4'!Y50)=1,0,1),INT('a4'!Y50)),0)</f>
        <v>1</v>
      </c>
      <c r="Z50" s="35">
        <f ca="1">IF('a4'!Z50&lt;&gt;"",IF('d3'!Z50=1,IF(INT('a4'!Z50)=1,0,1),INT('a4'!Z50)),0)</f>
        <v>1</v>
      </c>
      <c r="AA50" s="35">
        <f ca="1">IF('a4'!AA50&lt;&gt;"",IF('d3'!AA50=1,IF(INT('a4'!AA50)=1,0,1),INT('a4'!AA50)),0)</f>
        <v>0</v>
      </c>
      <c r="AB50" s="35">
        <f ca="1">IF('a4'!AB50&lt;&gt;"",IF('d3'!AB50=1,IF(INT('a4'!AB50)=1,0,1),INT('a4'!AB50)),0)</f>
        <v>0</v>
      </c>
      <c r="AC50" s="35">
        <f ca="1">IF('a4'!AC50&lt;&gt;"",IF('d3'!AC50=1,IF(INT('a4'!AC50)=1,0,1),INT('a4'!AC50)),0)</f>
        <v>0</v>
      </c>
      <c r="AD50" s="35">
        <f ca="1">IF('a4'!AD50&lt;&gt;"",IF('d3'!AD50=1,IF(INT('a4'!AD50)=1,0,1),INT('a4'!AD50)),0)</f>
        <v>1</v>
      </c>
      <c r="AE50" s="35">
        <f ca="1">IF('a4'!AE50&lt;&gt;"",IF('d3'!AE50=1,IF(INT('a4'!AE50)=1,0,1),INT('a4'!AE50)),0)</f>
        <v>1</v>
      </c>
      <c r="AF50" s="35">
        <f ca="1">IF('a4'!AF50&lt;&gt;"",IF('d3'!AF50=1,IF(INT('a4'!AF50)=1,0,1),INT('a4'!AF50)),0)</f>
        <v>0</v>
      </c>
      <c r="AG50" s="35">
        <f ca="1">IF('a4'!AG50&lt;&gt;"",IF('d3'!AG50=1,IF(INT('a4'!AG50)=1,0,1),INT('a4'!AG50)),0)</f>
        <v>1</v>
      </c>
      <c r="AH50" s="35">
        <f ca="1">IF('a4'!AH50&lt;&gt;"",IF('d3'!AH50=1,IF(INT('a4'!AH50)=1,0,1),INT('a4'!AH50)),0)</f>
        <v>0</v>
      </c>
      <c r="AI50" s="35">
        <f ca="1">IF('a4'!AI50&lt;&gt;"",IF('d3'!AI50=1,IF(INT('a4'!AI50)=1,0,1),INT('a4'!AI50)),0)</f>
        <v>1</v>
      </c>
      <c r="AJ50" s="35">
        <f ca="1">IF('a4'!AJ50&lt;&gt;"",IF('d3'!AJ50=1,IF(INT('a4'!AJ50)=1,0,1),INT('a4'!AJ50)),0)</f>
        <v>1</v>
      </c>
      <c r="AK50" s="35">
        <f ca="1">IF('a4'!AK50&lt;&gt;"",IF('d3'!AK50=1,IF(INT('a4'!AK50)=1,0,1),INT('a4'!AK50)),0)</f>
        <v>0</v>
      </c>
      <c r="AL50" s="35">
        <f ca="1">IF('a4'!AL50&lt;&gt;"",IF('d3'!AL50=1,IF(INT('a4'!AL50)=1,0,1),INT('a4'!AL50)),0)</f>
        <v>1</v>
      </c>
      <c r="AM50" s="35">
        <f ca="1">IF('a4'!AM50&lt;&gt;"",IF('d3'!AM50=1,IF(INT('a4'!AM50)=1,0,1),INT('a4'!AM50)),0)</f>
        <v>0</v>
      </c>
      <c r="AN50" s="35">
        <f ca="1">IF('a4'!AN50&lt;&gt;"",IF('d3'!AN50=1,IF(INT('a4'!AN50)=1,0,1),INT('a4'!AN50)),0)</f>
        <v>1</v>
      </c>
      <c r="AO50" s="30"/>
      <c r="AP50" s="30"/>
      <c r="AQ50" s="72"/>
      <c r="AR50" s="69"/>
      <c r="AS50" s="69"/>
      <c r="AT50" s="71"/>
      <c r="AU50" s="71"/>
    </row>
    <row r="51" spans="1:47" ht="11.35" customHeight="1" x14ac:dyDescent="0.7">
      <c r="A51" s="72"/>
      <c r="B51" s="30"/>
      <c r="C51" s="30"/>
      <c r="D51" s="35">
        <f ca="1">IF('a4'!D51&lt;&gt;"",IF('d3'!D51=1,IF(INT('a4'!D51)=1,0,1),INT('a4'!D51)),0)</f>
        <v>0</v>
      </c>
      <c r="E51" s="35">
        <f ca="1">IF('a4'!E51&lt;&gt;"",IF('d3'!E51=1,IF(INT('a4'!E51)=1,0,1),INT('a4'!E51)),0)</f>
        <v>0</v>
      </c>
      <c r="F51" s="35">
        <f ca="1">IF('a4'!F51&lt;&gt;"",IF('d3'!F51=1,IF(INT('a4'!F51)=1,0,1),INT('a4'!F51)),0)</f>
        <v>1</v>
      </c>
      <c r="G51" s="35">
        <f ca="1">IF('a4'!G51&lt;&gt;"",IF('d3'!G51=1,IF(INT('a4'!G51)=1,0,1),INT('a4'!G51)),0)</f>
        <v>0</v>
      </c>
      <c r="H51" s="35">
        <f ca="1">IF('a4'!H51&lt;&gt;"",IF('d3'!H51=1,IF(INT('a4'!H51)=1,0,1),INT('a4'!H51)),0)</f>
        <v>0</v>
      </c>
      <c r="I51" s="35">
        <f ca="1">IF('a4'!I51&lt;&gt;"",IF('d3'!I51=1,IF(INT('a4'!I51)=1,0,1),INT('a4'!I51)),0)</f>
        <v>0</v>
      </c>
      <c r="J51" s="29"/>
      <c r="K51" s="35">
        <f ca="1">IF('a4'!K51&lt;&gt;"",IF('d3'!K51=1,IF(INT('a4'!K51)=1,0,1),INT('a4'!K51)),0)</f>
        <v>1</v>
      </c>
      <c r="L51" s="35">
        <f ca="1">IF('a4'!L51&lt;&gt;"",IF('d3'!L51=1,IF(INT('a4'!L51)=1,0,1),INT('a4'!L51)),0)</f>
        <v>1</v>
      </c>
      <c r="M51" s="35">
        <f ca="1">IF('a4'!M51&lt;&gt;"",IF('d3'!M51=1,IF(INT('a4'!M51)=1,0,1),INT('a4'!M51)),0)</f>
        <v>1</v>
      </c>
      <c r="N51" s="35">
        <f ca="1">IF('a4'!N51&lt;&gt;"",IF('d3'!N51=1,IF(INT('a4'!N51)=1,0,1),INT('a4'!N51)),0)</f>
        <v>0</v>
      </c>
      <c r="O51" s="35">
        <f ca="1">IF('a4'!O51&lt;&gt;"",IF('d3'!O51=1,IF(INT('a4'!O51)=1,0,1),INT('a4'!O51)),0)</f>
        <v>0</v>
      </c>
      <c r="P51" s="35">
        <f ca="1">IF('a4'!P51&lt;&gt;"",IF('d3'!P51=1,IF(INT('a4'!P51)=1,0,1),INT('a4'!P51)),0)</f>
        <v>0</v>
      </c>
      <c r="Q51" s="35">
        <f ca="1">IF('a4'!Q51&lt;&gt;"",IF('d3'!Q51=1,IF(INT('a4'!Q51)=1,0,1),INT('a4'!Q51)),0)</f>
        <v>1</v>
      </c>
      <c r="R51" s="35">
        <f ca="1">IF('a4'!R51&lt;&gt;"",IF('d3'!R51=1,IF(INT('a4'!R51)=1,0,1),INT('a4'!R51)),0)</f>
        <v>0</v>
      </c>
      <c r="S51" s="35">
        <f ca="1">IF('a4'!S51&lt;&gt;"",IF('d3'!S51=1,IF(INT('a4'!S51)=1,0,1),INT('a4'!S51)),0)</f>
        <v>0</v>
      </c>
      <c r="T51" s="35">
        <f ca="1">IF('a4'!T51&lt;&gt;"",IF('d3'!T51=1,IF(INT('a4'!T51)=1,0,1),INT('a4'!T51)),0)</f>
        <v>1</v>
      </c>
      <c r="U51" s="35">
        <f ca="1">IF('a4'!U51&lt;&gt;"",IF('d3'!U51=1,IF(INT('a4'!U51)=1,0,1),INT('a4'!U51)),0)</f>
        <v>0</v>
      </c>
      <c r="V51" s="35">
        <f ca="1">IF('a4'!V51&lt;&gt;"",IF('d3'!V51=1,IF(INT('a4'!V51)=1,0,1),INT('a4'!V51)),0)</f>
        <v>0</v>
      </c>
      <c r="W51" s="35">
        <f ca="1">IF('a4'!W51&lt;&gt;"",IF('d3'!W51=1,IF(INT('a4'!W51)=1,0,1),INT('a4'!W51)),0)</f>
        <v>1</v>
      </c>
      <c r="X51" s="35">
        <f ca="1">IF('a4'!X51&lt;&gt;"",IF('d3'!X51=1,IF(INT('a4'!X51)=1,0,1),INT('a4'!X51)),0)</f>
        <v>1</v>
      </c>
      <c r="Y51" s="35">
        <f ca="1">IF('a4'!Y51&lt;&gt;"",IF('d3'!Y51=1,IF(INT('a4'!Y51)=1,0,1),INT('a4'!Y51)),0)</f>
        <v>1</v>
      </c>
      <c r="Z51" s="35">
        <f ca="1">IF('a4'!Z51&lt;&gt;"",IF('d3'!Z51=1,IF(INT('a4'!Z51)=1,0,1),INT('a4'!Z51)),0)</f>
        <v>1</v>
      </c>
      <c r="AA51" s="35">
        <f ca="1">IF('a4'!AA51&lt;&gt;"",IF('d3'!AA51=1,IF(INT('a4'!AA51)=1,0,1),INT('a4'!AA51)),0)</f>
        <v>1</v>
      </c>
      <c r="AB51" s="35">
        <f ca="1">IF('a4'!AB51&lt;&gt;"",IF('d3'!AB51=1,IF(INT('a4'!AB51)=1,0,1),INT('a4'!AB51)),0)</f>
        <v>1</v>
      </c>
      <c r="AC51" s="35">
        <f ca="1">IF('a4'!AC51&lt;&gt;"",IF('d3'!AC51=1,IF(INT('a4'!AC51)=1,0,1),INT('a4'!AC51)),0)</f>
        <v>0</v>
      </c>
      <c r="AD51" s="35">
        <f ca="1">IF('a4'!AD51&lt;&gt;"",IF('d3'!AD51=1,IF(INT('a4'!AD51)=1,0,1),INT('a4'!AD51)),0)</f>
        <v>1</v>
      </c>
      <c r="AE51" s="35">
        <f ca="1">IF('a4'!AE51&lt;&gt;"",IF('d3'!AE51=1,IF(INT('a4'!AE51)=1,0,1),INT('a4'!AE51)),0)</f>
        <v>1</v>
      </c>
      <c r="AF51" s="35">
        <f ca="1">IF('a4'!AF51&lt;&gt;"",IF('d3'!AF51=1,IF(INT('a4'!AF51)=1,0,1),INT('a4'!AF51)),0)</f>
        <v>0</v>
      </c>
      <c r="AG51" s="35">
        <f ca="1">IF('a4'!AG51&lt;&gt;"",IF('d3'!AG51=1,IF(INT('a4'!AG51)=1,0,1),INT('a4'!AG51)),0)</f>
        <v>1</v>
      </c>
      <c r="AH51" s="35">
        <f ca="1">IF('a4'!AH51&lt;&gt;"",IF('d3'!AH51=1,IF(INT('a4'!AH51)=1,0,1),INT('a4'!AH51)),0)</f>
        <v>1</v>
      </c>
      <c r="AI51" s="35">
        <f ca="1">IF('a4'!AI51&lt;&gt;"",IF('d3'!AI51=1,IF(INT('a4'!AI51)=1,0,1),INT('a4'!AI51)),0)</f>
        <v>1</v>
      </c>
      <c r="AJ51" s="35">
        <f ca="1">IF('a4'!AJ51&lt;&gt;"",IF('d3'!AJ51=1,IF(INT('a4'!AJ51)=1,0,1),INT('a4'!AJ51)),0)</f>
        <v>0</v>
      </c>
      <c r="AK51" s="35">
        <f ca="1">IF('a4'!AK51&lt;&gt;"",IF('d3'!AK51=1,IF(INT('a4'!AK51)=1,0,1),INT('a4'!AK51)),0)</f>
        <v>1</v>
      </c>
      <c r="AL51" s="35">
        <f ca="1">IF('a4'!AL51&lt;&gt;"",IF('d3'!AL51=1,IF(INT('a4'!AL51)=1,0,1),INT('a4'!AL51)),0)</f>
        <v>0</v>
      </c>
      <c r="AM51" s="35">
        <f ca="1">IF('a4'!AM51&lt;&gt;"",IF('d3'!AM51=1,IF(INT('a4'!AM51)=1,0,1),INT('a4'!AM51)),0)</f>
        <v>0</v>
      </c>
      <c r="AN51" s="35">
        <f ca="1">IF('a4'!AN51&lt;&gt;"",IF('d3'!AN51=1,IF(INT('a4'!AN51)=1,0,1),INT('a4'!AN51)),0)</f>
        <v>1</v>
      </c>
      <c r="AO51" s="30"/>
      <c r="AP51" s="30"/>
      <c r="AQ51" s="72"/>
      <c r="AR51" s="69"/>
      <c r="AS51" s="69"/>
      <c r="AT51" s="71"/>
      <c r="AU51" s="71"/>
    </row>
    <row r="52" spans="1:47" ht="11.35" customHeight="1" x14ac:dyDescent="0.7">
      <c r="A52" s="72"/>
      <c r="B52" s="30"/>
      <c r="C52" s="30"/>
      <c r="D52" s="35">
        <f ca="1">IF('a4'!D52&lt;&gt;"",IF('d3'!D52=1,IF(INT('a4'!D52)=1,0,1),INT('a4'!D52)),0)</f>
        <v>0</v>
      </c>
      <c r="E52" s="35">
        <f ca="1">IF('a4'!E52&lt;&gt;"",IF('d3'!E52=1,IF(INT('a4'!E52)=1,0,1),INT('a4'!E52)),0)</f>
        <v>1</v>
      </c>
      <c r="F52" s="35">
        <f ca="1">IF('a4'!F52&lt;&gt;"",IF('d3'!F52=1,IF(INT('a4'!F52)=1,0,1),INT('a4'!F52)),0)</f>
        <v>1</v>
      </c>
      <c r="G52" s="35">
        <f ca="1">IF('a4'!G52&lt;&gt;"",IF('d3'!G52=1,IF(INT('a4'!G52)=1,0,1),INT('a4'!G52)),0)</f>
        <v>0</v>
      </c>
      <c r="H52" s="35">
        <f ca="1">IF('a4'!H52&lt;&gt;"",IF('d3'!H52=1,IF(INT('a4'!H52)=1,0,1),INT('a4'!H52)),0)</f>
        <v>0</v>
      </c>
      <c r="I52" s="35">
        <f ca="1">IF('a4'!I52&lt;&gt;"",IF('d3'!I52=1,IF(INT('a4'!I52)=1,0,1),INT('a4'!I52)),0)</f>
        <v>1</v>
      </c>
      <c r="J52" s="26"/>
      <c r="K52" s="35">
        <f ca="1">IF('a4'!K52&lt;&gt;"",IF('d3'!K52=1,IF(INT('a4'!K52)=1,0,1),INT('a4'!K52)),0)</f>
        <v>0</v>
      </c>
      <c r="L52" s="35">
        <f ca="1">IF('a4'!L52&lt;&gt;"",IF('d3'!L52=1,IF(INT('a4'!L52)=1,0,1),INT('a4'!L52)),0)</f>
        <v>1</v>
      </c>
      <c r="M52" s="35">
        <f ca="1">IF('a4'!M52&lt;&gt;"",IF('d3'!M52=1,IF(INT('a4'!M52)=1,0,1),INT('a4'!M52)),0)</f>
        <v>0</v>
      </c>
      <c r="N52" s="35">
        <f ca="1">IF('a4'!N52&lt;&gt;"",IF('d3'!N52=1,IF(INT('a4'!N52)=1,0,1),INT('a4'!N52)),0)</f>
        <v>1</v>
      </c>
      <c r="O52" s="35">
        <f ca="1">IF('a4'!O52&lt;&gt;"",IF('d3'!O52=1,IF(INT('a4'!O52)=1,0,1),INT('a4'!O52)),0)</f>
        <v>1</v>
      </c>
      <c r="P52" s="35">
        <f ca="1">IF('a4'!P52&lt;&gt;"",IF('d3'!P52=1,IF(INT('a4'!P52)=1,0,1),INT('a4'!P52)),0)</f>
        <v>0</v>
      </c>
      <c r="Q52" s="35">
        <f ca="1">IF('a4'!Q52&lt;&gt;"",IF('d3'!Q52=1,IF(INT('a4'!Q52)=1,0,1),INT('a4'!Q52)),0)</f>
        <v>1</v>
      </c>
      <c r="R52" s="35">
        <f ca="1">IF('a4'!R52&lt;&gt;"",IF('d3'!R52=1,IF(INT('a4'!R52)=1,0,1),INT('a4'!R52)),0)</f>
        <v>1</v>
      </c>
      <c r="S52" s="35">
        <f ca="1">IF('a4'!S52&lt;&gt;"",IF('d3'!S52=1,IF(INT('a4'!S52)=1,0,1),INT('a4'!S52)),0)</f>
        <v>0</v>
      </c>
      <c r="T52" s="35">
        <f ca="1">IF('a4'!T52&lt;&gt;"",IF('d3'!T52=1,IF(INT('a4'!T52)=1,0,1),INT('a4'!T52)),0)</f>
        <v>0</v>
      </c>
      <c r="U52" s="35">
        <f ca="1">IF('a4'!U52&lt;&gt;"",IF('d3'!U52=1,IF(INT('a4'!U52)=1,0,1),INT('a4'!U52)),0)</f>
        <v>1</v>
      </c>
      <c r="V52" s="35">
        <f ca="1">IF('a4'!V52&lt;&gt;"",IF('d3'!V52=1,IF(INT('a4'!V52)=1,0,1),INT('a4'!V52)),0)</f>
        <v>0</v>
      </c>
      <c r="W52" s="35">
        <f ca="1">IF('a4'!W52&lt;&gt;"",IF('d3'!W52=1,IF(INT('a4'!W52)=1,0,1),INT('a4'!W52)),0)</f>
        <v>0</v>
      </c>
      <c r="X52" s="35">
        <f ca="1">IF('a4'!X52&lt;&gt;"",IF('d3'!X52=1,IF(INT('a4'!X52)=1,0,1),INT('a4'!X52)),0)</f>
        <v>1</v>
      </c>
      <c r="Y52" s="35">
        <f ca="1">IF('a4'!Y52&lt;&gt;"",IF('d3'!Y52=1,IF(INT('a4'!Y52)=1,0,1),INT('a4'!Y52)),0)</f>
        <v>1</v>
      </c>
      <c r="Z52" s="35">
        <f ca="1">IF('a4'!Z52&lt;&gt;"",IF('d3'!Z52=1,IF(INT('a4'!Z52)=1,0,1),INT('a4'!Z52)),0)</f>
        <v>1</v>
      </c>
      <c r="AA52" s="35">
        <f ca="1">IF('a4'!AA52&lt;&gt;"",IF('d3'!AA52=1,IF(INT('a4'!AA52)=1,0,1),INT('a4'!AA52)),0)</f>
        <v>1</v>
      </c>
      <c r="AB52" s="35">
        <f ca="1">IF('a4'!AB52&lt;&gt;"",IF('d3'!AB52=1,IF(INT('a4'!AB52)=1,0,1),INT('a4'!AB52)),0)</f>
        <v>1</v>
      </c>
      <c r="AC52" s="35">
        <f ca="1">IF('a4'!AC52&lt;&gt;"",IF('d3'!AC52=1,IF(INT('a4'!AC52)=1,0,1),INT('a4'!AC52)),0)</f>
        <v>0</v>
      </c>
      <c r="AD52" s="35">
        <f ca="1">IF('a4'!AD52&lt;&gt;"",IF('d3'!AD52=1,IF(INT('a4'!AD52)=1,0,1),INT('a4'!AD52)),0)</f>
        <v>0</v>
      </c>
      <c r="AE52" s="35">
        <f ca="1">IF('a4'!AE52&lt;&gt;"",IF('d3'!AE52=1,IF(INT('a4'!AE52)=1,0,1),INT('a4'!AE52)),0)</f>
        <v>0</v>
      </c>
      <c r="AF52" s="35">
        <f ca="1">IF('a4'!AF52&lt;&gt;"",IF('d3'!AF52=1,IF(INT('a4'!AF52)=1,0,1),INT('a4'!AF52)),0)</f>
        <v>0</v>
      </c>
      <c r="AG52" s="35">
        <f ca="1">IF('a4'!AG52&lt;&gt;"",IF('d3'!AG52=1,IF(INT('a4'!AG52)=1,0,1),INT('a4'!AG52)),0)</f>
        <v>0</v>
      </c>
      <c r="AH52" s="35">
        <f ca="1">IF('a4'!AH52&lt;&gt;"",IF('d3'!AH52=1,IF(INT('a4'!AH52)=1,0,1),INT('a4'!AH52)),0)</f>
        <v>0</v>
      </c>
      <c r="AI52" s="35">
        <f ca="1">IF('a4'!AI52&lt;&gt;"",IF('d3'!AI52=1,IF(INT('a4'!AI52)=1,0,1),INT('a4'!AI52)),0)</f>
        <v>1</v>
      </c>
      <c r="AJ52" s="35">
        <f ca="1">IF('a4'!AJ52&lt;&gt;"",IF('d3'!AJ52=1,IF(INT('a4'!AJ52)=1,0,1),INT('a4'!AJ52)),0)</f>
        <v>0</v>
      </c>
      <c r="AK52" s="35">
        <f ca="1">IF('a4'!AK52&lt;&gt;"",IF('d3'!AK52=1,IF(INT('a4'!AK52)=1,0,1),INT('a4'!AK52)),0)</f>
        <v>1</v>
      </c>
      <c r="AL52" s="35">
        <f ca="1">IF('a4'!AL52&lt;&gt;"",IF('d3'!AL52=1,IF(INT('a4'!AL52)=1,0,1),INT('a4'!AL52)),0)</f>
        <v>0</v>
      </c>
      <c r="AM52" s="35">
        <f ca="1">IF('a4'!AM52&lt;&gt;"",IF('d3'!AM52=1,IF(INT('a4'!AM52)=1,0,1),INT('a4'!AM52)),0)</f>
        <v>1</v>
      </c>
      <c r="AN52" s="35">
        <f ca="1">IF('a4'!AN52&lt;&gt;"",IF('d3'!AN52=1,IF(INT('a4'!AN52)=1,0,1),INT('a4'!AN52)),0)</f>
        <v>0</v>
      </c>
      <c r="AO52" s="30"/>
      <c r="AP52" s="30"/>
      <c r="AQ52" s="72"/>
      <c r="AR52" s="69"/>
      <c r="AS52" s="69"/>
      <c r="AT52" s="71"/>
      <c r="AU52" s="71"/>
    </row>
    <row r="53" spans="1:47" ht="11.35" customHeight="1" x14ac:dyDescent="0.7">
      <c r="A53" s="72"/>
      <c r="B53" s="30"/>
      <c r="C53" s="30"/>
      <c r="D53" s="35">
        <f ca="1">IF('a4'!D53&lt;&gt;"",IF('d3'!D53=1,IF(INT('a4'!D53)=1,0,1),INT('a4'!D53)),0)</f>
        <v>1</v>
      </c>
      <c r="E53" s="35">
        <f ca="1">IF('a4'!E53&lt;&gt;"",IF('d3'!E53=1,IF(INT('a4'!E53)=1,0,1),INT('a4'!E53)),0)</f>
        <v>0</v>
      </c>
      <c r="F53" s="35">
        <f ca="1">IF('a4'!F53&lt;&gt;"",IF('d3'!F53=1,IF(INT('a4'!F53)=1,0,1),INT('a4'!F53)),0)</f>
        <v>1</v>
      </c>
      <c r="G53" s="35">
        <f ca="1">IF('a4'!G53&lt;&gt;"",IF('d3'!G53=1,IF(INT('a4'!G53)=1,0,1),INT('a4'!G53)),0)</f>
        <v>1</v>
      </c>
      <c r="H53" s="35">
        <f ca="1">IF('a4'!H53&lt;&gt;"",IF('d3'!H53=1,IF(INT('a4'!H53)=1,0,1),INT('a4'!H53)),0)</f>
        <v>0</v>
      </c>
      <c r="I53" s="35">
        <f ca="1">IF('a4'!I53&lt;&gt;"",IF('d3'!I53=1,IF(INT('a4'!I53)=1,0,1),INT('a4'!I53)),0)</f>
        <v>1</v>
      </c>
      <c r="J53" s="29"/>
      <c r="K53" s="35">
        <f ca="1">IF('a4'!K53&lt;&gt;"",IF('d3'!K53=1,IF(INT('a4'!K53)=1,0,1),INT('a4'!K53)),0)</f>
        <v>1</v>
      </c>
      <c r="L53" s="35">
        <f ca="1">IF('a4'!L53&lt;&gt;"",IF('d3'!L53=1,IF(INT('a4'!L53)=1,0,1),INT('a4'!L53)),0)</f>
        <v>0</v>
      </c>
      <c r="M53" s="35">
        <f ca="1">IF('a4'!M53&lt;&gt;"",IF('d3'!M53=1,IF(INT('a4'!M53)=1,0,1),INT('a4'!M53)),0)</f>
        <v>1</v>
      </c>
      <c r="N53" s="35">
        <f ca="1">IF('a4'!N53&lt;&gt;"",IF('d3'!N53=1,IF(INT('a4'!N53)=1,0,1),INT('a4'!N53)),0)</f>
        <v>0</v>
      </c>
      <c r="O53" s="35">
        <f ca="1">IF('a4'!O53&lt;&gt;"",IF('d3'!O53=1,IF(INT('a4'!O53)=1,0,1),INT('a4'!O53)),0)</f>
        <v>0</v>
      </c>
      <c r="P53" s="35">
        <f ca="1">IF('a4'!P53&lt;&gt;"",IF('d3'!P53=1,IF(INT('a4'!P53)=1,0,1),INT('a4'!P53)),0)</f>
        <v>1</v>
      </c>
      <c r="Q53" s="35">
        <f ca="1">IF('a4'!Q53&lt;&gt;"",IF('d3'!Q53=1,IF(INT('a4'!Q53)=1,0,1),INT('a4'!Q53)),0)</f>
        <v>0</v>
      </c>
      <c r="R53" s="35">
        <f ca="1">IF('a4'!R53&lt;&gt;"",IF('d3'!R53=1,IF(INT('a4'!R53)=1,0,1),INT('a4'!R53)),0)</f>
        <v>1</v>
      </c>
      <c r="S53" s="35">
        <f ca="1">IF('a4'!S53&lt;&gt;"",IF('d3'!S53=1,IF(INT('a4'!S53)=1,0,1),INT('a4'!S53)),0)</f>
        <v>1</v>
      </c>
      <c r="T53" s="35">
        <f ca="1">IF('a4'!T53&lt;&gt;"",IF('d3'!T53=1,IF(INT('a4'!T53)=1,0,1),INT('a4'!T53)),0)</f>
        <v>1</v>
      </c>
      <c r="U53" s="35">
        <f ca="1">IF('a4'!U53&lt;&gt;"",IF('d3'!U53=1,IF(INT('a4'!U53)=1,0,1),INT('a4'!U53)),0)</f>
        <v>1</v>
      </c>
      <c r="V53" s="35">
        <f ca="1">IF('a4'!V53&lt;&gt;"",IF('d3'!V53=1,IF(INT('a4'!V53)=1,0,1),INT('a4'!V53)),0)</f>
        <v>1</v>
      </c>
      <c r="W53" s="35">
        <f ca="1">IF('a4'!W53&lt;&gt;"",IF('d3'!W53=1,IF(INT('a4'!W53)=1,0,1),INT('a4'!W53)),0)</f>
        <v>0</v>
      </c>
      <c r="X53" s="35">
        <f ca="1">IF('a4'!X53&lt;&gt;"",IF('d3'!X53=1,IF(INT('a4'!X53)=1,0,1),INT('a4'!X53)),0)</f>
        <v>1</v>
      </c>
      <c r="Y53" s="35">
        <f ca="1">IF('a4'!Y53&lt;&gt;"",IF('d3'!Y53=1,IF(INT('a4'!Y53)=1,0,1),INT('a4'!Y53)),0)</f>
        <v>1</v>
      </c>
      <c r="Z53" s="35">
        <f ca="1">IF('a4'!Z53&lt;&gt;"",IF('d3'!Z53=1,IF(INT('a4'!Z53)=1,0,1),INT('a4'!Z53)),0)</f>
        <v>0</v>
      </c>
      <c r="AA53" s="35">
        <f ca="1">IF('a4'!AA53&lt;&gt;"",IF('d3'!AA53=1,IF(INT('a4'!AA53)=1,0,1),INT('a4'!AA53)),0)</f>
        <v>1</v>
      </c>
      <c r="AB53" s="35">
        <f ca="1">IF('a4'!AB53&lt;&gt;"",IF('d3'!AB53=1,IF(INT('a4'!AB53)=1,0,1),INT('a4'!AB53)),0)</f>
        <v>0</v>
      </c>
      <c r="AC53" s="35">
        <f ca="1">IF('a4'!AC53&lt;&gt;"",IF('d3'!AC53=1,IF(INT('a4'!AC53)=1,0,1),INT('a4'!AC53)),0)</f>
        <v>0</v>
      </c>
      <c r="AD53" s="35">
        <f ca="1">IF('a4'!AD53&lt;&gt;"",IF('d3'!AD53=1,IF(INT('a4'!AD53)=1,0,1),INT('a4'!AD53)),0)</f>
        <v>1</v>
      </c>
      <c r="AE53" s="35">
        <f ca="1">IF('a4'!AE53&lt;&gt;"",IF('d3'!AE53=1,IF(INT('a4'!AE53)=1,0,1),INT('a4'!AE53)),0)</f>
        <v>0</v>
      </c>
      <c r="AF53" s="35">
        <f ca="1">IF('a4'!AF53&lt;&gt;"",IF('d3'!AF53=1,IF(INT('a4'!AF53)=1,0,1),INT('a4'!AF53)),0)</f>
        <v>1</v>
      </c>
      <c r="AG53" s="35">
        <f ca="1">IF('a4'!AG53&lt;&gt;"",IF('d3'!AG53=1,IF(INT('a4'!AG53)=1,0,1),INT('a4'!AG53)),0)</f>
        <v>1</v>
      </c>
      <c r="AH53" s="35">
        <f ca="1">IF('a4'!AH53&lt;&gt;"",IF('d3'!AH53=1,IF(INT('a4'!AH53)=1,0,1),INT('a4'!AH53)),0)</f>
        <v>0</v>
      </c>
      <c r="AI53" s="35">
        <f ca="1">IF('a4'!AI53&lt;&gt;"",IF('d3'!AI53=1,IF(INT('a4'!AI53)=1,0,1),INT('a4'!AI53)),0)</f>
        <v>0</v>
      </c>
      <c r="AJ53" s="35">
        <f ca="1">IF('a4'!AJ53&lt;&gt;"",IF('d3'!AJ53=1,IF(INT('a4'!AJ53)=1,0,1),INT('a4'!AJ53)),0)</f>
        <v>1</v>
      </c>
      <c r="AK53" s="35">
        <f ca="1">IF('a4'!AK53&lt;&gt;"",IF('d3'!AK53=1,IF(INT('a4'!AK53)=1,0,1),INT('a4'!AK53)),0)</f>
        <v>0</v>
      </c>
      <c r="AL53" s="35">
        <f ca="1">IF('a4'!AL53&lt;&gt;"",IF('d3'!AL53=1,IF(INT('a4'!AL53)=1,0,1),INT('a4'!AL53)),0)</f>
        <v>0</v>
      </c>
      <c r="AM53" s="35">
        <f ca="1">IF('a4'!AM53&lt;&gt;"",IF('d3'!AM53=1,IF(INT('a4'!AM53)=1,0,1),INT('a4'!AM53)),0)</f>
        <v>1</v>
      </c>
      <c r="AN53" s="35">
        <f ca="1">IF('a4'!AN53&lt;&gt;"",IF('d3'!AN53=1,IF(INT('a4'!AN53)=1,0,1),INT('a4'!AN53)),0)</f>
        <v>0</v>
      </c>
      <c r="AO53" s="30"/>
      <c r="AP53" s="30"/>
      <c r="AQ53" s="72"/>
      <c r="AR53" s="69"/>
      <c r="AS53" s="69"/>
      <c r="AT53" s="71"/>
      <c r="AU53" s="71"/>
    </row>
    <row r="54" spans="1:47" ht="11.35" customHeight="1" x14ac:dyDescent="0.7">
      <c r="A54" s="72"/>
      <c r="B54" s="30"/>
      <c r="C54" s="30"/>
      <c r="D54" s="35">
        <f ca="1">IF('a4'!D54&lt;&gt;"",IF('d3'!D54=1,IF(INT('a4'!D54)=1,0,1),INT('a4'!D54)),0)</f>
        <v>1</v>
      </c>
      <c r="E54" s="35">
        <f ca="1">IF('a4'!E54&lt;&gt;"",IF('d3'!E54=1,IF(INT('a4'!E54)=1,0,1),INT('a4'!E54)),0)</f>
        <v>0</v>
      </c>
      <c r="F54" s="35">
        <f ca="1">IF('a4'!F54&lt;&gt;"",IF('d3'!F54=1,IF(INT('a4'!F54)=1,0,1),INT('a4'!F54)),0)</f>
        <v>1</v>
      </c>
      <c r="G54" s="35">
        <f ca="1">IF('a4'!G54&lt;&gt;"",IF('d3'!G54=1,IF(INT('a4'!G54)=1,0,1),INT('a4'!G54)),0)</f>
        <v>0</v>
      </c>
      <c r="H54" s="35">
        <f ca="1">IF('a4'!H54&lt;&gt;"",IF('d3'!H54=1,IF(INT('a4'!H54)=1,0,1),INT('a4'!H54)),0)</f>
        <v>0</v>
      </c>
      <c r="I54" s="35">
        <f ca="1">IF('a4'!I54&lt;&gt;"",IF('d3'!I54=1,IF(INT('a4'!I54)=1,0,1),INT('a4'!I54)),0)</f>
        <v>0</v>
      </c>
      <c r="J54" s="26"/>
      <c r="K54" s="35">
        <f ca="1">IF('a4'!K54&lt;&gt;"",IF('d3'!K54=1,IF(INT('a4'!K54)=1,0,1),INT('a4'!K54)),0)</f>
        <v>0</v>
      </c>
      <c r="L54" s="35">
        <f ca="1">IF('a4'!L54&lt;&gt;"",IF('d3'!L54=1,IF(INT('a4'!L54)=1,0,1),INT('a4'!L54)),0)</f>
        <v>0</v>
      </c>
      <c r="M54" s="35">
        <f ca="1">IF('a4'!M54&lt;&gt;"",IF('d3'!M54=1,IF(INT('a4'!M54)=1,0,1),INT('a4'!M54)),0)</f>
        <v>0</v>
      </c>
      <c r="N54" s="35">
        <f ca="1">IF('a4'!N54&lt;&gt;"",IF('d3'!N54=1,IF(INT('a4'!N54)=1,0,1),INT('a4'!N54)),0)</f>
        <v>0</v>
      </c>
      <c r="O54" s="35">
        <f ca="1">IF('a4'!O54&lt;&gt;"",IF('d3'!O54=1,IF(INT('a4'!O54)=1,0,1),INT('a4'!O54)),0)</f>
        <v>0</v>
      </c>
      <c r="P54" s="35">
        <f ca="1">IF('a4'!P54&lt;&gt;"",IF('d3'!P54=1,IF(INT('a4'!P54)=1,0,1),INT('a4'!P54)),0)</f>
        <v>0</v>
      </c>
      <c r="Q54" s="35">
        <f ca="1">IF('a4'!Q54&lt;&gt;"",IF('d3'!Q54=1,IF(INT('a4'!Q54)=1,0,1),INT('a4'!Q54)),0)</f>
        <v>0</v>
      </c>
      <c r="R54" s="35">
        <f ca="1">IF('a4'!R54&lt;&gt;"",IF('d3'!R54=1,IF(INT('a4'!R54)=1,0,1),INT('a4'!R54)),0)</f>
        <v>1</v>
      </c>
      <c r="S54" s="35">
        <f ca="1">IF('a4'!S54&lt;&gt;"",IF('d3'!S54=1,IF(INT('a4'!S54)=1,0,1),INT('a4'!S54)),0)</f>
        <v>0</v>
      </c>
      <c r="T54" s="35">
        <f ca="1">IF('a4'!T54&lt;&gt;"",IF('d3'!T54=1,IF(INT('a4'!T54)=1,0,1),INT('a4'!T54)),0)</f>
        <v>0</v>
      </c>
      <c r="U54" s="35">
        <f ca="1">IF('a4'!U54&lt;&gt;"",IF('d3'!U54=1,IF(INT('a4'!U54)=1,0,1),INT('a4'!U54)),0)</f>
        <v>0</v>
      </c>
      <c r="V54" s="35">
        <f ca="1">IF('a4'!V54&lt;&gt;"",IF('d3'!V54=1,IF(INT('a4'!V54)=1,0,1),INT('a4'!V54)),0)</f>
        <v>0</v>
      </c>
      <c r="W54" s="35">
        <f ca="1">IF('a4'!W54&lt;&gt;"",IF('d3'!W54=1,IF(INT('a4'!W54)=1,0,1),INT('a4'!W54)),0)</f>
        <v>1</v>
      </c>
      <c r="X54" s="35">
        <f ca="1">IF('a4'!X54&lt;&gt;"",IF('d3'!X54=1,IF(INT('a4'!X54)=1,0,1),INT('a4'!X54)),0)</f>
        <v>1</v>
      </c>
      <c r="Y54" s="35">
        <f ca="1">IF('a4'!Y54&lt;&gt;"",IF('d3'!Y54=1,IF(INT('a4'!Y54)=1,0,1),INT('a4'!Y54)),0)</f>
        <v>1</v>
      </c>
      <c r="Z54" s="35">
        <f ca="1">IF('a4'!Z54&lt;&gt;"",IF('d3'!Z54=1,IF(INT('a4'!Z54)=1,0,1),INT('a4'!Z54)),0)</f>
        <v>0</v>
      </c>
      <c r="AA54" s="35">
        <f ca="1">IF('a4'!AA54&lt;&gt;"",IF('d3'!AA54=1,IF(INT('a4'!AA54)=1,0,1),INT('a4'!AA54)),0)</f>
        <v>1</v>
      </c>
      <c r="AB54" s="35">
        <f ca="1">IF('a4'!AB54&lt;&gt;"",IF('d3'!AB54=1,IF(INT('a4'!AB54)=1,0,1),INT('a4'!AB54)),0)</f>
        <v>1</v>
      </c>
      <c r="AC54" s="35">
        <f ca="1">IF('a4'!AC54&lt;&gt;"",IF('d3'!AC54=1,IF(INT('a4'!AC54)=1,0,1),INT('a4'!AC54)),0)</f>
        <v>1</v>
      </c>
      <c r="AD54" s="35">
        <f ca="1">IF('a4'!AD54&lt;&gt;"",IF('d3'!AD54=1,IF(INT('a4'!AD54)=1,0,1),INT('a4'!AD54)),0)</f>
        <v>0</v>
      </c>
      <c r="AE54" s="35">
        <f ca="1">IF('a4'!AE54&lt;&gt;"",IF('d3'!AE54=1,IF(INT('a4'!AE54)=1,0,1),INT('a4'!AE54)),0)</f>
        <v>1</v>
      </c>
      <c r="AF54" s="35">
        <f ca="1">IF('a4'!AF54&lt;&gt;"",IF('d3'!AF54=1,IF(INT('a4'!AF54)=1,0,1),INT('a4'!AF54)),0)</f>
        <v>1</v>
      </c>
      <c r="AG54" s="35">
        <f ca="1">IF('a4'!AG54&lt;&gt;"",IF('d3'!AG54=1,IF(INT('a4'!AG54)=1,0,1),INT('a4'!AG54)),0)</f>
        <v>0</v>
      </c>
      <c r="AH54" s="35">
        <f ca="1">IF('a4'!AH54&lt;&gt;"",IF('d3'!AH54=1,IF(INT('a4'!AH54)=1,0,1),INT('a4'!AH54)),0)</f>
        <v>0</v>
      </c>
      <c r="AI54" s="35">
        <f ca="1">IF('a4'!AI54&lt;&gt;"",IF('d3'!AI54=1,IF(INT('a4'!AI54)=1,0,1),INT('a4'!AI54)),0)</f>
        <v>0</v>
      </c>
      <c r="AJ54" s="35">
        <f ca="1">IF('a4'!AJ54&lt;&gt;"",IF('d3'!AJ54=1,IF(INT('a4'!AJ54)=1,0,1),INT('a4'!AJ54)),0)</f>
        <v>0</v>
      </c>
      <c r="AK54" s="35">
        <f ca="1">IF('a4'!AK54&lt;&gt;"",IF('d3'!AK54=1,IF(INT('a4'!AK54)=1,0,1),INT('a4'!AK54)),0)</f>
        <v>1</v>
      </c>
      <c r="AL54" s="35">
        <f ca="1">IF('a4'!AL54&lt;&gt;"",IF('d3'!AL54=1,IF(INT('a4'!AL54)=1,0,1),INT('a4'!AL54)),0)</f>
        <v>0</v>
      </c>
      <c r="AM54" s="35">
        <f ca="1">IF('a4'!AM54&lt;&gt;"",IF('d3'!AM54=1,IF(INT('a4'!AM54)=1,0,1),INT('a4'!AM54)),0)</f>
        <v>0</v>
      </c>
      <c r="AN54" s="35">
        <f ca="1">IF('a4'!AN54&lt;&gt;"",IF('d3'!AN54=1,IF(INT('a4'!AN54)=1,0,1),INT('a4'!AN54)),0)</f>
        <v>0</v>
      </c>
      <c r="AO54" s="30"/>
      <c r="AP54" s="30"/>
      <c r="AQ54" s="72"/>
      <c r="AR54" s="69"/>
      <c r="AS54" s="69"/>
      <c r="AT54" s="71"/>
      <c r="AU54" s="71"/>
    </row>
    <row r="55" spans="1:47" ht="11.35" customHeight="1" x14ac:dyDescent="0.7">
      <c r="A55" s="72"/>
      <c r="B55" s="30"/>
      <c r="C55" s="30"/>
      <c r="D55" s="35">
        <f ca="1">IF('a4'!D55&lt;&gt;"",IF('d3'!D55=1,IF(INT('a4'!D55)=1,0,1),INT('a4'!D55)),0)</f>
        <v>1</v>
      </c>
      <c r="E55" s="35">
        <f ca="1">IF('a4'!E55&lt;&gt;"",IF('d3'!E55=1,IF(INT('a4'!E55)=1,0,1),INT('a4'!E55)),0)</f>
        <v>1</v>
      </c>
      <c r="F55" s="35">
        <f ca="1">IF('a4'!F55&lt;&gt;"",IF('d3'!F55=1,IF(INT('a4'!F55)=1,0,1),INT('a4'!F55)),0)</f>
        <v>1</v>
      </c>
      <c r="G55" s="35">
        <f ca="1">IF('a4'!G55&lt;&gt;"",IF('d3'!G55=1,IF(INT('a4'!G55)=1,0,1),INT('a4'!G55)),0)</f>
        <v>1</v>
      </c>
      <c r="H55" s="35">
        <f ca="1">IF('a4'!H55&lt;&gt;"",IF('d3'!H55=1,IF(INT('a4'!H55)=1,0,1),INT('a4'!H55)),0)</f>
        <v>1</v>
      </c>
      <c r="I55" s="35">
        <f ca="1">IF('a4'!I55&lt;&gt;"",IF('d3'!I55=1,IF(INT('a4'!I55)=1,0,1),INT('a4'!I55)),0)</f>
        <v>0</v>
      </c>
      <c r="J55" s="29"/>
      <c r="K55" s="35">
        <f ca="1">IF('a4'!K55&lt;&gt;"",IF('d3'!K55=1,IF(INT('a4'!K55)=1,0,1),INT('a4'!K55)),0)</f>
        <v>1</v>
      </c>
      <c r="L55" s="35">
        <f ca="1">IF('a4'!L55&lt;&gt;"",IF('d3'!L55=1,IF(INT('a4'!L55)=1,0,1),INT('a4'!L55)),0)</f>
        <v>0</v>
      </c>
      <c r="M55" s="35">
        <f ca="1">IF('a4'!M55&lt;&gt;"",IF('d3'!M55=1,IF(INT('a4'!M55)=1,0,1),INT('a4'!M55)),0)</f>
        <v>0</v>
      </c>
      <c r="N55" s="35">
        <f ca="1">IF('a4'!N55&lt;&gt;"",IF('d3'!N55=1,IF(INT('a4'!N55)=1,0,1),INT('a4'!N55)),0)</f>
        <v>1</v>
      </c>
      <c r="O55" s="35">
        <f ca="1">IF('a4'!O55&lt;&gt;"",IF('d3'!O55=1,IF(INT('a4'!O55)=1,0,1),INT('a4'!O55)),0)</f>
        <v>1</v>
      </c>
      <c r="P55" s="35">
        <f ca="1">IF('a4'!P55&lt;&gt;"",IF('d3'!P55=1,IF(INT('a4'!P55)=1,0,1),INT('a4'!P55)),0)</f>
        <v>1</v>
      </c>
      <c r="Q55" s="35">
        <f ca="1">IF('a4'!Q55&lt;&gt;"",IF('d3'!Q55=1,IF(INT('a4'!Q55)=1,0,1),INT('a4'!Q55)),0)</f>
        <v>0</v>
      </c>
      <c r="R55" s="35">
        <f ca="1">IF('a4'!R55&lt;&gt;"",IF('d3'!R55=1,IF(INT('a4'!R55)=1,0,1),INT('a4'!R55)),0)</f>
        <v>0</v>
      </c>
      <c r="S55" s="35">
        <f ca="1">IF('a4'!S55&lt;&gt;"",IF('d3'!S55=1,IF(INT('a4'!S55)=1,0,1),INT('a4'!S55)),0)</f>
        <v>1</v>
      </c>
      <c r="T55" s="35">
        <f ca="1">IF('a4'!T55&lt;&gt;"",IF('d3'!T55=1,IF(INT('a4'!T55)=1,0,1),INT('a4'!T55)),0)</f>
        <v>0</v>
      </c>
      <c r="U55" s="35">
        <f ca="1">IF('a4'!U55&lt;&gt;"",IF('d3'!U55=1,IF(INT('a4'!U55)=1,0,1),INT('a4'!U55)),0)</f>
        <v>0</v>
      </c>
      <c r="V55" s="35">
        <f ca="1">IF('a4'!V55&lt;&gt;"",IF('d3'!V55=1,IF(INT('a4'!V55)=1,0,1),INT('a4'!V55)),0)</f>
        <v>1</v>
      </c>
      <c r="W55" s="35">
        <f ca="1">IF('a4'!W55&lt;&gt;"",IF('d3'!W55=1,IF(INT('a4'!W55)=1,0,1),INT('a4'!W55)),0)</f>
        <v>0</v>
      </c>
      <c r="X55" s="35">
        <f ca="1">IF('a4'!X55&lt;&gt;"",IF('d3'!X55=1,IF(INT('a4'!X55)=1,0,1),INT('a4'!X55)),0)</f>
        <v>0</v>
      </c>
      <c r="Y55" s="35">
        <f ca="1">IF('a4'!Y55&lt;&gt;"",IF('d3'!Y55=1,IF(INT('a4'!Y55)=1,0,1),INT('a4'!Y55)),0)</f>
        <v>0</v>
      </c>
      <c r="Z55" s="35">
        <f ca="1">IF('a4'!Z55&lt;&gt;"",IF('d3'!Z55=1,IF(INT('a4'!Z55)=1,0,1),INT('a4'!Z55)),0)</f>
        <v>0</v>
      </c>
      <c r="AA55" s="35">
        <f ca="1">IF('a4'!AA55&lt;&gt;"",IF('d3'!AA55=1,IF(INT('a4'!AA55)=1,0,1),INT('a4'!AA55)),0)</f>
        <v>0</v>
      </c>
      <c r="AB55" s="35">
        <f ca="1">IF('a4'!AB55&lt;&gt;"",IF('d3'!AB55=1,IF(INT('a4'!AB55)=1,0,1),INT('a4'!AB55)),0)</f>
        <v>1</v>
      </c>
      <c r="AC55" s="35">
        <f ca="1">IF('a4'!AC55&lt;&gt;"",IF('d3'!AC55=1,IF(INT('a4'!AC55)=1,0,1),INT('a4'!AC55)),0)</f>
        <v>0</v>
      </c>
      <c r="AD55" s="35">
        <f ca="1">IF('a4'!AD55&lt;&gt;"",IF('d3'!AD55=1,IF(INT('a4'!AD55)=1,0,1),INT('a4'!AD55)),0)</f>
        <v>1</v>
      </c>
      <c r="AE55" s="35">
        <f ca="1">IF('a4'!AE55&lt;&gt;"",IF('d3'!AE55=1,IF(INT('a4'!AE55)=1,0,1),INT('a4'!AE55)),0)</f>
        <v>0</v>
      </c>
      <c r="AF55" s="35">
        <f ca="1">IF('a4'!AF55&lt;&gt;"",IF('d3'!AF55=1,IF(INT('a4'!AF55)=1,0,1),INT('a4'!AF55)),0)</f>
        <v>1</v>
      </c>
      <c r="AG55" s="35">
        <f ca="1">IF('a4'!AG55&lt;&gt;"",IF('d3'!AG55=1,IF(INT('a4'!AG55)=1,0,1),INT('a4'!AG55)),0)</f>
        <v>1</v>
      </c>
      <c r="AH55" s="35">
        <f ca="1">IF('a4'!AH55&lt;&gt;"",IF('d3'!AH55=1,IF(INT('a4'!AH55)=1,0,1),INT('a4'!AH55)),0)</f>
        <v>1</v>
      </c>
      <c r="AI55" s="35">
        <f ca="1">IF('a4'!AI55&lt;&gt;"",IF('d3'!AI55=1,IF(INT('a4'!AI55)=1,0,1),INT('a4'!AI55)),0)</f>
        <v>0</v>
      </c>
      <c r="AJ55" s="35">
        <f ca="1">IF('a4'!AJ55&lt;&gt;"",IF('d3'!AJ55=1,IF(INT('a4'!AJ55)=1,0,1),INT('a4'!AJ55)),0)</f>
        <v>0</v>
      </c>
      <c r="AK55" s="35">
        <f ca="1">IF('a4'!AK55&lt;&gt;"",IF('d3'!AK55=1,IF(INT('a4'!AK55)=1,0,1),INT('a4'!AK55)),0)</f>
        <v>1</v>
      </c>
      <c r="AL55" s="35">
        <f ca="1">IF('a4'!AL55&lt;&gt;"",IF('d3'!AL55=1,IF(INT('a4'!AL55)=1,0,1),INT('a4'!AL55)),0)</f>
        <v>1</v>
      </c>
      <c r="AM55" s="35">
        <f ca="1">IF('a4'!AM55&lt;&gt;"",IF('d3'!AM55=1,IF(INT('a4'!AM55)=1,0,1),INT('a4'!AM55)),0)</f>
        <v>0</v>
      </c>
      <c r="AN55" s="35">
        <f ca="1">IF('a4'!AN55&lt;&gt;"",IF('d3'!AN55=1,IF(INT('a4'!AN55)=1,0,1),INT('a4'!AN55)),0)</f>
        <v>0</v>
      </c>
      <c r="AO55" s="30"/>
      <c r="AP55" s="30"/>
      <c r="AQ55" s="72"/>
      <c r="AR55" s="69"/>
      <c r="AS55" s="69"/>
      <c r="AT55" s="71"/>
      <c r="AU55" s="71"/>
    </row>
    <row r="56" spans="1:47" ht="11.35" customHeight="1" x14ac:dyDescent="0.7">
      <c r="A56" s="72"/>
      <c r="B56" s="30"/>
      <c r="C56" s="30"/>
      <c r="D56" s="35">
        <f ca="1">IF('a4'!D56&lt;&gt;"",IF('d3'!D56=1,IF(INT('a4'!D56)=1,0,1),INT('a4'!D56)),0)</f>
        <v>0</v>
      </c>
      <c r="E56" s="35">
        <f ca="1">IF('a4'!E56&lt;&gt;"",IF('d3'!E56=1,IF(INT('a4'!E56)=1,0,1),INT('a4'!E56)),0)</f>
        <v>0</v>
      </c>
      <c r="F56" s="35">
        <f ca="1">IF('a4'!F56&lt;&gt;"",IF('d3'!F56=1,IF(INT('a4'!F56)=1,0,1),INT('a4'!F56)),0)</f>
        <v>0</v>
      </c>
      <c r="G56" s="35">
        <f ca="1">IF('a4'!G56&lt;&gt;"",IF('d3'!G56=1,IF(INT('a4'!G56)=1,0,1),INT('a4'!G56)),0)</f>
        <v>1</v>
      </c>
      <c r="H56" s="35">
        <f ca="1">IF('a4'!H56&lt;&gt;"",IF('d3'!H56=1,IF(INT('a4'!H56)=1,0,1),INT('a4'!H56)),0)</f>
        <v>0</v>
      </c>
      <c r="I56" s="35">
        <f ca="1">IF('a4'!I56&lt;&gt;"",IF('d3'!I56=1,IF(INT('a4'!I56)=1,0,1),INT('a4'!I56)),0)</f>
        <v>0</v>
      </c>
      <c r="J56" s="26"/>
      <c r="K56" s="35">
        <f ca="1">IF('a4'!K56&lt;&gt;"",IF('d3'!K56=1,IF(INT('a4'!K56)=1,0,1),INT('a4'!K56)),0)</f>
        <v>1</v>
      </c>
      <c r="L56" s="35">
        <f ca="1">IF('a4'!L56&lt;&gt;"",IF('d3'!L56=1,IF(INT('a4'!L56)=1,0,1),INT('a4'!L56)),0)</f>
        <v>1</v>
      </c>
      <c r="M56" s="35">
        <f ca="1">IF('a4'!M56&lt;&gt;"",IF('d3'!M56=1,IF(INT('a4'!M56)=1,0,1),INT('a4'!M56)),0)</f>
        <v>1</v>
      </c>
      <c r="N56" s="35">
        <f ca="1">IF('a4'!N56&lt;&gt;"",IF('d3'!N56=1,IF(INT('a4'!N56)=1,0,1),INT('a4'!N56)),0)</f>
        <v>1</v>
      </c>
      <c r="O56" s="35">
        <f ca="1">IF('a4'!O56&lt;&gt;"",IF('d3'!O56=1,IF(INT('a4'!O56)=1,0,1),INT('a4'!O56)),0)</f>
        <v>0</v>
      </c>
      <c r="P56" s="35">
        <f ca="1">IF('a4'!P56&lt;&gt;"",IF('d3'!P56=1,IF(INT('a4'!P56)=1,0,1),INT('a4'!P56)),0)</f>
        <v>1</v>
      </c>
      <c r="Q56" s="35">
        <f ca="1">IF('a4'!Q56&lt;&gt;"",IF('d3'!Q56=1,IF(INT('a4'!Q56)=1,0,1),INT('a4'!Q56)),0)</f>
        <v>0</v>
      </c>
      <c r="R56" s="35">
        <f ca="1">IF('a4'!R56&lt;&gt;"",IF('d3'!R56=1,IF(INT('a4'!R56)=1,0,1),INT('a4'!R56)),0)</f>
        <v>1</v>
      </c>
      <c r="S56" s="35">
        <f ca="1">IF('a4'!S56&lt;&gt;"",IF('d3'!S56=1,IF(INT('a4'!S56)=1,0,1),INT('a4'!S56)),0)</f>
        <v>1</v>
      </c>
      <c r="T56" s="35">
        <f ca="1">IF('a4'!T56&lt;&gt;"",IF('d3'!T56=1,IF(INT('a4'!T56)=1,0,1),INT('a4'!T56)),0)</f>
        <v>0</v>
      </c>
      <c r="U56" s="35">
        <f ca="1">IF('a4'!U56&lt;&gt;"",IF('d3'!U56=1,IF(INT('a4'!U56)=1,0,1),INT('a4'!U56)),0)</f>
        <v>0</v>
      </c>
      <c r="V56" s="35">
        <f ca="1">IF('a4'!V56&lt;&gt;"",IF('d3'!V56=1,IF(INT('a4'!V56)=1,0,1),INT('a4'!V56)),0)</f>
        <v>1</v>
      </c>
      <c r="W56" s="35">
        <f ca="1">IF('a4'!W56&lt;&gt;"",IF('d3'!W56=1,IF(INT('a4'!W56)=1,0,1),INT('a4'!W56)),0)</f>
        <v>0</v>
      </c>
      <c r="X56" s="35">
        <f ca="1">IF('a4'!X56&lt;&gt;"",IF('d3'!X56=1,IF(INT('a4'!X56)=1,0,1),INT('a4'!X56)),0)</f>
        <v>0</v>
      </c>
      <c r="Y56" s="35">
        <f ca="1">IF('a4'!Y56&lt;&gt;"",IF('d3'!Y56=1,IF(INT('a4'!Y56)=1,0,1),INT('a4'!Y56)),0)</f>
        <v>0</v>
      </c>
      <c r="Z56" s="35">
        <f ca="1">IF('a4'!Z56&lt;&gt;"",IF('d3'!Z56=1,IF(INT('a4'!Z56)=1,0,1),INT('a4'!Z56)),0)</f>
        <v>1</v>
      </c>
      <c r="AA56" s="35">
        <f ca="1">IF('a4'!AA56&lt;&gt;"",IF('d3'!AA56=1,IF(INT('a4'!AA56)=1,0,1),INT('a4'!AA56)),0)</f>
        <v>1</v>
      </c>
      <c r="AB56" s="35">
        <f ca="1">IF('a4'!AB56&lt;&gt;"",IF('d3'!AB56=1,IF(INT('a4'!AB56)=1,0,1),INT('a4'!AB56)),0)</f>
        <v>0</v>
      </c>
      <c r="AC56" s="35">
        <f ca="1">IF('a4'!AC56&lt;&gt;"",IF('d3'!AC56=1,IF(INT('a4'!AC56)=1,0,1),INT('a4'!AC56)),0)</f>
        <v>0</v>
      </c>
      <c r="AD56" s="35">
        <f ca="1">IF('a4'!AD56&lt;&gt;"",IF('d3'!AD56=1,IF(INT('a4'!AD56)=1,0,1),INT('a4'!AD56)),0)</f>
        <v>1</v>
      </c>
      <c r="AE56" s="35">
        <f ca="1">IF('a4'!AE56&lt;&gt;"",IF('d3'!AE56=1,IF(INT('a4'!AE56)=1,0,1),INT('a4'!AE56)),0)</f>
        <v>1</v>
      </c>
      <c r="AF56" s="35">
        <f ca="1">IF('a4'!AF56&lt;&gt;"",IF('d3'!AF56=1,IF(INT('a4'!AF56)=1,0,1),INT('a4'!AF56)),0)</f>
        <v>1</v>
      </c>
      <c r="AG56" s="35">
        <f ca="1">IF('a4'!AG56&lt;&gt;"",IF('d3'!AG56=1,IF(INT('a4'!AG56)=1,0,1),INT('a4'!AG56)),0)</f>
        <v>1</v>
      </c>
      <c r="AH56" s="35">
        <f ca="1">IF('a4'!AH56&lt;&gt;"",IF('d3'!AH56=1,IF(INT('a4'!AH56)=1,0,1),INT('a4'!AH56)),0)</f>
        <v>0</v>
      </c>
      <c r="AI56" s="35">
        <f ca="1">IF('a4'!AI56&lt;&gt;"",IF('d3'!AI56=1,IF(INT('a4'!AI56)=1,0,1),INT('a4'!AI56)),0)</f>
        <v>0</v>
      </c>
      <c r="AJ56" s="35">
        <f ca="1">IF('a4'!AJ56&lt;&gt;"",IF('d3'!AJ56=1,IF(INT('a4'!AJ56)=1,0,1),INT('a4'!AJ56)),0)</f>
        <v>1</v>
      </c>
      <c r="AK56" s="35">
        <f ca="1">IF('a4'!AK56&lt;&gt;"",IF('d3'!AK56=1,IF(INT('a4'!AK56)=1,0,1),INT('a4'!AK56)),0)</f>
        <v>0</v>
      </c>
      <c r="AL56" s="35">
        <f ca="1">IF('a4'!AL56&lt;&gt;"",IF('d3'!AL56=1,IF(INT('a4'!AL56)=1,0,1),INT('a4'!AL56)),0)</f>
        <v>0</v>
      </c>
      <c r="AM56" s="35">
        <f ca="1">IF('a4'!AM56&lt;&gt;"",IF('d3'!AM56=1,IF(INT('a4'!AM56)=1,0,1),INT('a4'!AM56)),0)</f>
        <v>1</v>
      </c>
      <c r="AN56" s="35">
        <f ca="1">IF('a4'!AN56&lt;&gt;"",IF('d3'!AN56=1,IF(INT('a4'!AN56)=1,0,1),INT('a4'!AN56)),0)</f>
        <v>1</v>
      </c>
      <c r="AO56" s="30"/>
      <c r="AP56" s="30"/>
      <c r="AQ56" s="72"/>
      <c r="AR56" s="69"/>
      <c r="AS56" s="69"/>
      <c r="AT56" s="71"/>
      <c r="AU56" s="71"/>
    </row>
    <row r="57" spans="1:47" ht="11.35" customHeight="1" x14ac:dyDescent="0.7">
      <c r="A57" s="72"/>
      <c r="B57" s="30"/>
      <c r="C57" s="30"/>
      <c r="D57" s="35">
        <f ca="1">IF('a4'!D57&lt;&gt;"",IF('d3'!D57=1,IF(INT('a4'!D57)=1,0,1),INT('a4'!D57)),0)</f>
        <v>0</v>
      </c>
      <c r="E57" s="35">
        <f ca="1">IF('a4'!E57&lt;&gt;"",IF('d3'!E57=1,IF(INT('a4'!E57)=1,0,1),INT('a4'!E57)),0)</f>
        <v>0</v>
      </c>
      <c r="F57" s="35">
        <f ca="1">IF('a4'!F57&lt;&gt;"",IF('d3'!F57=1,IF(INT('a4'!F57)=1,0,1),INT('a4'!F57)),0)</f>
        <v>1</v>
      </c>
      <c r="G57" s="35">
        <f ca="1">IF('a4'!G57&lt;&gt;"",IF('d3'!G57=1,IF(INT('a4'!G57)=1,0,1),INT('a4'!G57)),0)</f>
        <v>0</v>
      </c>
      <c r="H57" s="35">
        <f ca="1">IF('a4'!H57&lt;&gt;"",IF('d3'!H57=1,IF(INT('a4'!H57)=1,0,1),INT('a4'!H57)),0)</f>
        <v>0</v>
      </c>
      <c r="I57" s="35">
        <f ca="1">IF('a4'!I57&lt;&gt;"",IF('d3'!I57=1,IF(INT('a4'!I57)=1,0,1),INT('a4'!I57)),0)</f>
        <v>0</v>
      </c>
      <c r="J57" s="29"/>
      <c r="K57" s="35">
        <f ca="1">IF('a4'!K57&lt;&gt;"",IF('d3'!K57=1,IF(INT('a4'!K57)=1,0,1),INT('a4'!K57)),0)</f>
        <v>1</v>
      </c>
      <c r="L57" s="35">
        <f ca="1">IF('a4'!L57&lt;&gt;"",IF('d3'!L57=1,IF(INT('a4'!L57)=1,0,1),INT('a4'!L57)),0)</f>
        <v>0</v>
      </c>
      <c r="M57" s="35">
        <f ca="1">IF('a4'!M57&lt;&gt;"",IF('d3'!M57=1,IF(INT('a4'!M57)=1,0,1),INT('a4'!M57)),0)</f>
        <v>0</v>
      </c>
      <c r="N57" s="35">
        <f ca="1">IF('a4'!N57&lt;&gt;"",IF('d3'!N57=1,IF(INT('a4'!N57)=1,0,1),INT('a4'!N57)),0)</f>
        <v>1</v>
      </c>
      <c r="O57" s="35">
        <f ca="1">IF('a4'!O57&lt;&gt;"",IF('d3'!O57=1,IF(INT('a4'!O57)=1,0,1),INT('a4'!O57)),0)</f>
        <v>0</v>
      </c>
      <c r="P57" s="35">
        <f ca="1">IF('a4'!P57&lt;&gt;"",IF('d3'!P57=1,IF(INT('a4'!P57)=1,0,1),INT('a4'!P57)),0)</f>
        <v>1</v>
      </c>
      <c r="Q57" s="35">
        <f ca="1">IF('a4'!Q57&lt;&gt;"",IF('d3'!Q57=1,IF(INT('a4'!Q57)=1,0,1),INT('a4'!Q57)),0)</f>
        <v>0</v>
      </c>
      <c r="R57" s="35">
        <f ca="1">IF('a4'!R57&lt;&gt;"",IF('d3'!R57=1,IF(INT('a4'!R57)=1,0,1),INT('a4'!R57)),0)</f>
        <v>0</v>
      </c>
      <c r="S57" s="35">
        <f ca="1">IF('a4'!S57&lt;&gt;"",IF('d3'!S57=1,IF(INT('a4'!S57)=1,0,1),INT('a4'!S57)),0)</f>
        <v>0</v>
      </c>
      <c r="T57" s="35">
        <f ca="1">IF('a4'!T57&lt;&gt;"",IF('d3'!T57=1,IF(INT('a4'!T57)=1,0,1),INT('a4'!T57)),0)</f>
        <v>0</v>
      </c>
      <c r="U57" s="35">
        <f ca="1">IF('a4'!U57&lt;&gt;"",IF('d3'!U57=1,IF(INT('a4'!U57)=1,0,1),INT('a4'!U57)),0)</f>
        <v>0</v>
      </c>
      <c r="V57" s="35">
        <f ca="1">IF('a4'!V57&lt;&gt;"",IF('d3'!V57=1,IF(INT('a4'!V57)=1,0,1),INT('a4'!V57)),0)</f>
        <v>1</v>
      </c>
      <c r="W57" s="35">
        <f ca="1">IF('a4'!W57&lt;&gt;"",IF('d3'!W57=1,IF(INT('a4'!W57)=1,0,1),INT('a4'!W57)),0)</f>
        <v>0</v>
      </c>
      <c r="X57" s="35">
        <f ca="1">IF('a4'!X57&lt;&gt;"",IF('d3'!X57=1,IF(INT('a4'!X57)=1,0,1),INT('a4'!X57)),0)</f>
        <v>1</v>
      </c>
      <c r="Y57" s="35">
        <f ca="1">IF('a4'!Y57&lt;&gt;"",IF('d3'!Y57=1,IF(INT('a4'!Y57)=1,0,1),INT('a4'!Y57)),0)</f>
        <v>0</v>
      </c>
      <c r="Z57" s="35">
        <f ca="1">IF('a4'!Z57&lt;&gt;"",IF('d3'!Z57=1,IF(INT('a4'!Z57)=1,0,1),INT('a4'!Z57)),0)</f>
        <v>1</v>
      </c>
      <c r="AA57" s="35">
        <f ca="1">IF('a4'!AA57&lt;&gt;"",IF('d3'!AA57=1,IF(INT('a4'!AA57)=1,0,1),INT('a4'!AA57)),0)</f>
        <v>0</v>
      </c>
      <c r="AB57" s="35">
        <f ca="1">IF('a4'!AB57&lt;&gt;"",IF('d3'!AB57=1,IF(INT('a4'!AB57)=1,0,1),INT('a4'!AB57)),0)</f>
        <v>1</v>
      </c>
      <c r="AC57" s="35">
        <f ca="1">IF('a4'!AC57&lt;&gt;"",IF('d3'!AC57=1,IF(INT('a4'!AC57)=1,0,1),INT('a4'!AC57)),0)</f>
        <v>0</v>
      </c>
      <c r="AD57" s="35">
        <f ca="1">IF('a4'!AD57&lt;&gt;"",IF('d3'!AD57=1,IF(INT('a4'!AD57)=1,0,1),INT('a4'!AD57)),0)</f>
        <v>1</v>
      </c>
      <c r="AE57" s="35">
        <f ca="1">IF('a4'!AE57&lt;&gt;"",IF('d3'!AE57=1,IF(INT('a4'!AE57)=1,0,1),INT('a4'!AE57)),0)</f>
        <v>0</v>
      </c>
      <c r="AF57" s="35">
        <f ca="1">IF('a4'!AF57&lt;&gt;"",IF('d3'!AF57=1,IF(INT('a4'!AF57)=1,0,1),INT('a4'!AF57)),0)</f>
        <v>1</v>
      </c>
      <c r="AG57" s="35">
        <f ca="1">IF('a4'!AG57&lt;&gt;"",IF('d3'!AG57=1,IF(INT('a4'!AG57)=1,0,1),INT('a4'!AG57)),0)</f>
        <v>1</v>
      </c>
      <c r="AH57" s="35">
        <f ca="1">IF('a4'!AH57&lt;&gt;"",IF('d3'!AH57=1,IF(INT('a4'!AH57)=1,0,1),INT('a4'!AH57)),0)</f>
        <v>0</v>
      </c>
      <c r="AI57" s="35">
        <f ca="1">IF('a4'!AI57&lt;&gt;"",IF('d3'!AI57=1,IF(INT('a4'!AI57)=1,0,1),INT('a4'!AI57)),0)</f>
        <v>0</v>
      </c>
      <c r="AJ57" s="35">
        <f ca="1">IF('a4'!AJ57&lt;&gt;"",IF('d3'!AJ57=1,IF(INT('a4'!AJ57)=1,0,1),INT('a4'!AJ57)),0)</f>
        <v>1</v>
      </c>
      <c r="AK57" s="35">
        <f ca="1">IF('a4'!AK57&lt;&gt;"",IF('d3'!AK57=1,IF(INT('a4'!AK57)=1,0,1),INT('a4'!AK57)),0)</f>
        <v>1</v>
      </c>
      <c r="AL57" s="35">
        <f ca="1">IF('a4'!AL57&lt;&gt;"",IF('d3'!AL57=1,IF(INT('a4'!AL57)=1,0,1),INT('a4'!AL57)),0)</f>
        <v>0</v>
      </c>
      <c r="AM57" s="35">
        <f ca="1">IF('a4'!AM57&lt;&gt;"",IF('d3'!AM57=1,IF(INT('a4'!AM57)=1,0,1),INT('a4'!AM57)),0)</f>
        <v>0</v>
      </c>
      <c r="AN57" s="35">
        <f ca="1">IF('a4'!AN57&lt;&gt;"",IF('d3'!AN57=1,IF(INT('a4'!AN57)=1,0,1),INT('a4'!AN57)),0)</f>
        <v>1</v>
      </c>
      <c r="AO57" s="30"/>
      <c r="AP57" s="30"/>
      <c r="AQ57" s="72"/>
      <c r="AR57" s="69"/>
      <c r="AS57" s="69"/>
      <c r="AT57" s="71"/>
      <c r="AU57" s="71"/>
    </row>
    <row r="58" spans="1:47" ht="11.35" customHeight="1" x14ac:dyDescent="0.7">
      <c r="A58" s="72"/>
      <c r="B58" s="30"/>
      <c r="C58" s="30"/>
      <c r="D58" s="35">
        <f ca="1">IF('a4'!D58&lt;&gt;"",IF('d3'!D58=1,IF(INT('a4'!D58)=1,0,1),INT('a4'!D58)),0)</f>
        <v>1</v>
      </c>
      <c r="E58" s="35">
        <f ca="1">IF('a4'!E58&lt;&gt;"",IF('d3'!E58=1,IF(INT('a4'!E58)=1,0,1),INT('a4'!E58)),0)</f>
        <v>1</v>
      </c>
      <c r="F58" s="35">
        <f ca="1">IF('a4'!F58&lt;&gt;"",IF('d3'!F58=1,IF(INT('a4'!F58)=1,0,1),INT('a4'!F58)),0)</f>
        <v>0</v>
      </c>
      <c r="G58" s="35">
        <f ca="1">IF('a4'!G58&lt;&gt;"",IF('d3'!G58=1,IF(INT('a4'!G58)=1,0,1),INT('a4'!G58)),0)</f>
        <v>1</v>
      </c>
      <c r="H58" s="35">
        <f ca="1">IF('a4'!H58&lt;&gt;"",IF('d3'!H58=1,IF(INT('a4'!H58)=1,0,1),INT('a4'!H58)),0)</f>
        <v>1</v>
      </c>
      <c r="I58" s="35">
        <f ca="1">IF('a4'!I58&lt;&gt;"",IF('d3'!I58=1,IF(INT('a4'!I58)=1,0,1),INT('a4'!I58)),0)</f>
        <v>1</v>
      </c>
      <c r="J58" s="26"/>
      <c r="K58" s="35">
        <f ca="1">IF('a4'!K58&lt;&gt;"",IF('d3'!K58=1,IF(INT('a4'!K58)=1,0,1),INT('a4'!K58)),0)</f>
        <v>1</v>
      </c>
      <c r="L58" s="35">
        <f ca="1">IF('a4'!L58&lt;&gt;"",IF('d3'!L58=1,IF(INT('a4'!L58)=1,0,1),INT('a4'!L58)),0)</f>
        <v>0</v>
      </c>
      <c r="M58" s="35">
        <f ca="1">IF('a4'!M58&lt;&gt;"",IF('d3'!M58=1,IF(INT('a4'!M58)=1,0,1),INT('a4'!M58)),0)</f>
        <v>0</v>
      </c>
      <c r="N58" s="35">
        <f ca="1">IF('a4'!N58&lt;&gt;"",IF('d3'!N58=1,IF(INT('a4'!N58)=1,0,1),INT('a4'!N58)),0)</f>
        <v>0</v>
      </c>
      <c r="O58" s="35">
        <f ca="1">IF('a4'!O58&lt;&gt;"",IF('d3'!O58=1,IF(INT('a4'!O58)=1,0,1),INT('a4'!O58)),0)</f>
        <v>0</v>
      </c>
      <c r="P58" s="35">
        <f ca="1">IF('a4'!P58&lt;&gt;"",IF('d3'!P58=1,IF(INT('a4'!P58)=1,0,1),INT('a4'!P58)),0)</f>
        <v>0</v>
      </c>
      <c r="Q58" s="35">
        <f ca="1">IF('a4'!Q58&lt;&gt;"",IF('d3'!Q58=1,IF(INT('a4'!Q58)=1,0,1),INT('a4'!Q58)),0)</f>
        <v>1</v>
      </c>
      <c r="R58" s="35">
        <f ca="1">IF('a4'!R58&lt;&gt;"",IF('d3'!R58=1,IF(INT('a4'!R58)=1,0,1),INT('a4'!R58)),0)</f>
        <v>0</v>
      </c>
      <c r="S58" s="35">
        <f ca="1">IF('a4'!S58&lt;&gt;"",IF('d3'!S58=1,IF(INT('a4'!S58)=1,0,1),INT('a4'!S58)),0)</f>
        <v>1</v>
      </c>
      <c r="T58" s="35">
        <f ca="1">IF('a4'!T58&lt;&gt;"",IF('d3'!T58=1,IF(INT('a4'!T58)=1,0,1),INT('a4'!T58)),0)</f>
        <v>1</v>
      </c>
      <c r="U58" s="35">
        <f ca="1">IF('a4'!U58&lt;&gt;"",IF('d3'!U58=1,IF(INT('a4'!U58)=1,0,1),INT('a4'!U58)),0)</f>
        <v>1</v>
      </c>
      <c r="V58" s="35">
        <f ca="1">IF('a4'!V58&lt;&gt;"",IF('d3'!V58=1,IF(INT('a4'!V58)=1,0,1),INT('a4'!V58)),0)</f>
        <v>1</v>
      </c>
      <c r="W58" s="35">
        <f ca="1">IF('a4'!W58&lt;&gt;"",IF('d3'!W58=1,IF(INT('a4'!W58)=1,0,1),INT('a4'!W58)),0)</f>
        <v>0</v>
      </c>
      <c r="X58" s="35">
        <f ca="1">IF('a4'!X58&lt;&gt;"",IF('d3'!X58=1,IF(INT('a4'!X58)=1,0,1),INT('a4'!X58)),0)</f>
        <v>0</v>
      </c>
      <c r="Y58" s="35">
        <f ca="1">IF('a4'!Y58&lt;&gt;"",IF('d3'!Y58=1,IF(INT('a4'!Y58)=1,0,1),INT('a4'!Y58)),0)</f>
        <v>0</v>
      </c>
      <c r="Z58" s="35">
        <f ca="1">IF('a4'!Z58&lt;&gt;"",IF('d3'!Z58=1,IF(INT('a4'!Z58)=1,0,1),INT('a4'!Z58)),0)</f>
        <v>0</v>
      </c>
      <c r="AA58" s="35">
        <f ca="1">IF('a4'!AA58&lt;&gt;"",IF('d3'!AA58=1,IF(INT('a4'!AA58)=1,0,1),INT('a4'!AA58)),0)</f>
        <v>1</v>
      </c>
      <c r="AB58" s="35">
        <f ca="1">IF('a4'!AB58&lt;&gt;"",IF('d3'!AB58=1,IF(INT('a4'!AB58)=1,0,1),INT('a4'!AB58)),0)</f>
        <v>1</v>
      </c>
      <c r="AC58" s="35">
        <f ca="1">IF('a4'!AC58&lt;&gt;"",IF('d3'!AC58=1,IF(INT('a4'!AC58)=1,0,1),INT('a4'!AC58)),0)</f>
        <v>1</v>
      </c>
      <c r="AD58" s="35">
        <f ca="1">IF('a4'!AD58&lt;&gt;"",IF('d3'!AD58=1,IF(INT('a4'!AD58)=1,0,1),INT('a4'!AD58)),0)</f>
        <v>1</v>
      </c>
      <c r="AE58" s="35">
        <f ca="1">IF('a4'!AE58&lt;&gt;"",IF('d3'!AE58=1,IF(INT('a4'!AE58)=1,0,1),INT('a4'!AE58)),0)</f>
        <v>1</v>
      </c>
      <c r="AF58" s="35">
        <f ca="1">IF('a4'!AF58&lt;&gt;"",IF('d3'!AF58=1,IF(INT('a4'!AF58)=1,0,1),INT('a4'!AF58)),0)</f>
        <v>1</v>
      </c>
      <c r="AG58" s="35">
        <f ca="1">IF('a4'!AG58&lt;&gt;"",IF('d3'!AG58=1,IF(INT('a4'!AG58)=1,0,1),INT('a4'!AG58)),0)</f>
        <v>1</v>
      </c>
      <c r="AH58" s="35">
        <f ca="1">IF('a4'!AH58&lt;&gt;"",IF('d3'!AH58=1,IF(INT('a4'!AH58)=1,0,1),INT('a4'!AH58)),0)</f>
        <v>0</v>
      </c>
      <c r="AI58" s="35">
        <f ca="1">IF('a4'!AI58&lt;&gt;"",IF('d3'!AI58=1,IF(INT('a4'!AI58)=1,0,1),INT('a4'!AI58)),0)</f>
        <v>0</v>
      </c>
      <c r="AJ58" s="35">
        <f ca="1">IF('a4'!AJ58&lt;&gt;"",IF('d3'!AJ58=1,IF(INT('a4'!AJ58)=1,0,1),INT('a4'!AJ58)),0)</f>
        <v>1</v>
      </c>
      <c r="AK58" s="35">
        <f ca="1">IF('a4'!AK58&lt;&gt;"",IF('d3'!AK58=1,IF(INT('a4'!AK58)=1,0,1),INT('a4'!AK58)),0)</f>
        <v>1</v>
      </c>
      <c r="AL58" s="35">
        <f ca="1">IF('a4'!AL58&lt;&gt;"",IF('d3'!AL58=1,IF(INT('a4'!AL58)=1,0,1),INT('a4'!AL58)),0)</f>
        <v>1</v>
      </c>
      <c r="AM58" s="35">
        <f ca="1">IF('a4'!AM58&lt;&gt;"",IF('d3'!AM58=1,IF(INT('a4'!AM58)=1,0,1),INT('a4'!AM58)),0)</f>
        <v>1</v>
      </c>
      <c r="AN58" s="35">
        <f ca="1">IF('a4'!AN58&lt;&gt;"",IF('d3'!AN58=1,IF(INT('a4'!AN58)=1,0,1),INT('a4'!AN58)),0)</f>
        <v>0</v>
      </c>
      <c r="AO58" s="30"/>
      <c r="AP58" s="30"/>
      <c r="AQ58" s="72"/>
      <c r="AR58" s="69"/>
      <c r="AS58" s="69"/>
      <c r="AT58" s="71"/>
      <c r="AU58" s="71"/>
    </row>
    <row r="59" spans="1:47" ht="11.35" customHeight="1" x14ac:dyDescent="0.7">
      <c r="A59" s="72"/>
      <c r="B59" s="30"/>
      <c r="C59" s="30"/>
      <c r="D59" s="35">
        <f ca="1">IF('a4'!D59&lt;&gt;"",IF('d3'!D59=1,IF(INT('a4'!D59)=1,0,1),INT('a4'!D59)),0)</f>
        <v>0</v>
      </c>
      <c r="E59" s="35">
        <f ca="1">IF('a4'!E59&lt;&gt;"",IF('d3'!E59=1,IF(INT('a4'!E59)=1,0,1),INT('a4'!E59)),0)</f>
        <v>1</v>
      </c>
      <c r="F59" s="35">
        <f ca="1">IF('a4'!F59&lt;&gt;"",IF('d3'!F59=1,IF(INT('a4'!F59)=1,0,1),INT('a4'!F59)),0)</f>
        <v>0</v>
      </c>
      <c r="G59" s="35">
        <f ca="1">IF('a4'!G59&lt;&gt;"",IF('d3'!G59=1,IF(INT('a4'!G59)=1,0,1),INT('a4'!G59)),0)</f>
        <v>1</v>
      </c>
      <c r="H59" s="35">
        <f ca="1">IF('a4'!H59&lt;&gt;"",IF('d3'!H59=1,IF(INT('a4'!H59)=1,0,1),INT('a4'!H59)),0)</f>
        <v>0</v>
      </c>
      <c r="I59" s="35">
        <f ca="1">IF('a4'!I59&lt;&gt;"",IF('d3'!I59=1,IF(INT('a4'!I59)=1,0,1),INT('a4'!I59)),0)</f>
        <v>1</v>
      </c>
      <c r="J59" s="29"/>
      <c r="K59" s="35">
        <f ca="1">IF('a4'!K59&lt;&gt;"",IF('d3'!K59=1,IF(INT('a4'!K59)=1,0,1),INT('a4'!K59)),0)</f>
        <v>0</v>
      </c>
      <c r="L59" s="35">
        <f ca="1">IF('a4'!L59&lt;&gt;"",IF('d3'!L59=1,IF(INT('a4'!L59)=1,0,1),INT('a4'!L59)),0)</f>
        <v>1</v>
      </c>
      <c r="M59" s="35">
        <f ca="1">IF('a4'!M59&lt;&gt;"",IF('d3'!M59=1,IF(INT('a4'!M59)=1,0,1),INT('a4'!M59)),0)</f>
        <v>0</v>
      </c>
      <c r="N59" s="35">
        <f ca="1">IF('a4'!N59&lt;&gt;"",IF('d3'!N59=1,IF(INT('a4'!N59)=1,0,1),INT('a4'!N59)),0)</f>
        <v>1</v>
      </c>
      <c r="O59" s="35">
        <f ca="1">IF('a4'!O59&lt;&gt;"",IF('d3'!O59=1,IF(INT('a4'!O59)=1,0,1),INT('a4'!O59)),0)</f>
        <v>0</v>
      </c>
      <c r="P59" s="35">
        <f ca="1">IF('a4'!P59&lt;&gt;"",IF('d3'!P59=1,IF(INT('a4'!P59)=1,0,1),INT('a4'!P59)),0)</f>
        <v>0</v>
      </c>
      <c r="Q59" s="35">
        <f ca="1">IF('a4'!Q59&lt;&gt;"",IF('d3'!Q59=1,IF(INT('a4'!Q59)=1,0,1),INT('a4'!Q59)),0)</f>
        <v>1</v>
      </c>
      <c r="R59" s="35">
        <f ca="1">IF('a4'!R59&lt;&gt;"",IF('d3'!R59=1,IF(INT('a4'!R59)=1,0,1),INT('a4'!R59)),0)</f>
        <v>0</v>
      </c>
      <c r="S59" s="35">
        <f ca="1">IF('a4'!S59&lt;&gt;"",IF('d3'!S59=1,IF(INT('a4'!S59)=1,0,1),INT('a4'!S59)),0)</f>
        <v>0</v>
      </c>
      <c r="T59" s="35">
        <f ca="1">IF('a4'!T59&lt;&gt;"",IF('d3'!T59=1,IF(INT('a4'!T59)=1,0,1),INT('a4'!T59)),0)</f>
        <v>1</v>
      </c>
      <c r="U59" s="35">
        <f ca="1">IF('a4'!U59&lt;&gt;"",IF('d3'!U59=1,IF(INT('a4'!U59)=1,0,1),INT('a4'!U59)),0)</f>
        <v>1</v>
      </c>
      <c r="V59" s="35">
        <f ca="1">IF('a4'!V59&lt;&gt;"",IF('d3'!V59=1,IF(INT('a4'!V59)=1,0,1),INT('a4'!V59)),0)</f>
        <v>1</v>
      </c>
      <c r="W59" s="35">
        <f ca="1">IF('a4'!W59&lt;&gt;"",IF('d3'!W59=1,IF(INT('a4'!W59)=1,0,1),INT('a4'!W59)),0)</f>
        <v>0</v>
      </c>
      <c r="X59" s="35">
        <f ca="1">IF('a4'!X59&lt;&gt;"",IF('d3'!X59=1,IF(INT('a4'!X59)=1,0,1),INT('a4'!X59)),0)</f>
        <v>1</v>
      </c>
      <c r="Y59" s="35">
        <f ca="1">IF('a4'!Y59&lt;&gt;"",IF('d3'!Y59=1,IF(INT('a4'!Y59)=1,0,1),INT('a4'!Y59)),0)</f>
        <v>1</v>
      </c>
      <c r="Z59" s="35">
        <f ca="1">IF('a4'!Z59&lt;&gt;"",IF('d3'!Z59=1,IF(INT('a4'!Z59)=1,0,1),INT('a4'!Z59)),0)</f>
        <v>1</v>
      </c>
      <c r="AA59" s="35">
        <f ca="1">IF('a4'!AA59&lt;&gt;"",IF('d3'!AA59=1,IF(INT('a4'!AA59)=1,0,1),INT('a4'!AA59)),0)</f>
        <v>0</v>
      </c>
      <c r="AB59" s="35">
        <f ca="1">IF('a4'!AB59&lt;&gt;"",IF('d3'!AB59=1,IF(INT('a4'!AB59)=1,0,1),INT('a4'!AB59)),0)</f>
        <v>1</v>
      </c>
      <c r="AC59" s="35">
        <f ca="1">IF('a4'!AC59&lt;&gt;"",IF('d3'!AC59=1,IF(INT('a4'!AC59)=1,0,1),INT('a4'!AC59)),0)</f>
        <v>1</v>
      </c>
      <c r="AD59" s="35">
        <f ca="1">IF('a4'!AD59&lt;&gt;"",IF('d3'!AD59=1,IF(INT('a4'!AD59)=1,0,1),INT('a4'!AD59)),0)</f>
        <v>1</v>
      </c>
      <c r="AE59" s="35">
        <f ca="1">IF('a4'!AE59&lt;&gt;"",IF('d3'!AE59=1,IF(INT('a4'!AE59)=1,0,1),INT('a4'!AE59)),0)</f>
        <v>0</v>
      </c>
      <c r="AF59" s="35">
        <f ca="1">IF('a4'!AF59&lt;&gt;"",IF('d3'!AF59=1,IF(INT('a4'!AF59)=1,0,1),INT('a4'!AF59)),0)</f>
        <v>0</v>
      </c>
      <c r="AG59" s="35">
        <f ca="1">IF('a4'!AG59&lt;&gt;"",IF('d3'!AG59=1,IF(INT('a4'!AG59)=1,0,1),INT('a4'!AG59)),0)</f>
        <v>1</v>
      </c>
      <c r="AH59" s="35">
        <f ca="1">IF('a4'!AH59&lt;&gt;"",IF('d3'!AH59=1,IF(INT('a4'!AH59)=1,0,1),INT('a4'!AH59)),0)</f>
        <v>1</v>
      </c>
      <c r="AI59" s="35">
        <f ca="1">IF('a4'!AI59&lt;&gt;"",IF('d3'!AI59=1,IF(INT('a4'!AI59)=1,0,1),INT('a4'!AI59)),0)</f>
        <v>1</v>
      </c>
      <c r="AJ59" s="35">
        <f ca="1">IF('a4'!AJ59&lt;&gt;"",IF('d3'!AJ59=1,IF(INT('a4'!AJ59)=1,0,1),INT('a4'!AJ59)),0)</f>
        <v>0</v>
      </c>
      <c r="AK59" s="35">
        <f ca="1">IF('a4'!AK59&lt;&gt;"",IF('d3'!AK59=1,IF(INT('a4'!AK59)=1,0,1),INT('a4'!AK59)),0)</f>
        <v>1</v>
      </c>
      <c r="AL59" s="35">
        <f ca="1">IF('a4'!AL59&lt;&gt;"",IF('d3'!AL59=1,IF(INT('a4'!AL59)=1,0,1),INT('a4'!AL59)),0)</f>
        <v>1</v>
      </c>
      <c r="AM59" s="35">
        <f ca="1">IF('a4'!AM59&lt;&gt;"",IF('d3'!AM59=1,IF(INT('a4'!AM59)=1,0,1),INT('a4'!AM59)),0)</f>
        <v>0</v>
      </c>
      <c r="AN59" s="35">
        <f ca="1">IF('a4'!AN59&lt;&gt;"",IF('d3'!AN59=1,IF(INT('a4'!AN59)=1,0,1),INT('a4'!AN59)),0)</f>
        <v>1</v>
      </c>
      <c r="AO59" s="30"/>
      <c r="AP59" s="30"/>
      <c r="AQ59" s="72"/>
      <c r="AR59" s="69"/>
      <c r="AS59" s="69"/>
      <c r="AT59" s="71"/>
      <c r="AU59" s="71"/>
    </row>
    <row r="60" spans="1:47" ht="11.35" customHeight="1" x14ac:dyDescent="0.7">
      <c r="A60" s="72"/>
      <c r="B60" s="30"/>
      <c r="C60" s="30"/>
      <c r="D60" s="35">
        <f ca="1">IF('a4'!D60&lt;&gt;"",IF('d3'!D60=1,IF(INT('a4'!D60)=1,0,1),INT('a4'!D60)),0)</f>
        <v>0</v>
      </c>
      <c r="E60" s="35">
        <f ca="1">IF('a4'!E60&lt;&gt;"",IF('d3'!E60=1,IF(INT('a4'!E60)=1,0,1),INT('a4'!E60)),0)</f>
        <v>1</v>
      </c>
      <c r="F60" s="35">
        <f ca="1">IF('a4'!F60&lt;&gt;"",IF('d3'!F60=1,IF(INT('a4'!F60)=1,0,1),INT('a4'!F60)),0)</f>
        <v>1</v>
      </c>
      <c r="G60" s="35">
        <f ca="1">IF('a4'!G60&lt;&gt;"",IF('d3'!G60=1,IF(INT('a4'!G60)=1,0,1),INT('a4'!G60)),0)</f>
        <v>0</v>
      </c>
      <c r="H60" s="35">
        <f ca="1">IF('a4'!H60&lt;&gt;"",IF('d3'!H60=1,IF(INT('a4'!H60)=1,0,1),INT('a4'!H60)),0)</f>
        <v>0</v>
      </c>
      <c r="I60" s="35">
        <f ca="1">IF('a4'!I60&lt;&gt;"",IF('d3'!I60=1,IF(INT('a4'!I60)=1,0,1),INT('a4'!I60)),0)</f>
        <v>1</v>
      </c>
      <c r="J60" s="26"/>
      <c r="K60" s="35">
        <f ca="1">IF('a4'!K60&lt;&gt;"",IF('d3'!K60=1,IF(INT('a4'!K60)=1,0,1),INT('a4'!K60)),0)</f>
        <v>1</v>
      </c>
      <c r="L60" s="35">
        <f ca="1">IF('a4'!L60&lt;&gt;"",IF('d3'!L60=1,IF(INT('a4'!L60)=1,0,1),INT('a4'!L60)),0)</f>
        <v>0</v>
      </c>
      <c r="M60" s="35">
        <f ca="1">IF('a4'!M60&lt;&gt;"",IF('d3'!M60=1,IF(INT('a4'!M60)=1,0,1),INT('a4'!M60)),0)</f>
        <v>1</v>
      </c>
      <c r="N60" s="35">
        <f ca="1">IF('a4'!N60&lt;&gt;"",IF('d3'!N60=1,IF(INT('a4'!N60)=1,0,1),INT('a4'!N60)),0)</f>
        <v>0</v>
      </c>
      <c r="O60" s="35">
        <f ca="1">IF('a4'!O60&lt;&gt;"",IF('d3'!O60=1,IF(INT('a4'!O60)=1,0,1),INT('a4'!O60)),0)</f>
        <v>1</v>
      </c>
      <c r="P60" s="35">
        <f ca="1">IF('a4'!P60&lt;&gt;"",IF('d3'!P60=1,IF(INT('a4'!P60)=1,0,1),INT('a4'!P60)),0)</f>
        <v>1</v>
      </c>
      <c r="Q60" s="35">
        <f ca="1">IF('a4'!Q60&lt;&gt;"",IF('d3'!Q60=1,IF(INT('a4'!Q60)=1,0,1),INT('a4'!Q60)),0)</f>
        <v>1</v>
      </c>
      <c r="R60" s="35">
        <f ca="1">IF('a4'!R60&lt;&gt;"",IF('d3'!R60=1,IF(INT('a4'!R60)=1,0,1),INT('a4'!R60)),0)</f>
        <v>0</v>
      </c>
      <c r="S60" s="35">
        <f ca="1">IF('a4'!S60&lt;&gt;"",IF('d3'!S60=1,IF(INT('a4'!S60)=1,0,1),INT('a4'!S60)),0)</f>
        <v>0</v>
      </c>
      <c r="T60" s="35">
        <f ca="1">IF('a4'!T60&lt;&gt;"",IF('d3'!T60=1,IF(INT('a4'!T60)=1,0,1),INT('a4'!T60)),0)</f>
        <v>0</v>
      </c>
      <c r="U60" s="35">
        <f ca="1">IF('a4'!U60&lt;&gt;"",IF('d3'!U60=1,IF(INT('a4'!U60)=1,0,1),INT('a4'!U60)),0)</f>
        <v>0</v>
      </c>
      <c r="V60" s="35">
        <f ca="1">IF('a4'!V60&lt;&gt;"",IF('d3'!V60=1,IF(INT('a4'!V60)=1,0,1),INT('a4'!V60)),0)</f>
        <v>0</v>
      </c>
      <c r="W60" s="35">
        <f ca="1">IF('a4'!W60&lt;&gt;"",IF('d3'!W60=1,IF(INT('a4'!W60)=1,0,1),INT('a4'!W60)),0)</f>
        <v>0</v>
      </c>
      <c r="X60" s="35">
        <f ca="1">IF('a4'!X60&lt;&gt;"",IF('d3'!X60=1,IF(INT('a4'!X60)=1,0,1),INT('a4'!X60)),0)</f>
        <v>1</v>
      </c>
      <c r="Y60" s="35">
        <f ca="1">IF('a4'!Y60&lt;&gt;"",IF('d3'!Y60=1,IF(INT('a4'!Y60)=1,0,1),INT('a4'!Y60)),0)</f>
        <v>0</v>
      </c>
      <c r="Z60" s="35">
        <f ca="1">IF('a4'!Z60&lt;&gt;"",IF('d3'!Z60=1,IF(INT('a4'!Z60)=1,0,1),INT('a4'!Z60)),0)</f>
        <v>1</v>
      </c>
      <c r="AA60" s="35">
        <f ca="1">IF('a4'!AA60&lt;&gt;"",IF('d3'!AA60=1,IF(INT('a4'!AA60)=1,0,1),INT('a4'!AA60)),0)</f>
        <v>1</v>
      </c>
      <c r="AB60" s="35">
        <f ca="1">IF('a4'!AB60&lt;&gt;"",IF('d3'!AB60=1,IF(INT('a4'!AB60)=1,0,1),INT('a4'!AB60)),0)</f>
        <v>0</v>
      </c>
      <c r="AC60" s="35">
        <f ca="1">IF('a4'!AC60&lt;&gt;"",IF('d3'!AC60=1,IF(INT('a4'!AC60)=1,0,1),INT('a4'!AC60)),0)</f>
        <v>1</v>
      </c>
      <c r="AD60" s="35">
        <f ca="1">IF('a4'!AD60&lt;&gt;"",IF('d3'!AD60=1,IF(INT('a4'!AD60)=1,0,1),INT('a4'!AD60)),0)</f>
        <v>1</v>
      </c>
      <c r="AE60" s="35">
        <f ca="1">IF('a4'!AE60&lt;&gt;"",IF('d3'!AE60=1,IF(INT('a4'!AE60)=1,0,1),INT('a4'!AE60)),0)</f>
        <v>0</v>
      </c>
      <c r="AF60" s="35">
        <f ca="1">IF('a4'!AF60&lt;&gt;"",IF('d3'!AF60=1,IF(INT('a4'!AF60)=1,0,1),INT('a4'!AF60)),0)</f>
        <v>1</v>
      </c>
      <c r="AG60" s="35">
        <f ca="1">IF('a4'!AG60&lt;&gt;"",IF('d3'!AG60=1,IF(INT('a4'!AG60)=1,0,1),INT('a4'!AG60)),0)</f>
        <v>1</v>
      </c>
      <c r="AH60" s="35">
        <f ca="1">IF('a4'!AH60&lt;&gt;"",IF('d3'!AH60=1,IF(INT('a4'!AH60)=1,0,1),INT('a4'!AH60)),0)</f>
        <v>1</v>
      </c>
      <c r="AI60" s="35">
        <f ca="1">IF('a4'!AI60&lt;&gt;"",IF('d3'!AI60=1,IF(INT('a4'!AI60)=1,0,1),INT('a4'!AI60)),0)</f>
        <v>1</v>
      </c>
      <c r="AJ60" s="35">
        <f ca="1">IF('a4'!AJ60&lt;&gt;"",IF('d3'!AJ60=1,IF(INT('a4'!AJ60)=1,0,1),INT('a4'!AJ60)),0)</f>
        <v>1</v>
      </c>
      <c r="AK60" s="35">
        <f ca="1">IF('a4'!AK60&lt;&gt;"",IF('d3'!AK60=1,IF(INT('a4'!AK60)=1,0,1),INT('a4'!AK60)),0)</f>
        <v>0</v>
      </c>
      <c r="AL60" s="35">
        <f ca="1">IF('a4'!AL60&lt;&gt;"",IF('d3'!AL60=1,IF(INT('a4'!AL60)=1,0,1),INT('a4'!AL60)),0)</f>
        <v>1</v>
      </c>
      <c r="AM60" s="35">
        <f ca="1">IF('a4'!AM60&lt;&gt;"",IF('d3'!AM60=1,IF(INT('a4'!AM60)=1,0,1),INT('a4'!AM60)),0)</f>
        <v>1</v>
      </c>
      <c r="AN60" s="35">
        <f ca="1">IF('a4'!AN60&lt;&gt;"",IF('d3'!AN60=1,IF(INT('a4'!AN60)=1,0,1),INT('a4'!AN60)),0)</f>
        <v>1</v>
      </c>
      <c r="AO60" s="30"/>
      <c r="AP60" s="30"/>
      <c r="AQ60" s="72"/>
      <c r="AR60" s="69"/>
      <c r="AS60" s="69"/>
      <c r="AT60" s="71"/>
      <c r="AU60" s="71"/>
    </row>
    <row r="61" spans="1:47" ht="11.35" customHeight="1" x14ac:dyDescent="0.7">
      <c r="A61" s="72"/>
      <c r="B61" s="30"/>
      <c r="C61" s="30"/>
      <c r="D61" s="35">
        <f ca="1">IF('a4'!D61&lt;&gt;"",IF('d3'!D61=1,IF(INT('a4'!D61)=1,0,1),INT('a4'!D61)),0)</f>
        <v>1</v>
      </c>
      <c r="E61" s="35">
        <f ca="1">IF('a4'!E61&lt;&gt;"",IF('d3'!E61=1,IF(INT('a4'!E61)=1,0,1),INT('a4'!E61)),0)</f>
        <v>0</v>
      </c>
      <c r="F61" s="35">
        <f ca="1">IF('a4'!F61&lt;&gt;"",IF('d3'!F61=1,IF(INT('a4'!F61)=1,0,1),INT('a4'!F61)),0)</f>
        <v>1</v>
      </c>
      <c r="G61" s="35">
        <f ca="1">IF('a4'!G61&lt;&gt;"",IF('d3'!G61=1,IF(INT('a4'!G61)=1,0,1),INT('a4'!G61)),0)</f>
        <v>1</v>
      </c>
      <c r="H61" s="35">
        <f ca="1">IF('a4'!H61&lt;&gt;"",IF('d3'!H61=1,IF(INT('a4'!H61)=1,0,1),INT('a4'!H61)),0)</f>
        <v>0</v>
      </c>
      <c r="I61" s="35">
        <f ca="1">IF('a4'!I61&lt;&gt;"",IF('d3'!I61=1,IF(INT('a4'!I61)=1,0,1),INT('a4'!I61)),0)</f>
        <v>1</v>
      </c>
      <c r="J61" s="29"/>
      <c r="K61" s="35">
        <f ca="1">IF('a4'!K61&lt;&gt;"",IF('d3'!K61=1,IF(INT('a4'!K61)=1,0,1),INT('a4'!K61)),0)</f>
        <v>0</v>
      </c>
      <c r="L61" s="35">
        <f ca="1">IF('a4'!L61&lt;&gt;"",IF('d3'!L61=1,IF(INT('a4'!L61)=1,0,1),INT('a4'!L61)),0)</f>
        <v>0</v>
      </c>
      <c r="M61" s="35">
        <f ca="1">IF('a4'!M61&lt;&gt;"",IF('d3'!M61=1,IF(INT('a4'!M61)=1,0,1),INT('a4'!M61)),0)</f>
        <v>1</v>
      </c>
      <c r="N61" s="35">
        <f ca="1">IF('a4'!N61&lt;&gt;"",IF('d3'!N61=1,IF(INT('a4'!N61)=1,0,1),INT('a4'!N61)),0)</f>
        <v>0</v>
      </c>
      <c r="O61" s="35">
        <f ca="1">IF('a4'!O61&lt;&gt;"",IF('d3'!O61=1,IF(INT('a4'!O61)=1,0,1),INT('a4'!O61)),0)</f>
        <v>0</v>
      </c>
      <c r="P61" s="35">
        <f ca="1">IF('a4'!P61&lt;&gt;"",IF('d3'!P61=1,IF(INT('a4'!P61)=1,0,1),INT('a4'!P61)),0)</f>
        <v>0</v>
      </c>
      <c r="Q61" s="35">
        <f ca="1">IF('a4'!Q61&lt;&gt;"",IF('d3'!Q61=1,IF(INT('a4'!Q61)=1,0,1),INT('a4'!Q61)),0)</f>
        <v>1</v>
      </c>
      <c r="R61" s="35">
        <f ca="1">IF('a4'!R61&lt;&gt;"",IF('d3'!R61=1,IF(INT('a4'!R61)=1,0,1),INT('a4'!R61)),0)</f>
        <v>0</v>
      </c>
      <c r="S61" s="35">
        <f ca="1">IF('a4'!S61&lt;&gt;"",IF('d3'!S61=1,IF(INT('a4'!S61)=1,0,1),INT('a4'!S61)),0)</f>
        <v>0</v>
      </c>
      <c r="T61" s="35">
        <f ca="1">IF('a4'!T61&lt;&gt;"",IF('d3'!T61=1,IF(INT('a4'!T61)=1,0,1),INT('a4'!T61)),0)</f>
        <v>0</v>
      </c>
      <c r="U61" s="35">
        <f ca="1">IF('a4'!U61&lt;&gt;"",IF('d3'!U61=1,IF(INT('a4'!U61)=1,0,1),INT('a4'!U61)),0)</f>
        <v>1</v>
      </c>
      <c r="V61" s="35">
        <f ca="1">IF('a4'!V61&lt;&gt;"",IF('d3'!V61=1,IF(INT('a4'!V61)=1,0,1),INT('a4'!V61)),0)</f>
        <v>0</v>
      </c>
      <c r="W61" s="35">
        <f ca="1">IF('a4'!W61&lt;&gt;"",IF('d3'!W61=1,IF(INT('a4'!W61)=1,0,1),INT('a4'!W61)),0)</f>
        <v>1</v>
      </c>
      <c r="X61" s="35">
        <f ca="1">IF('a4'!X61&lt;&gt;"",IF('d3'!X61=1,IF(INT('a4'!X61)=1,0,1),INT('a4'!X61)),0)</f>
        <v>1</v>
      </c>
      <c r="Y61" s="35">
        <f ca="1">IF('a4'!Y61&lt;&gt;"",IF('d3'!Y61=1,IF(INT('a4'!Y61)=1,0,1),INT('a4'!Y61)),0)</f>
        <v>0</v>
      </c>
      <c r="Z61" s="35">
        <f ca="1">IF('a4'!Z61&lt;&gt;"",IF('d3'!Z61=1,IF(INT('a4'!Z61)=1,0,1),INT('a4'!Z61)),0)</f>
        <v>0</v>
      </c>
      <c r="AA61" s="35">
        <f ca="1">IF('a4'!AA61&lt;&gt;"",IF('d3'!AA61=1,IF(INT('a4'!AA61)=1,0,1),INT('a4'!AA61)),0)</f>
        <v>0</v>
      </c>
      <c r="AB61" s="35">
        <f ca="1">IF('a4'!AB61&lt;&gt;"",IF('d3'!AB61=1,IF(INT('a4'!AB61)=1,0,1),INT('a4'!AB61)),0)</f>
        <v>0</v>
      </c>
      <c r="AC61" s="35">
        <f ca="1">IF('a4'!AC61&lt;&gt;"",IF('d3'!AC61=1,IF(INT('a4'!AC61)=1,0,1),INT('a4'!AC61)),0)</f>
        <v>1</v>
      </c>
      <c r="AD61" s="35">
        <f ca="1">IF('a4'!AD61&lt;&gt;"",IF('d3'!AD61=1,IF(INT('a4'!AD61)=1,0,1),INT('a4'!AD61)),0)</f>
        <v>0</v>
      </c>
      <c r="AE61" s="35">
        <f ca="1">IF('a4'!AE61&lt;&gt;"",IF('d3'!AE61=1,IF(INT('a4'!AE61)=1,0,1),INT('a4'!AE61)),0)</f>
        <v>0</v>
      </c>
      <c r="AF61" s="35">
        <f ca="1">IF('a4'!AF61&lt;&gt;"",IF('d3'!AF61=1,IF(INT('a4'!AF61)=1,0,1),INT('a4'!AF61)),0)</f>
        <v>1</v>
      </c>
      <c r="AG61" s="35">
        <f ca="1">IF('a4'!AG61&lt;&gt;"",IF('d3'!AG61=1,IF(INT('a4'!AG61)=1,0,1),INT('a4'!AG61)),0)</f>
        <v>0</v>
      </c>
      <c r="AH61" s="35">
        <f ca="1">IF('a4'!AH61&lt;&gt;"",IF('d3'!AH61=1,IF(INT('a4'!AH61)=1,0,1),INT('a4'!AH61)),0)</f>
        <v>1</v>
      </c>
      <c r="AI61" s="35">
        <f ca="1">IF('a4'!AI61&lt;&gt;"",IF('d3'!AI61=1,IF(INT('a4'!AI61)=1,0,1),INT('a4'!AI61)),0)</f>
        <v>1</v>
      </c>
      <c r="AJ61" s="35">
        <f ca="1">IF('a4'!AJ61&lt;&gt;"",IF('d3'!AJ61=1,IF(INT('a4'!AJ61)=1,0,1),INT('a4'!AJ61)),0)</f>
        <v>1</v>
      </c>
      <c r="AK61" s="35">
        <f ca="1">IF('a4'!AK61&lt;&gt;"",IF('d3'!AK61=1,IF(INT('a4'!AK61)=1,0,1),INT('a4'!AK61)),0)</f>
        <v>1</v>
      </c>
      <c r="AL61" s="35">
        <f ca="1">IF('a4'!AL61&lt;&gt;"",IF('d3'!AL61=1,IF(INT('a4'!AL61)=1,0,1),INT('a4'!AL61)),0)</f>
        <v>0</v>
      </c>
      <c r="AM61" s="35">
        <f ca="1">IF('a4'!AM61&lt;&gt;"",IF('d3'!AM61=1,IF(INT('a4'!AM61)=1,0,1),INT('a4'!AM61)),0)</f>
        <v>1</v>
      </c>
      <c r="AN61" s="35">
        <f ca="1">IF('a4'!AN61&lt;&gt;"",IF('d3'!AN61=1,IF(INT('a4'!AN61)=1,0,1),INT('a4'!AN61)),0)</f>
        <v>1</v>
      </c>
      <c r="AO61" s="30"/>
      <c r="AP61" s="30"/>
      <c r="AQ61" s="72"/>
      <c r="AR61" s="69"/>
      <c r="AS61" s="69"/>
      <c r="AT61" s="71"/>
      <c r="AU61" s="71"/>
    </row>
    <row r="62" spans="1:47" ht="11.35" customHeight="1" x14ac:dyDescent="0.7">
      <c r="A62" s="72"/>
      <c r="B62" s="30"/>
      <c r="C62" s="30"/>
      <c r="D62" s="35">
        <f ca="1">IF('a4'!D62&lt;&gt;"",IF('d3'!D62=1,IF(INT('a4'!D62)=1,0,1),INT('a4'!D62)),0)</f>
        <v>0</v>
      </c>
      <c r="E62" s="35">
        <f ca="1">IF('a4'!E62&lt;&gt;"",IF('d3'!E62=1,IF(INT('a4'!E62)=1,0,1),INT('a4'!E62)),0)</f>
        <v>1</v>
      </c>
      <c r="F62" s="35">
        <f ca="1">IF('a4'!F62&lt;&gt;"",IF('d3'!F62=1,IF(INT('a4'!F62)=1,0,1),INT('a4'!F62)),0)</f>
        <v>1</v>
      </c>
      <c r="G62" s="35">
        <f ca="1">IF('a4'!G62&lt;&gt;"",IF('d3'!G62=1,IF(INT('a4'!G62)=1,0,1),INT('a4'!G62)),0)</f>
        <v>0</v>
      </c>
      <c r="H62" s="35">
        <f ca="1">IF('a4'!H62&lt;&gt;"",IF('d3'!H62=1,IF(INT('a4'!H62)=1,0,1),INT('a4'!H62)),0)</f>
        <v>0</v>
      </c>
      <c r="I62" s="35">
        <f ca="1">IF('a4'!I62&lt;&gt;"",IF('d3'!I62=1,IF(INT('a4'!I62)=1,0,1),INT('a4'!I62)),0)</f>
        <v>0</v>
      </c>
      <c r="J62" s="26"/>
      <c r="K62" s="35">
        <f ca="1">IF('a4'!K62&lt;&gt;"",IF('d3'!K62=1,IF(INT('a4'!K62)=1,0,1),INT('a4'!K62)),0)</f>
        <v>1</v>
      </c>
      <c r="L62" s="35">
        <f ca="1">IF('a4'!L62&lt;&gt;"",IF('d3'!L62=1,IF(INT('a4'!L62)=1,0,1),INT('a4'!L62)),0)</f>
        <v>1</v>
      </c>
      <c r="M62" s="35">
        <f ca="1">IF('a4'!M62&lt;&gt;"",IF('d3'!M62=1,IF(INT('a4'!M62)=1,0,1),INT('a4'!M62)),0)</f>
        <v>0</v>
      </c>
      <c r="N62" s="35">
        <f ca="1">IF('a4'!N62&lt;&gt;"",IF('d3'!N62=1,IF(INT('a4'!N62)=1,0,1),INT('a4'!N62)),0)</f>
        <v>1</v>
      </c>
      <c r="O62" s="35">
        <f ca="1">IF('a4'!O62&lt;&gt;"",IF('d3'!O62=1,IF(INT('a4'!O62)=1,0,1),INT('a4'!O62)),0)</f>
        <v>1</v>
      </c>
      <c r="P62" s="35">
        <f ca="1">IF('a4'!P62&lt;&gt;"",IF('d3'!P62=1,IF(INT('a4'!P62)=1,0,1),INT('a4'!P62)),0)</f>
        <v>1</v>
      </c>
      <c r="Q62" s="35">
        <f ca="1">IF('a4'!Q62&lt;&gt;"",IF('d3'!Q62=1,IF(INT('a4'!Q62)=1,0,1),INT('a4'!Q62)),0)</f>
        <v>1</v>
      </c>
      <c r="R62" s="35">
        <f ca="1">IF('a4'!R62&lt;&gt;"",IF('d3'!R62=1,IF(INT('a4'!R62)=1,0,1),INT('a4'!R62)),0)</f>
        <v>1</v>
      </c>
      <c r="S62" s="35">
        <f ca="1">IF('a4'!S62&lt;&gt;"",IF('d3'!S62=1,IF(INT('a4'!S62)=1,0,1),INT('a4'!S62)),0)</f>
        <v>0</v>
      </c>
      <c r="T62" s="35">
        <f ca="1">IF('a4'!T62&lt;&gt;"",IF('d3'!T62=1,IF(INT('a4'!T62)=1,0,1),INT('a4'!T62)),0)</f>
        <v>1</v>
      </c>
      <c r="U62" s="35">
        <f ca="1">IF('a4'!U62&lt;&gt;"",IF('d3'!U62=1,IF(INT('a4'!U62)=1,0,1),INT('a4'!U62)),0)</f>
        <v>1</v>
      </c>
      <c r="V62" s="35">
        <f ca="1">IF('a4'!V62&lt;&gt;"",IF('d3'!V62=1,IF(INT('a4'!V62)=1,0,1),INT('a4'!V62)),0)</f>
        <v>0</v>
      </c>
      <c r="W62" s="35">
        <f ca="1">IF('a4'!W62&lt;&gt;"",IF('d3'!W62=1,IF(INT('a4'!W62)=1,0,1),INT('a4'!W62)),0)</f>
        <v>0</v>
      </c>
      <c r="X62" s="35">
        <f ca="1">IF('a4'!X62&lt;&gt;"",IF('d3'!X62=1,IF(INT('a4'!X62)=1,0,1),INT('a4'!X62)),0)</f>
        <v>1</v>
      </c>
      <c r="Y62" s="35">
        <f ca="1">IF('a4'!Y62&lt;&gt;"",IF('d3'!Y62=1,IF(INT('a4'!Y62)=1,0,1),INT('a4'!Y62)),0)</f>
        <v>1</v>
      </c>
      <c r="Z62" s="35">
        <f ca="1">IF('a4'!Z62&lt;&gt;"",IF('d3'!Z62=1,IF(INT('a4'!Z62)=1,0,1),INT('a4'!Z62)),0)</f>
        <v>1</v>
      </c>
      <c r="AA62" s="35">
        <f ca="1">IF('a4'!AA62&lt;&gt;"",IF('d3'!AA62=1,IF(INT('a4'!AA62)=1,0,1),INT('a4'!AA62)),0)</f>
        <v>0</v>
      </c>
      <c r="AB62" s="35">
        <f ca="1">IF('a4'!AB62&lt;&gt;"",IF('d3'!AB62=1,IF(INT('a4'!AB62)=1,0,1),INT('a4'!AB62)),0)</f>
        <v>0</v>
      </c>
      <c r="AC62" s="35">
        <f ca="1">IF('a4'!AC62&lt;&gt;"",IF('d3'!AC62=1,IF(INT('a4'!AC62)=1,0,1),INT('a4'!AC62)),0)</f>
        <v>1</v>
      </c>
      <c r="AD62" s="35">
        <f ca="1">IF('a4'!AD62&lt;&gt;"",IF('d3'!AD62=1,IF(INT('a4'!AD62)=1,0,1),INT('a4'!AD62)),0)</f>
        <v>0</v>
      </c>
      <c r="AE62" s="35">
        <f ca="1">IF('a4'!AE62&lt;&gt;"",IF('d3'!AE62=1,IF(INT('a4'!AE62)=1,0,1),INT('a4'!AE62)),0)</f>
        <v>1</v>
      </c>
      <c r="AF62" s="35">
        <f ca="1">IF('a4'!AF62&lt;&gt;"",IF('d3'!AF62=1,IF(INT('a4'!AF62)=1,0,1),INT('a4'!AF62)),0)</f>
        <v>0</v>
      </c>
      <c r="AG62" s="35">
        <f ca="1">IF('a4'!AG62&lt;&gt;"",IF('d3'!AG62=1,IF(INT('a4'!AG62)=1,0,1),INT('a4'!AG62)),0)</f>
        <v>0</v>
      </c>
      <c r="AH62" s="35">
        <f ca="1">IF('a4'!AH62&lt;&gt;"",IF('d3'!AH62=1,IF(INT('a4'!AH62)=1,0,1),INT('a4'!AH62)),0)</f>
        <v>1</v>
      </c>
      <c r="AI62" s="35">
        <f ca="1">IF('a4'!AI62&lt;&gt;"",IF('d3'!AI62=1,IF(INT('a4'!AI62)=1,0,1),INT('a4'!AI62)),0)</f>
        <v>0</v>
      </c>
      <c r="AJ62" s="35">
        <f ca="1">IF('a4'!AJ62&lt;&gt;"",IF('d3'!AJ62=1,IF(INT('a4'!AJ62)=1,0,1),INT('a4'!AJ62)),0)</f>
        <v>0</v>
      </c>
      <c r="AK62" s="35">
        <f ca="1">IF('a4'!AK62&lt;&gt;"",IF('d3'!AK62=1,IF(INT('a4'!AK62)=1,0,1),INT('a4'!AK62)),0)</f>
        <v>1</v>
      </c>
      <c r="AL62" s="35">
        <f ca="1">IF('a4'!AL62&lt;&gt;"",IF('d3'!AL62=1,IF(INT('a4'!AL62)=1,0,1),INT('a4'!AL62)),0)</f>
        <v>0</v>
      </c>
      <c r="AM62" s="35">
        <f ca="1">IF('a4'!AM62&lt;&gt;"",IF('d3'!AM62=1,IF(INT('a4'!AM62)=1,0,1),INT('a4'!AM62)),0)</f>
        <v>1</v>
      </c>
      <c r="AN62" s="35">
        <f ca="1">IF('a4'!AN62&lt;&gt;"",IF('d3'!AN62=1,IF(INT('a4'!AN62)=1,0,1),INT('a4'!AN62)),0)</f>
        <v>0</v>
      </c>
      <c r="AO62" s="30"/>
      <c r="AP62" s="30"/>
      <c r="AQ62" s="72"/>
      <c r="AR62" s="69"/>
      <c r="AS62" s="69"/>
      <c r="AT62" s="71"/>
      <c r="AU62" s="71"/>
    </row>
    <row r="63" spans="1:47" ht="11.35" customHeight="1" x14ac:dyDescent="0.7">
      <c r="A63" s="72"/>
      <c r="B63" s="30"/>
      <c r="C63" s="30"/>
      <c r="D63" s="35">
        <f ca="1">IF('a4'!D63&lt;&gt;"",IF('d3'!D63=1,IF(INT('a4'!D63)=1,0,1),INT('a4'!D63)),0)</f>
        <v>0</v>
      </c>
      <c r="E63" s="35">
        <f ca="1">IF('a4'!E63&lt;&gt;"",IF('d3'!E63=1,IF(INT('a4'!E63)=1,0,1),INT('a4'!E63)),0)</f>
        <v>0</v>
      </c>
      <c r="F63" s="35">
        <f ca="1">IF('a4'!F63&lt;&gt;"",IF('d3'!F63=1,IF(INT('a4'!F63)=1,0,1),INT('a4'!F63)),0)</f>
        <v>0</v>
      </c>
      <c r="G63" s="35">
        <f ca="1">IF('a4'!G63&lt;&gt;"",IF('d3'!G63=1,IF(INT('a4'!G63)=1,0,1),INT('a4'!G63)),0)</f>
        <v>1</v>
      </c>
      <c r="H63" s="35">
        <f ca="1">IF('a4'!H63&lt;&gt;"",IF('d3'!H63=1,IF(INT('a4'!H63)=1,0,1),INT('a4'!H63)),0)</f>
        <v>1</v>
      </c>
      <c r="I63" s="35">
        <f ca="1">IF('a4'!I63&lt;&gt;"",IF('d3'!I63=1,IF(INT('a4'!I63)=1,0,1),INT('a4'!I63)),0)</f>
        <v>0</v>
      </c>
      <c r="J63" s="29"/>
      <c r="K63" s="35">
        <f ca="1">IF('a4'!K63&lt;&gt;"",IF('d3'!K63=1,IF(INT('a4'!K63)=1,0,1),INT('a4'!K63)),0)</f>
        <v>1</v>
      </c>
      <c r="L63" s="35">
        <f ca="1">IF('a4'!L63&lt;&gt;"",IF('d3'!L63=1,IF(INT('a4'!L63)=1,0,1),INT('a4'!L63)),0)</f>
        <v>0</v>
      </c>
      <c r="M63" s="35">
        <f ca="1">IF('a4'!M63&lt;&gt;"",IF('d3'!M63=1,IF(INT('a4'!M63)=1,0,1),INT('a4'!M63)),0)</f>
        <v>0</v>
      </c>
      <c r="N63" s="35">
        <f ca="1">IF('a4'!N63&lt;&gt;"",IF('d3'!N63=1,IF(INT('a4'!N63)=1,0,1),INT('a4'!N63)),0)</f>
        <v>0</v>
      </c>
      <c r="O63" s="35">
        <f ca="1">IF('a4'!O63&lt;&gt;"",IF('d3'!O63=1,IF(INT('a4'!O63)=1,0,1),INT('a4'!O63)),0)</f>
        <v>1</v>
      </c>
      <c r="P63" s="35">
        <f ca="1">IF('a4'!P63&lt;&gt;"",IF('d3'!P63=1,IF(INT('a4'!P63)=1,0,1),INT('a4'!P63)),0)</f>
        <v>0</v>
      </c>
      <c r="Q63" s="35">
        <f ca="1">IF('a4'!Q63&lt;&gt;"",IF('d3'!Q63=1,IF(INT('a4'!Q63)=1,0,1),INT('a4'!Q63)),0)</f>
        <v>0</v>
      </c>
      <c r="R63" s="35">
        <f ca="1">IF('a4'!R63&lt;&gt;"",IF('d3'!R63=1,IF(INT('a4'!R63)=1,0,1),INT('a4'!R63)),0)</f>
        <v>1</v>
      </c>
      <c r="S63" s="35">
        <f ca="1">IF('a4'!S63&lt;&gt;"",IF('d3'!S63=1,IF(INT('a4'!S63)=1,0,1),INT('a4'!S63)),0)</f>
        <v>0</v>
      </c>
      <c r="T63" s="35">
        <f ca="1">IF('a4'!T63&lt;&gt;"",IF('d3'!T63=1,IF(INT('a4'!T63)=1,0,1),INT('a4'!T63)),0)</f>
        <v>1</v>
      </c>
      <c r="U63" s="35">
        <f ca="1">IF('a4'!U63&lt;&gt;"",IF('d3'!U63=1,IF(INT('a4'!U63)=1,0,1),INT('a4'!U63)),0)</f>
        <v>0</v>
      </c>
      <c r="V63" s="35">
        <f ca="1">IF('a4'!V63&lt;&gt;"",IF('d3'!V63=1,IF(INT('a4'!V63)=1,0,1),INT('a4'!V63)),0)</f>
        <v>0</v>
      </c>
      <c r="W63" s="35">
        <f ca="1">IF('a4'!W63&lt;&gt;"",IF('d3'!W63=1,IF(INT('a4'!W63)=1,0,1),INT('a4'!W63)),0)</f>
        <v>1</v>
      </c>
      <c r="X63" s="35">
        <f ca="1">IF('a4'!X63&lt;&gt;"",IF('d3'!X63=1,IF(INT('a4'!X63)=1,0,1),INT('a4'!X63)),0)</f>
        <v>0</v>
      </c>
      <c r="Y63" s="35">
        <f ca="1">IF('a4'!Y63&lt;&gt;"",IF('d3'!Y63=1,IF(INT('a4'!Y63)=1,0,1),INT('a4'!Y63)),0)</f>
        <v>1</v>
      </c>
      <c r="Z63" s="35">
        <f ca="1">IF('a4'!Z63&lt;&gt;"",IF('d3'!Z63=1,IF(INT('a4'!Z63)=1,0,1),INT('a4'!Z63)),0)</f>
        <v>1</v>
      </c>
      <c r="AA63" s="35">
        <f ca="1">IF('a4'!AA63&lt;&gt;"",IF('d3'!AA63=1,IF(INT('a4'!AA63)=1,0,1),INT('a4'!AA63)),0)</f>
        <v>1</v>
      </c>
      <c r="AB63" s="35">
        <f ca="1">IF('a4'!AB63&lt;&gt;"",IF('d3'!AB63=1,IF(INT('a4'!AB63)=1,0,1),INT('a4'!AB63)),0)</f>
        <v>1</v>
      </c>
      <c r="AC63" s="35">
        <f ca="1">IF('a4'!AC63&lt;&gt;"",IF('d3'!AC63=1,IF(INT('a4'!AC63)=1,0,1),INT('a4'!AC63)),0)</f>
        <v>0</v>
      </c>
      <c r="AD63" s="35">
        <f ca="1">IF('a4'!AD63&lt;&gt;"",IF('d3'!AD63=1,IF(INT('a4'!AD63)=1,0,1),INT('a4'!AD63)),0)</f>
        <v>0</v>
      </c>
      <c r="AE63" s="35">
        <f ca="1">IF('a4'!AE63&lt;&gt;"",IF('d3'!AE63=1,IF(INT('a4'!AE63)=1,0,1),INT('a4'!AE63)),0)</f>
        <v>0</v>
      </c>
      <c r="AF63" s="35">
        <f ca="1">IF('a4'!AF63&lt;&gt;"",IF('d3'!AF63=1,IF(INT('a4'!AF63)=1,0,1),INT('a4'!AF63)),0)</f>
        <v>0</v>
      </c>
      <c r="AG63" s="35">
        <f ca="1">IF('a4'!AG63&lt;&gt;"",IF('d3'!AG63=1,IF(INT('a4'!AG63)=1,0,1),INT('a4'!AG63)),0)</f>
        <v>0</v>
      </c>
      <c r="AH63" s="35">
        <f ca="1">IF('a4'!AH63&lt;&gt;"",IF('d3'!AH63=1,IF(INT('a4'!AH63)=1,0,1),INT('a4'!AH63)),0)</f>
        <v>1</v>
      </c>
      <c r="AI63" s="35">
        <f ca="1">IF('a4'!AI63&lt;&gt;"",IF('d3'!AI63=1,IF(INT('a4'!AI63)=1,0,1),INT('a4'!AI63)),0)</f>
        <v>1</v>
      </c>
      <c r="AJ63" s="35">
        <f ca="1">IF('a4'!AJ63&lt;&gt;"",IF('d3'!AJ63=1,IF(INT('a4'!AJ63)=1,0,1),INT('a4'!AJ63)),0)</f>
        <v>0</v>
      </c>
      <c r="AK63" s="35">
        <f ca="1">IF('a4'!AK63&lt;&gt;"",IF('d3'!AK63=1,IF(INT('a4'!AK63)=1,0,1),INT('a4'!AK63)),0)</f>
        <v>0</v>
      </c>
      <c r="AL63" s="35">
        <f ca="1">IF('a4'!AL63&lt;&gt;"",IF('d3'!AL63=1,IF(INT('a4'!AL63)=1,0,1),INT('a4'!AL63)),0)</f>
        <v>1</v>
      </c>
      <c r="AM63" s="35">
        <f ca="1">IF('a4'!AM63&lt;&gt;"",IF('d3'!AM63=1,IF(INT('a4'!AM63)=1,0,1),INT('a4'!AM63)),0)</f>
        <v>1</v>
      </c>
      <c r="AN63" s="35">
        <f ca="1">IF('a4'!AN63&lt;&gt;"",IF('d3'!AN63=1,IF(INT('a4'!AN63)=1,0,1),INT('a4'!AN63)),0)</f>
        <v>0</v>
      </c>
      <c r="AO63" s="30"/>
      <c r="AP63" s="30"/>
      <c r="AQ63" s="72"/>
      <c r="AR63" s="68"/>
      <c r="AS63" s="68"/>
      <c r="AT63" s="71"/>
      <c r="AU63" s="71"/>
    </row>
    <row r="64" spans="1:47" ht="11.35" customHeight="1" x14ac:dyDescent="0.7">
      <c r="A64" s="72"/>
      <c r="B64" s="30"/>
      <c r="C64" s="30"/>
      <c r="D64" s="35">
        <f ca="1">IF('a4'!D64&lt;&gt;"",IF('d3'!D64=1,IF(INT('a4'!D64)=1,0,1),INT('a4'!D64)),0)</f>
        <v>1</v>
      </c>
      <c r="E64" s="35">
        <f ca="1">IF('a4'!E64&lt;&gt;"",IF('d3'!E64=1,IF(INT('a4'!E64)=1,0,1),INT('a4'!E64)),0)</f>
        <v>0</v>
      </c>
      <c r="F64" s="35">
        <f ca="1">IF('a4'!F64&lt;&gt;"",IF('d3'!F64=1,IF(INT('a4'!F64)=1,0,1),INT('a4'!F64)),0)</f>
        <v>1</v>
      </c>
      <c r="G64" s="35">
        <f ca="1">IF('a4'!G64&lt;&gt;"",IF('d3'!G64=1,IF(INT('a4'!G64)=1,0,1),INT('a4'!G64)),0)</f>
        <v>0</v>
      </c>
      <c r="H64" s="35">
        <f ca="1">IF('a4'!H64&lt;&gt;"",IF('d3'!H64=1,IF(INT('a4'!H64)=1,0,1),INT('a4'!H64)),0)</f>
        <v>0</v>
      </c>
      <c r="I64" s="35">
        <f ca="1">IF('a4'!I64&lt;&gt;"",IF('d3'!I64=1,IF(INT('a4'!I64)=1,0,1),INT('a4'!I64)),0)</f>
        <v>0</v>
      </c>
      <c r="J64" s="26"/>
      <c r="K64" s="35">
        <f ca="1">IF('a4'!K64&lt;&gt;"",IF('d3'!K64=1,IF(INT('a4'!K64)=1,0,1),INT('a4'!K64)),0)</f>
        <v>0</v>
      </c>
      <c r="L64" s="35">
        <f ca="1">IF('a4'!L64&lt;&gt;"",IF('d3'!L64=1,IF(INT('a4'!L64)=1,0,1),INT('a4'!L64)),0)</f>
        <v>1</v>
      </c>
      <c r="M64" s="35">
        <f ca="1">IF('a4'!M64&lt;&gt;"",IF('d3'!M64=1,IF(INT('a4'!M64)=1,0,1),INT('a4'!M64)),0)</f>
        <v>0</v>
      </c>
      <c r="N64" s="35">
        <f ca="1">IF('a4'!N64&lt;&gt;"",IF('d3'!N64=1,IF(INT('a4'!N64)=1,0,1),INT('a4'!N64)),0)</f>
        <v>1</v>
      </c>
      <c r="O64" s="35">
        <f ca="1">IF('a4'!O64&lt;&gt;"",IF('d3'!O64=1,IF(INT('a4'!O64)=1,0,1),INT('a4'!O64)),0)</f>
        <v>1</v>
      </c>
      <c r="P64" s="35">
        <f ca="1">IF('a4'!P64&lt;&gt;"",IF('d3'!P64=1,IF(INT('a4'!P64)=1,0,1),INT('a4'!P64)),0)</f>
        <v>1</v>
      </c>
      <c r="Q64" s="35">
        <f ca="1">IF('a4'!Q64&lt;&gt;"",IF('d3'!Q64=1,IF(INT('a4'!Q64)=1,0,1),INT('a4'!Q64)),0)</f>
        <v>0</v>
      </c>
      <c r="R64" s="35">
        <f ca="1">IF('a4'!R64&lt;&gt;"",IF('d3'!R64=1,IF(INT('a4'!R64)=1,0,1),INT('a4'!R64)),0)</f>
        <v>0</v>
      </c>
      <c r="S64" s="35">
        <f ca="1">IF('a4'!S64&lt;&gt;"",IF('d3'!S64=1,IF(INT('a4'!S64)=1,0,1),INT('a4'!S64)),0)</f>
        <v>1</v>
      </c>
      <c r="T64" s="35">
        <f ca="1">IF('a4'!T64&lt;&gt;"",IF('d3'!T64=1,IF(INT('a4'!T64)=1,0,1),INT('a4'!T64)),0)</f>
        <v>0</v>
      </c>
      <c r="U64" s="35">
        <f ca="1">IF('a4'!U64&lt;&gt;"",IF('d3'!U64=1,IF(INT('a4'!U64)=1,0,1),INT('a4'!U64)),0)</f>
        <v>1</v>
      </c>
      <c r="V64" s="35">
        <f ca="1">IF('a4'!V64&lt;&gt;"",IF('d3'!V64=1,IF(INT('a4'!V64)=1,0,1),INT('a4'!V64)),0)</f>
        <v>1</v>
      </c>
      <c r="W64" s="35">
        <f ca="1">IF('a4'!W64&lt;&gt;"",IF('d3'!W64=1,IF(INT('a4'!W64)=1,0,1),INT('a4'!W64)),0)</f>
        <v>1</v>
      </c>
      <c r="X64" s="35">
        <f ca="1">IF('a4'!X64&lt;&gt;"",IF('d3'!X64=1,IF(INT('a4'!X64)=1,0,1),INT('a4'!X64)),0)</f>
        <v>1</v>
      </c>
      <c r="Y64" s="35">
        <f ca="1">IF('a4'!Y64&lt;&gt;"",IF('d3'!Y64=1,IF(INT('a4'!Y64)=1,0,1),INT('a4'!Y64)),0)</f>
        <v>1</v>
      </c>
      <c r="Z64" s="35">
        <f ca="1">IF('a4'!Z64&lt;&gt;"",IF('d3'!Z64=1,IF(INT('a4'!Z64)=1,0,1),INT('a4'!Z64)),0)</f>
        <v>1</v>
      </c>
      <c r="AA64" s="35">
        <f ca="1">IF('a4'!AA64&lt;&gt;"",IF('d3'!AA64=1,IF(INT('a4'!AA64)=1,0,1),INT('a4'!AA64)),0)</f>
        <v>1</v>
      </c>
      <c r="AB64" s="35">
        <f ca="1">IF('a4'!AB64&lt;&gt;"",IF('d3'!AB64=1,IF(INT('a4'!AB64)=1,0,1),INT('a4'!AB64)),0)</f>
        <v>0</v>
      </c>
      <c r="AC64" s="35">
        <f ca="1">IF('a4'!AC64&lt;&gt;"",IF('d3'!AC64=1,IF(INT('a4'!AC64)=1,0,1),INT('a4'!AC64)),0)</f>
        <v>0</v>
      </c>
      <c r="AD64" s="35">
        <f ca="1">IF('a4'!AD64&lt;&gt;"",IF('d3'!AD64=1,IF(INT('a4'!AD64)=1,0,1),INT('a4'!AD64)),0)</f>
        <v>1</v>
      </c>
      <c r="AE64" s="35">
        <f ca="1">IF('a4'!AE64&lt;&gt;"",IF('d3'!AE64=1,IF(INT('a4'!AE64)=1,0,1),INT('a4'!AE64)),0)</f>
        <v>1</v>
      </c>
      <c r="AF64" s="35">
        <f ca="1">IF('a4'!AF64&lt;&gt;"",IF('d3'!AF64=1,IF(INT('a4'!AF64)=1,0,1),INT('a4'!AF64)),0)</f>
        <v>1</v>
      </c>
      <c r="AG64" s="35">
        <f ca="1">IF('a4'!AG64&lt;&gt;"",IF('d3'!AG64=1,IF(INT('a4'!AG64)=1,0,1),INT('a4'!AG64)),0)</f>
        <v>1</v>
      </c>
      <c r="AH64" s="35">
        <f ca="1">IF('a4'!AH64&lt;&gt;"",IF('d3'!AH64=1,IF(INT('a4'!AH64)=1,0,1),INT('a4'!AH64)),0)</f>
        <v>0</v>
      </c>
      <c r="AI64" s="35">
        <f ca="1">IF('a4'!AI64&lt;&gt;"",IF('d3'!AI64=1,IF(INT('a4'!AI64)=1,0,1),INT('a4'!AI64)),0)</f>
        <v>0</v>
      </c>
      <c r="AJ64" s="35">
        <f ca="1">IF('a4'!AJ64&lt;&gt;"",IF('d3'!AJ64=1,IF(INT('a4'!AJ64)=1,0,1),INT('a4'!AJ64)),0)</f>
        <v>0</v>
      </c>
      <c r="AK64" s="35">
        <f ca="1">IF('a4'!AK64&lt;&gt;"",IF('d3'!AK64=1,IF(INT('a4'!AK64)=1,0,1),INT('a4'!AK64)),0)</f>
        <v>0</v>
      </c>
      <c r="AL64" s="35">
        <f ca="1">IF('a4'!AL64&lt;&gt;"",IF('d3'!AL64=1,IF(INT('a4'!AL64)=1,0,1),INT('a4'!AL64)),0)</f>
        <v>0</v>
      </c>
      <c r="AM64" s="35">
        <f ca="1">IF('a4'!AM64&lt;&gt;"",IF('d3'!AM64=1,IF(INT('a4'!AM64)=1,0,1),INT('a4'!AM64)),0)</f>
        <v>0</v>
      </c>
      <c r="AN64" s="35">
        <f ca="1">IF('a4'!AN64&lt;&gt;"",IF('d3'!AN64=1,IF(INT('a4'!AN64)=1,0,1),INT('a4'!AN64)),0)</f>
        <v>1</v>
      </c>
      <c r="AO64" s="30"/>
      <c r="AP64" s="30"/>
      <c r="AQ64" s="72"/>
      <c r="AR64" s="68"/>
      <c r="AS64" s="68"/>
      <c r="AT64" s="71"/>
      <c r="AU64" s="71"/>
    </row>
    <row r="65" spans="1:47" ht="11.35" customHeight="1" x14ac:dyDescent="0.7">
      <c r="A65" s="72"/>
      <c r="B65" s="30"/>
      <c r="C65" s="30"/>
      <c r="D65" s="35">
        <f ca="1">IF('a4'!D65&lt;&gt;"",IF('d3'!D65=1,IF(INT('a4'!D65)=1,0,1),INT('a4'!D65)),0)</f>
        <v>0</v>
      </c>
      <c r="E65" s="35">
        <f ca="1">IF('a4'!E65&lt;&gt;"",IF('d3'!E65=1,IF(INT('a4'!E65)=1,0,1),INT('a4'!E65)),0)</f>
        <v>0</v>
      </c>
      <c r="F65" s="35">
        <f ca="1">IF('a4'!F65&lt;&gt;"",IF('d3'!F65=1,IF(INT('a4'!F65)=1,0,1),INT('a4'!F65)),0)</f>
        <v>1</v>
      </c>
      <c r="G65" s="35">
        <f ca="1">IF('a4'!G65&lt;&gt;"",IF('d3'!G65=1,IF(INT('a4'!G65)=1,0,1),INT('a4'!G65)),0)</f>
        <v>0</v>
      </c>
      <c r="H65" s="35">
        <f ca="1">IF('a4'!H65&lt;&gt;"",IF('d3'!H65=1,IF(INT('a4'!H65)=1,0,1),INT('a4'!H65)),0)</f>
        <v>0</v>
      </c>
      <c r="I65" s="35">
        <f ca="1">IF('a4'!I65&lt;&gt;"",IF('d3'!I65=1,IF(INT('a4'!I65)=1,0,1),INT('a4'!I65)),0)</f>
        <v>1</v>
      </c>
      <c r="J65" s="29"/>
      <c r="K65" s="35">
        <f ca="1">IF('a4'!K65&lt;&gt;"",IF('d3'!K65=1,IF(INT('a4'!K65)=1,0,1),INT('a4'!K65)),0)</f>
        <v>0</v>
      </c>
      <c r="L65" s="35">
        <f ca="1">IF('a4'!L65&lt;&gt;"",IF('d3'!L65=1,IF(INT('a4'!L65)=1,0,1),INT('a4'!L65)),0)</f>
        <v>0</v>
      </c>
      <c r="M65" s="35">
        <f ca="1">IF('a4'!M65&lt;&gt;"",IF('d3'!M65=1,IF(INT('a4'!M65)=1,0,1),INT('a4'!M65)),0)</f>
        <v>1</v>
      </c>
      <c r="N65" s="35">
        <f ca="1">IF('a4'!N65&lt;&gt;"",IF('d3'!N65=1,IF(INT('a4'!N65)=1,0,1),INT('a4'!N65)),0)</f>
        <v>0</v>
      </c>
      <c r="O65" s="35">
        <f ca="1">IF('a4'!O65&lt;&gt;"",IF('d3'!O65=1,IF(INT('a4'!O65)=1,0,1),INT('a4'!O65)),0)</f>
        <v>1</v>
      </c>
      <c r="P65" s="35">
        <f ca="1">IF('a4'!P65&lt;&gt;"",IF('d3'!P65=1,IF(INT('a4'!P65)=1,0,1),INT('a4'!P65)),0)</f>
        <v>0</v>
      </c>
      <c r="Q65" s="35">
        <f ca="1">IF('a4'!Q65&lt;&gt;"",IF('d3'!Q65=1,IF(INT('a4'!Q65)=1,0,1),INT('a4'!Q65)),0)</f>
        <v>0</v>
      </c>
      <c r="R65" s="35">
        <f ca="1">IF('a4'!R65&lt;&gt;"",IF('d3'!R65=1,IF(INT('a4'!R65)=1,0,1),INT('a4'!R65)),0)</f>
        <v>1</v>
      </c>
      <c r="S65" s="35">
        <f ca="1">IF('a4'!S65&lt;&gt;"",IF('d3'!S65=1,IF(INT('a4'!S65)=1,0,1),INT('a4'!S65)),0)</f>
        <v>0</v>
      </c>
      <c r="T65" s="35">
        <f ca="1">IF('a4'!T65&lt;&gt;"",IF('d3'!T65=1,IF(INT('a4'!T65)=1,0,1),INT('a4'!T65)),0)</f>
        <v>0</v>
      </c>
      <c r="U65" s="35">
        <f ca="1">IF('a4'!U65&lt;&gt;"",IF('d3'!U65=1,IF(INT('a4'!U65)=1,0,1),INT('a4'!U65)),0)</f>
        <v>1</v>
      </c>
      <c r="V65" s="35">
        <f ca="1">IF('a4'!V65&lt;&gt;"",IF('d3'!V65=1,IF(INT('a4'!V65)=1,0,1),INT('a4'!V65)),0)</f>
        <v>0</v>
      </c>
      <c r="W65" s="35">
        <f ca="1">IF('a4'!W65&lt;&gt;"",IF('d3'!W65=1,IF(INT('a4'!W65)=1,0,1),INT('a4'!W65)),0)</f>
        <v>0</v>
      </c>
      <c r="X65" s="35">
        <f ca="1">IF('a4'!X65&lt;&gt;"",IF('d3'!X65=1,IF(INT('a4'!X65)=1,0,1),INT('a4'!X65)),0)</f>
        <v>0</v>
      </c>
      <c r="Y65" s="35">
        <f ca="1">IF('a4'!Y65&lt;&gt;"",IF('d3'!Y65=1,IF(INT('a4'!Y65)=1,0,1),INT('a4'!Y65)),0)</f>
        <v>0</v>
      </c>
      <c r="Z65" s="35">
        <f ca="1">IF('a4'!Z65&lt;&gt;"",IF('d3'!Z65=1,IF(INT('a4'!Z65)=1,0,1),INT('a4'!Z65)),0)</f>
        <v>0</v>
      </c>
      <c r="AA65" s="35">
        <f ca="1">IF('a4'!AA65&lt;&gt;"",IF('d3'!AA65=1,IF(INT('a4'!AA65)=1,0,1),INT('a4'!AA65)),0)</f>
        <v>1</v>
      </c>
      <c r="AB65" s="35">
        <f ca="1">IF('a4'!AB65&lt;&gt;"",IF('d3'!AB65=1,IF(INT('a4'!AB65)=1,0,1),INT('a4'!AB65)),0)</f>
        <v>0</v>
      </c>
      <c r="AC65" s="35">
        <f ca="1">IF('a4'!AC65&lt;&gt;"",IF('d3'!AC65=1,IF(INT('a4'!AC65)=1,0,1),INT('a4'!AC65)),0)</f>
        <v>0</v>
      </c>
      <c r="AD65" s="35">
        <f ca="1">IF('a4'!AD65&lt;&gt;"",IF('d3'!AD65=1,IF(INT('a4'!AD65)=1,0,1),INT('a4'!AD65)),0)</f>
        <v>1</v>
      </c>
      <c r="AE65" s="35">
        <f ca="1">IF('a4'!AE65&lt;&gt;"",IF('d3'!AE65=1,IF(INT('a4'!AE65)=1,0,1),INT('a4'!AE65)),0)</f>
        <v>0</v>
      </c>
      <c r="AF65" s="35">
        <f ca="1">IF('a4'!AF65&lt;&gt;"",IF('d3'!AF65=1,IF(INT('a4'!AF65)=1,0,1),INT('a4'!AF65)),0)</f>
        <v>0</v>
      </c>
      <c r="AG65" s="35">
        <f ca="1">IF('a4'!AG65&lt;&gt;"",IF('d3'!AG65=1,IF(INT('a4'!AG65)=1,0,1),INT('a4'!AG65)),0)</f>
        <v>1</v>
      </c>
      <c r="AH65" s="35">
        <f ca="1">IF('a4'!AH65&lt;&gt;"",IF('d3'!AH65=1,IF(INT('a4'!AH65)=1,0,1),INT('a4'!AH65)),0)</f>
        <v>0</v>
      </c>
      <c r="AI65" s="35">
        <f ca="1">IF('a4'!AI65&lt;&gt;"",IF('d3'!AI65=1,IF(INT('a4'!AI65)=1,0,1),INT('a4'!AI65)),0)</f>
        <v>1</v>
      </c>
      <c r="AJ65" s="35">
        <f ca="1">IF('a4'!AJ65&lt;&gt;"",IF('d3'!AJ65=1,IF(INT('a4'!AJ65)=1,0,1),INT('a4'!AJ65)),0)</f>
        <v>0</v>
      </c>
      <c r="AK65" s="35">
        <f ca="1">IF('a4'!AK65&lt;&gt;"",IF('d3'!AK65=1,IF(INT('a4'!AK65)=1,0,1),INT('a4'!AK65)),0)</f>
        <v>0</v>
      </c>
      <c r="AL65" s="35">
        <f ca="1">IF('a4'!AL65&lt;&gt;"",IF('d3'!AL65=1,IF(INT('a4'!AL65)=1,0,1),INT('a4'!AL65)),0)</f>
        <v>0</v>
      </c>
      <c r="AM65" s="35">
        <f ca="1">IF('a4'!AM65&lt;&gt;"",IF('d3'!AM65=1,IF(INT('a4'!AM65)=1,0,1),INT('a4'!AM65)),0)</f>
        <v>0</v>
      </c>
      <c r="AN65" s="35">
        <f ca="1">IF('a4'!AN65&lt;&gt;"",IF('d3'!AN65=1,IF(INT('a4'!AN65)=1,0,1),INT('a4'!AN65)),0)</f>
        <v>0</v>
      </c>
      <c r="AO65" s="30"/>
      <c r="AP65" s="30"/>
      <c r="AQ65" s="72"/>
      <c r="AR65" s="68"/>
      <c r="AS65" s="68"/>
      <c r="AT65" s="71"/>
      <c r="AU65" s="71"/>
    </row>
    <row r="66" spans="1:47" ht="11.35" customHeight="1" x14ac:dyDescent="0.7">
      <c r="A66" s="72"/>
      <c r="B66" s="30"/>
      <c r="C66" s="30"/>
      <c r="D66" s="35">
        <f ca="1">IF('a4'!D66&lt;&gt;"",IF('d3'!D66=1,IF(INT('a4'!D66)=1,0,1),INT('a4'!D66)),0)</f>
        <v>0</v>
      </c>
      <c r="E66" s="35">
        <f ca="1">IF('a4'!E66&lt;&gt;"",IF('d3'!E66=1,IF(INT('a4'!E66)=1,0,1),INT('a4'!E66)),0)</f>
        <v>1</v>
      </c>
      <c r="F66" s="35">
        <f ca="1">IF('a4'!F66&lt;&gt;"",IF('d3'!F66=1,IF(INT('a4'!F66)=1,0,1),INT('a4'!F66)),0)</f>
        <v>0</v>
      </c>
      <c r="G66" s="35">
        <f ca="1">IF('a4'!G66&lt;&gt;"",IF('d3'!G66=1,IF(INT('a4'!G66)=1,0,1),INT('a4'!G66)),0)</f>
        <v>1</v>
      </c>
      <c r="H66" s="35">
        <f ca="1">IF('a4'!H66&lt;&gt;"",IF('d3'!H66=1,IF(INT('a4'!H66)=1,0,1),INT('a4'!H66)),0)</f>
        <v>1</v>
      </c>
      <c r="I66" s="35">
        <f ca="1">IF('a4'!I66&lt;&gt;"",IF('d3'!I66=1,IF(INT('a4'!I66)=1,0,1),INT('a4'!I66)),0)</f>
        <v>1</v>
      </c>
      <c r="J66" s="26"/>
      <c r="K66" s="35">
        <f ca="1">IF('a4'!K66&lt;&gt;"",IF('d3'!K66=1,IF(INT('a4'!K66)=1,0,1),INT('a4'!K66)),0)</f>
        <v>0</v>
      </c>
      <c r="L66" s="35">
        <f ca="1">IF('a4'!L66&lt;&gt;"",IF('d3'!L66=1,IF(INT('a4'!L66)=1,0,1),INT('a4'!L66)),0)</f>
        <v>0</v>
      </c>
      <c r="M66" s="35">
        <f ca="1">IF('a4'!M66&lt;&gt;"",IF('d3'!M66=1,IF(INT('a4'!M66)=1,0,1),INT('a4'!M66)),0)</f>
        <v>1</v>
      </c>
      <c r="N66" s="35">
        <f ca="1">IF('a4'!N66&lt;&gt;"",IF('d3'!N66=1,IF(INT('a4'!N66)=1,0,1),INT('a4'!N66)),0)</f>
        <v>0</v>
      </c>
      <c r="O66" s="35">
        <f ca="1">IF('a4'!O66&lt;&gt;"",IF('d3'!O66=1,IF(INT('a4'!O66)=1,0,1),INT('a4'!O66)),0)</f>
        <v>1</v>
      </c>
      <c r="P66" s="35">
        <f ca="1">IF('a4'!P66&lt;&gt;"",IF('d3'!P66=1,IF(INT('a4'!P66)=1,0,1),INT('a4'!P66)),0)</f>
        <v>0</v>
      </c>
      <c r="Q66" s="35">
        <f ca="1">IF('a4'!Q66&lt;&gt;"",IF('d3'!Q66=1,IF(INT('a4'!Q66)=1,0,1),INT('a4'!Q66)),0)</f>
        <v>1</v>
      </c>
      <c r="R66" s="35">
        <f ca="1">IF('a4'!R66&lt;&gt;"",IF('d3'!R66=1,IF(INT('a4'!R66)=1,0,1),INT('a4'!R66)),0)</f>
        <v>1</v>
      </c>
      <c r="S66" s="35">
        <f ca="1">IF('a4'!S66&lt;&gt;"",IF('d3'!S66=1,IF(INT('a4'!S66)=1,0,1),INT('a4'!S66)),0)</f>
        <v>0</v>
      </c>
      <c r="T66" s="35">
        <f ca="1">IF('a4'!T66&lt;&gt;"",IF('d3'!T66=1,IF(INT('a4'!T66)=1,0,1),INT('a4'!T66)),0)</f>
        <v>1</v>
      </c>
      <c r="U66" s="35">
        <f ca="1">IF('a4'!U66&lt;&gt;"",IF('d3'!U66=1,IF(INT('a4'!U66)=1,0,1),INT('a4'!U66)),0)</f>
        <v>1</v>
      </c>
      <c r="V66" s="35">
        <f ca="1">IF('a4'!V66&lt;&gt;"",IF('d3'!V66=1,IF(INT('a4'!V66)=1,0,1),INT('a4'!V66)),0)</f>
        <v>0</v>
      </c>
      <c r="W66" s="35">
        <f ca="1">IF('a4'!W66&lt;&gt;"",IF('d3'!W66=1,IF(INT('a4'!W66)=1,0,1),INT('a4'!W66)),0)</f>
        <v>1</v>
      </c>
      <c r="X66" s="35">
        <f ca="1">IF('a4'!X66&lt;&gt;"",IF('d3'!X66=1,IF(INT('a4'!X66)=1,0,1),INT('a4'!X66)),0)</f>
        <v>0</v>
      </c>
      <c r="Y66" s="35">
        <f ca="1">IF('a4'!Y66&lt;&gt;"",IF('d3'!Y66=1,IF(INT('a4'!Y66)=1,0,1),INT('a4'!Y66)),0)</f>
        <v>0</v>
      </c>
      <c r="Z66" s="35">
        <f ca="1">IF('a4'!Z66&lt;&gt;"",IF('d3'!Z66=1,IF(INT('a4'!Z66)=1,0,1),INT('a4'!Z66)),0)</f>
        <v>1</v>
      </c>
      <c r="AA66" s="35">
        <f ca="1">IF('a4'!AA66&lt;&gt;"",IF('d3'!AA66=1,IF(INT('a4'!AA66)=1,0,1),INT('a4'!AA66)),0)</f>
        <v>0</v>
      </c>
      <c r="AB66" s="35">
        <f ca="1">IF('a4'!AB66&lt;&gt;"",IF('d3'!AB66=1,IF(INT('a4'!AB66)=1,0,1),INT('a4'!AB66)),0)</f>
        <v>1</v>
      </c>
      <c r="AC66" s="35">
        <f ca="1">IF('a4'!AC66&lt;&gt;"",IF('d3'!AC66=1,IF(INT('a4'!AC66)=1,0,1),INT('a4'!AC66)),0)</f>
        <v>0</v>
      </c>
      <c r="AD66" s="35">
        <f ca="1">IF('a4'!AD66&lt;&gt;"",IF('d3'!AD66=1,IF(INT('a4'!AD66)=1,0,1),INT('a4'!AD66)),0)</f>
        <v>1</v>
      </c>
      <c r="AE66" s="35">
        <f ca="1">IF('a4'!AE66&lt;&gt;"",IF('d3'!AE66=1,IF(INT('a4'!AE66)=1,0,1),INT('a4'!AE66)),0)</f>
        <v>0</v>
      </c>
      <c r="AF66" s="35">
        <f ca="1">IF('a4'!AF66&lt;&gt;"",IF('d3'!AF66=1,IF(INT('a4'!AF66)=1,0,1),INT('a4'!AF66)),0)</f>
        <v>0</v>
      </c>
      <c r="AG66" s="35">
        <f ca="1">IF('a4'!AG66&lt;&gt;"",IF('d3'!AG66=1,IF(INT('a4'!AG66)=1,0,1),INT('a4'!AG66)),0)</f>
        <v>0</v>
      </c>
      <c r="AH66" s="35">
        <f ca="1">IF('a4'!AH66&lt;&gt;"",IF('d3'!AH66=1,IF(INT('a4'!AH66)=1,0,1),INT('a4'!AH66)),0)</f>
        <v>0</v>
      </c>
      <c r="AI66" s="35">
        <f ca="1">IF('a4'!AI66&lt;&gt;"",IF('d3'!AI66=1,IF(INT('a4'!AI66)=1,0,1),INT('a4'!AI66)),0)</f>
        <v>1</v>
      </c>
      <c r="AJ66" s="35">
        <f ca="1">IF('a4'!AJ66&lt;&gt;"",IF('d3'!AJ66=1,IF(INT('a4'!AJ66)=1,0,1),INT('a4'!AJ66)),0)</f>
        <v>1</v>
      </c>
      <c r="AK66" s="35">
        <f ca="1">IF('a4'!AK66&lt;&gt;"",IF('d3'!AK66=1,IF(INT('a4'!AK66)=1,0,1),INT('a4'!AK66)),0)</f>
        <v>1</v>
      </c>
      <c r="AL66" s="35">
        <f ca="1">IF('a4'!AL66&lt;&gt;"",IF('d3'!AL66=1,IF(INT('a4'!AL66)=1,0,1),INT('a4'!AL66)),0)</f>
        <v>1</v>
      </c>
      <c r="AM66" s="35">
        <f ca="1">IF('a4'!AM66&lt;&gt;"",IF('d3'!AM66=1,IF(INT('a4'!AM66)=1,0,1),INT('a4'!AM66)),0)</f>
        <v>0</v>
      </c>
      <c r="AN66" s="35">
        <f ca="1">IF('a4'!AN66&lt;&gt;"",IF('d3'!AN66=1,IF(INT('a4'!AN66)=1,0,1),INT('a4'!AN66)),0)</f>
        <v>0</v>
      </c>
      <c r="AO66" s="30"/>
      <c r="AP66" s="30"/>
      <c r="AQ66" s="72"/>
      <c r="AR66" s="68"/>
      <c r="AS66" s="68"/>
      <c r="AT66" s="71"/>
      <c r="AU66" s="71"/>
    </row>
    <row r="67" spans="1:47" ht="11.35" customHeight="1" x14ac:dyDescent="0.7">
      <c r="A67" s="72"/>
      <c r="B67" s="30"/>
      <c r="C67" s="30"/>
      <c r="D67" s="35">
        <f ca="1">IF('a4'!D67&lt;&gt;"",IF('d3'!D67=1,IF(INT('a4'!D67)=1,0,1),INT('a4'!D67)),0)</f>
        <v>1</v>
      </c>
      <c r="E67" s="35">
        <f ca="1">IF('a4'!E67&lt;&gt;"",IF('d3'!E67=1,IF(INT('a4'!E67)=1,0,1),INT('a4'!E67)),0)</f>
        <v>0</v>
      </c>
      <c r="F67" s="35">
        <f ca="1">IF('a4'!F67&lt;&gt;"",IF('d3'!F67=1,IF(INT('a4'!F67)=1,0,1),INT('a4'!F67)),0)</f>
        <v>0</v>
      </c>
      <c r="G67" s="35">
        <f ca="1">IF('a4'!G67&lt;&gt;"",IF('d3'!G67=1,IF(INT('a4'!G67)=1,0,1),INT('a4'!G67)),0)</f>
        <v>0</v>
      </c>
      <c r="H67" s="35">
        <f ca="1">IF('a4'!H67&lt;&gt;"",IF('d3'!H67=1,IF(INT('a4'!H67)=1,0,1),INT('a4'!H67)),0)</f>
        <v>0</v>
      </c>
      <c r="I67" s="35">
        <f ca="1">IF('a4'!I67&lt;&gt;"",IF('d3'!I67=1,IF(INT('a4'!I67)=1,0,1),INT('a4'!I67)),0)</f>
        <v>1</v>
      </c>
      <c r="J67" s="29"/>
      <c r="K67" s="35">
        <f ca="1">IF('a4'!K67&lt;&gt;"",IF('d3'!K67=1,IF(INT('a4'!K67)=1,0,1),INT('a4'!K67)),0)</f>
        <v>1</v>
      </c>
      <c r="L67" s="35">
        <f ca="1">IF('a4'!L67&lt;&gt;"",IF('d3'!L67=1,IF(INT('a4'!L67)=1,0,1),INT('a4'!L67)),0)</f>
        <v>0</v>
      </c>
      <c r="M67" s="35">
        <f ca="1">IF('a4'!M67&lt;&gt;"",IF('d3'!M67=1,IF(INT('a4'!M67)=1,0,1),INT('a4'!M67)),0)</f>
        <v>1</v>
      </c>
      <c r="N67" s="35">
        <f ca="1">IF('a4'!N67&lt;&gt;"",IF('d3'!N67=1,IF(INT('a4'!N67)=1,0,1),INT('a4'!N67)),0)</f>
        <v>0</v>
      </c>
      <c r="O67" s="35">
        <f ca="1">IF('a4'!O67&lt;&gt;"",IF('d3'!O67=1,IF(INT('a4'!O67)=1,0,1),INT('a4'!O67)),0)</f>
        <v>0</v>
      </c>
      <c r="P67" s="35">
        <f ca="1">IF('a4'!P67&lt;&gt;"",IF('d3'!P67=1,IF(INT('a4'!P67)=1,0,1),INT('a4'!P67)),0)</f>
        <v>0</v>
      </c>
      <c r="Q67" s="35">
        <f ca="1">IF('a4'!Q67&lt;&gt;"",IF('d3'!Q67=1,IF(INT('a4'!Q67)=1,0,1),INT('a4'!Q67)),0)</f>
        <v>1</v>
      </c>
      <c r="R67" s="35">
        <f ca="1">IF('a4'!R67&lt;&gt;"",IF('d3'!R67=1,IF(INT('a4'!R67)=1,0,1),INT('a4'!R67)),0)</f>
        <v>1</v>
      </c>
      <c r="S67" s="35">
        <f ca="1">IF('a4'!S67&lt;&gt;"",IF('d3'!S67=1,IF(INT('a4'!S67)=1,0,1),INT('a4'!S67)),0)</f>
        <v>1</v>
      </c>
      <c r="T67" s="35">
        <f ca="1">IF('a4'!T67&lt;&gt;"",IF('d3'!T67=1,IF(INT('a4'!T67)=1,0,1),INT('a4'!T67)),0)</f>
        <v>0</v>
      </c>
      <c r="U67" s="35">
        <f ca="1">IF('a4'!U67&lt;&gt;"",IF('d3'!U67=1,IF(INT('a4'!U67)=1,0,1),INT('a4'!U67)),0)</f>
        <v>1</v>
      </c>
      <c r="V67" s="35">
        <f ca="1">IF('a4'!V67&lt;&gt;"",IF('d3'!V67=1,IF(INT('a4'!V67)=1,0,1),INT('a4'!V67)),0)</f>
        <v>1</v>
      </c>
      <c r="W67" s="35">
        <f ca="1">IF('a4'!W67&lt;&gt;"",IF('d3'!W67=1,IF(INT('a4'!W67)=1,0,1),INT('a4'!W67)),0)</f>
        <v>0</v>
      </c>
      <c r="X67" s="35">
        <f ca="1">IF('a4'!X67&lt;&gt;"",IF('d3'!X67=1,IF(INT('a4'!X67)=1,0,1),INT('a4'!X67)),0)</f>
        <v>1</v>
      </c>
      <c r="Y67" s="35">
        <f ca="1">IF('a4'!Y67&lt;&gt;"",IF('d3'!Y67=1,IF(INT('a4'!Y67)=1,0,1),INT('a4'!Y67)),0)</f>
        <v>1</v>
      </c>
      <c r="Z67" s="35">
        <f ca="1">IF('a4'!Z67&lt;&gt;"",IF('d3'!Z67=1,IF(INT('a4'!Z67)=1,0,1),INT('a4'!Z67)),0)</f>
        <v>1</v>
      </c>
      <c r="AA67" s="35">
        <f ca="1">IF('a4'!AA67&lt;&gt;"",IF('d3'!AA67=1,IF(INT('a4'!AA67)=1,0,1),INT('a4'!AA67)),0)</f>
        <v>0</v>
      </c>
      <c r="AB67" s="35">
        <f ca="1">IF('a4'!AB67&lt;&gt;"",IF('d3'!AB67=1,IF(INT('a4'!AB67)=1,0,1),INT('a4'!AB67)),0)</f>
        <v>1</v>
      </c>
      <c r="AC67" s="35">
        <f ca="1">IF('a4'!AC67&lt;&gt;"",IF('d3'!AC67=1,IF(INT('a4'!AC67)=1,0,1),INT('a4'!AC67)),0)</f>
        <v>1</v>
      </c>
      <c r="AD67" s="35">
        <f ca="1">IF('a4'!AD67&lt;&gt;"",IF('d3'!AD67=1,IF(INT('a4'!AD67)=1,0,1),INT('a4'!AD67)),0)</f>
        <v>0</v>
      </c>
      <c r="AE67" s="35">
        <f ca="1">IF('a4'!AE67&lt;&gt;"",IF('d3'!AE67=1,IF(INT('a4'!AE67)=1,0,1),INT('a4'!AE67)),0)</f>
        <v>1</v>
      </c>
      <c r="AF67" s="35">
        <f ca="1">IF('a4'!AF67&lt;&gt;"",IF('d3'!AF67=1,IF(INT('a4'!AF67)=1,0,1),INT('a4'!AF67)),0)</f>
        <v>0</v>
      </c>
      <c r="AG67" s="35">
        <f ca="1">IF('a4'!AG67&lt;&gt;"",IF('d3'!AG67=1,IF(INT('a4'!AG67)=1,0,1),INT('a4'!AG67)),0)</f>
        <v>1</v>
      </c>
      <c r="AH67" s="35">
        <f ca="1">IF('a4'!AH67&lt;&gt;"",IF('d3'!AH67=1,IF(INT('a4'!AH67)=1,0,1),INT('a4'!AH67)),0)</f>
        <v>1</v>
      </c>
      <c r="AI67" s="35">
        <f ca="1">IF('a4'!AI67&lt;&gt;"",IF('d3'!AI67=1,IF(INT('a4'!AI67)=1,0,1),INT('a4'!AI67)),0)</f>
        <v>1</v>
      </c>
      <c r="AJ67" s="35">
        <f ca="1">IF('a4'!AJ67&lt;&gt;"",IF('d3'!AJ67=1,IF(INT('a4'!AJ67)=1,0,1),INT('a4'!AJ67)),0)</f>
        <v>1</v>
      </c>
      <c r="AK67" s="35">
        <f ca="1">IF('a4'!AK67&lt;&gt;"",IF('d3'!AK67=1,IF(INT('a4'!AK67)=1,0,1),INT('a4'!AK67)),0)</f>
        <v>1</v>
      </c>
      <c r="AL67" s="35">
        <f ca="1">IF('a4'!AL67&lt;&gt;"",IF('d3'!AL67=1,IF(INT('a4'!AL67)=1,0,1),INT('a4'!AL67)),0)</f>
        <v>0</v>
      </c>
      <c r="AM67" s="35">
        <f ca="1">IF('a4'!AM67&lt;&gt;"",IF('d3'!AM67=1,IF(INT('a4'!AM67)=1,0,1),INT('a4'!AM67)),0)</f>
        <v>1</v>
      </c>
      <c r="AN67" s="35">
        <f ca="1">IF('a4'!AN67&lt;&gt;"",IF('d3'!AN67=1,IF(INT('a4'!AN67)=1,0,1),INT('a4'!AN67)),0)</f>
        <v>1</v>
      </c>
      <c r="AO67" s="30"/>
      <c r="AP67" s="30"/>
      <c r="AQ67" s="72"/>
      <c r="AR67" s="68"/>
      <c r="AS67" s="68"/>
      <c r="AT67" s="71"/>
      <c r="AU67" s="71"/>
    </row>
    <row r="68" spans="1:47" ht="11.35" customHeight="1" x14ac:dyDescent="0.7">
      <c r="A68" s="72"/>
      <c r="B68" s="30"/>
      <c r="C68" s="30"/>
      <c r="D68" s="35">
        <f ca="1">IF('a4'!D68&lt;&gt;"",IF('d3'!D68=1,IF(INT('a4'!D68)=1,0,1),INT('a4'!D68)),0)</f>
        <v>0</v>
      </c>
      <c r="E68" s="35">
        <f ca="1">IF('a4'!E68&lt;&gt;"",IF('d3'!E68=1,IF(INT('a4'!E68)=1,0,1),INT('a4'!E68)),0)</f>
        <v>0</v>
      </c>
      <c r="F68" s="35">
        <f ca="1">IF('a4'!F68&lt;&gt;"",IF('d3'!F68=1,IF(INT('a4'!F68)=1,0,1),INT('a4'!F68)),0)</f>
        <v>1</v>
      </c>
      <c r="G68" s="35">
        <f ca="1">IF('a4'!G68&lt;&gt;"",IF('d3'!G68=1,IF(INT('a4'!G68)=1,0,1),INT('a4'!G68)),0)</f>
        <v>1</v>
      </c>
      <c r="H68" s="35">
        <f ca="1">IF('a4'!H68&lt;&gt;"",IF('d3'!H68=1,IF(INT('a4'!H68)=1,0,1),INT('a4'!H68)),0)</f>
        <v>0</v>
      </c>
      <c r="I68" s="35">
        <f ca="1">IF('a4'!I68&lt;&gt;"",IF('d3'!I68=1,IF(INT('a4'!I68)=1,0,1),INT('a4'!I68)),0)</f>
        <v>1</v>
      </c>
      <c r="J68" s="26"/>
      <c r="K68" s="35">
        <f ca="1">IF('a4'!K68&lt;&gt;"",IF('d3'!K68=1,IF(INT('a4'!K68)=1,0,1),INT('a4'!K68)),0)</f>
        <v>1</v>
      </c>
      <c r="L68" s="35">
        <f ca="1">IF('a4'!L68&lt;&gt;"",IF('d3'!L68=1,IF(INT('a4'!L68)=1,0,1),INT('a4'!L68)),0)</f>
        <v>1</v>
      </c>
      <c r="M68" s="35">
        <f ca="1">IF('a4'!M68&lt;&gt;"",IF('d3'!M68=1,IF(INT('a4'!M68)=1,0,1),INT('a4'!M68)),0)</f>
        <v>1</v>
      </c>
      <c r="N68" s="35">
        <f ca="1">IF('a4'!N68&lt;&gt;"",IF('d3'!N68=1,IF(INT('a4'!N68)=1,0,1),INT('a4'!N68)),0)</f>
        <v>1</v>
      </c>
      <c r="O68" s="35">
        <f ca="1">IF('a4'!O68&lt;&gt;"",IF('d3'!O68=1,IF(INT('a4'!O68)=1,0,1),INT('a4'!O68)),0)</f>
        <v>1</v>
      </c>
      <c r="P68" s="35">
        <f ca="1">IF('a4'!P68&lt;&gt;"",IF('d3'!P68=1,IF(INT('a4'!P68)=1,0,1),INT('a4'!P68)),0)</f>
        <v>0</v>
      </c>
      <c r="Q68" s="35">
        <f ca="1">IF('a4'!Q68&lt;&gt;"",IF('d3'!Q68=1,IF(INT('a4'!Q68)=1,0,1),INT('a4'!Q68)),0)</f>
        <v>1</v>
      </c>
      <c r="R68" s="35">
        <f ca="1">IF('a4'!R68&lt;&gt;"",IF('d3'!R68=1,IF(INT('a4'!R68)=1,0,1),INT('a4'!R68)),0)</f>
        <v>0</v>
      </c>
      <c r="S68" s="35">
        <f ca="1">IF('a4'!S68&lt;&gt;"",IF('d3'!S68=1,IF(INT('a4'!S68)=1,0,1),INT('a4'!S68)),0)</f>
        <v>1</v>
      </c>
      <c r="T68" s="35">
        <f ca="1">IF('a4'!T68&lt;&gt;"",IF('d3'!T68=1,IF(INT('a4'!T68)=1,0,1),INT('a4'!T68)),0)</f>
        <v>0</v>
      </c>
      <c r="U68" s="35">
        <f ca="1">IF('a4'!U68&lt;&gt;"",IF('d3'!U68=1,IF(INT('a4'!U68)=1,0,1),INT('a4'!U68)),0)</f>
        <v>1</v>
      </c>
      <c r="V68" s="35">
        <f ca="1">IF('a4'!V68&lt;&gt;"",IF('d3'!V68=1,IF(INT('a4'!V68)=1,0,1),INT('a4'!V68)),0)</f>
        <v>0</v>
      </c>
      <c r="W68" s="35">
        <f ca="1">IF('a4'!W68&lt;&gt;"",IF('d3'!W68=1,IF(INT('a4'!W68)=1,0,1),INT('a4'!W68)),0)</f>
        <v>0</v>
      </c>
      <c r="X68" s="35">
        <f ca="1">IF('a4'!X68&lt;&gt;"",IF('d3'!X68=1,IF(INT('a4'!X68)=1,0,1),INT('a4'!X68)),0)</f>
        <v>1</v>
      </c>
      <c r="Y68" s="35">
        <f ca="1">IF('a4'!Y68&lt;&gt;"",IF('d3'!Y68=1,IF(INT('a4'!Y68)=1,0,1),INT('a4'!Y68)),0)</f>
        <v>0</v>
      </c>
      <c r="Z68" s="35">
        <f ca="1">IF('a4'!Z68&lt;&gt;"",IF('d3'!Z68=1,IF(INT('a4'!Z68)=1,0,1),INT('a4'!Z68)),0)</f>
        <v>0</v>
      </c>
      <c r="AA68" s="35">
        <f ca="1">IF('a4'!AA68&lt;&gt;"",IF('d3'!AA68=1,IF(INT('a4'!AA68)=1,0,1),INT('a4'!AA68)),0)</f>
        <v>1</v>
      </c>
      <c r="AB68" s="35">
        <f ca="1">IF('a4'!AB68&lt;&gt;"",IF('d3'!AB68=1,IF(INT('a4'!AB68)=1,0,1),INT('a4'!AB68)),0)</f>
        <v>0</v>
      </c>
      <c r="AC68" s="35">
        <f ca="1">IF('a4'!AC68&lt;&gt;"",IF('d3'!AC68=1,IF(INT('a4'!AC68)=1,0,1),INT('a4'!AC68)),0)</f>
        <v>1</v>
      </c>
      <c r="AD68" s="35">
        <f ca="1">IF('a4'!AD68&lt;&gt;"",IF('d3'!AD68=1,IF(INT('a4'!AD68)=1,0,1),INT('a4'!AD68)),0)</f>
        <v>0</v>
      </c>
      <c r="AE68" s="35">
        <f ca="1">IF('a4'!AE68&lt;&gt;"",IF('d3'!AE68=1,IF(INT('a4'!AE68)=1,0,1),INT('a4'!AE68)),0)</f>
        <v>0</v>
      </c>
      <c r="AF68" s="26"/>
      <c r="AG68" s="26"/>
      <c r="AH68" s="26"/>
      <c r="AI68" s="26"/>
      <c r="AJ68" s="26"/>
      <c r="AK68" s="35">
        <f ca="1">IF('a4'!AK68&lt;&gt;"",IF('d3'!AK68=1,IF(INT('a4'!AK68)=1,0,1),INT('a4'!AK68)),0)</f>
        <v>1</v>
      </c>
      <c r="AL68" s="35">
        <f ca="1">IF('a4'!AL68&lt;&gt;"",IF('d3'!AL68=1,IF(INT('a4'!AL68)=1,0,1),INT('a4'!AL68)),0)</f>
        <v>0</v>
      </c>
      <c r="AM68" s="35">
        <f ca="1">IF('a4'!AM68&lt;&gt;"",IF('d3'!AM68=1,IF(INT('a4'!AM68)=1,0,1),INT('a4'!AM68)),0)</f>
        <v>1</v>
      </c>
      <c r="AN68" s="35">
        <f ca="1">IF('a4'!AN68&lt;&gt;"",IF('d3'!AN68=1,IF(INT('a4'!AN68)=1,0,1),INT('a4'!AN68)),0)</f>
        <v>0</v>
      </c>
      <c r="AO68" s="30"/>
      <c r="AP68" s="30"/>
      <c r="AQ68" s="72"/>
      <c r="AR68" s="68"/>
      <c r="AS68" s="68"/>
      <c r="AT68" s="71"/>
      <c r="AU68" s="71"/>
    </row>
    <row r="69" spans="1:47" ht="11.35" customHeight="1" x14ac:dyDescent="0.7">
      <c r="A69" s="72"/>
      <c r="B69" s="30"/>
      <c r="C69" s="30"/>
      <c r="D69" s="27"/>
      <c r="E69" s="27"/>
      <c r="F69" s="27"/>
      <c r="G69" s="27"/>
      <c r="H69" s="27"/>
      <c r="I69" s="27"/>
      <c r="J69" s="27"/>
      <c r="K69" s="27"/>
      <c r="L69" s="26"/>
      <c r="M69" s="35">
        <f ca="1">IF('a4'!M69&lt;&gt;"",IF('d3'!M69=1,IF(INT('a4'!M69)=1,0,1),INT('a4'!M69)),0)</f>
        <v>1</v>
      </c>
      <c r="N69" s="35">
        <f ca="1">IF('a4'!N69&lt;&gt;"",IF('d3'!N69=1,IF(INT('a4'!N69)=1,0,1),INT('a4'!N69)),0)</f>
        <v>0</v>
      </c>
      <c r="O69" s="35">
        <f ca="1">IF('a4'!O69&lt;&gt;"",IF('d3'!O69=1,IF(INT('a4'!O69)=1,0,1),INT('a4'!O69)),0)</f>
        <v>1</v>
      </c>
      <c r="P69" s="35">
        <f ca="1">IF('a4'!P69&lt;&gt;"",IF('d3'!P69=1,IF(INT('a4'!P69)=1,0,1),INT('a4'!P69)),0)</f>
        <v>0</v>
      </c>
      <c r="Q69" s="35">
        <f ca="1">IF('a4'!Q69&lt;&gt;"",IF('d3'!Q69=1,IF(INT('a4'!Q69)=1,0,1),INT('a4'!Q69)),0)</f>
        <v>0</v>
      </c>
      <c r="R69" s="35">
        <f ca="1">IF('a4'!R69&lt;&gt;"",IF('d3'!R69=1,IF(INT('a4'!R69)=1,0,1),INT('a4'!R69)),0)</f>
        <v>1</v>
      </c>
      <c r="S69" s="35">
        <f ca="1">IF('a4'!S69&lt;&gt;"",IF('d3'!S69=1,IF(INT('a4'!S69)=1,0,1),INT('a4'!S69)),0)</f>
        <v>0</v>
      </c>
      <c r="T69" s="35">
        <f ca="1">IF('a4'!T69&lt;&gt;"",IF('d3'!T69=1,IF(INT('a4'!T69)=1,0,1),INT('a4'!T69)),0)</f>
        <v>1</v>
      </c>
      <c r="U69" s="35">
        <f ca="1">IF('a4'!U69&lt;&gt;"",IF('d3'!U69=1,IF(INT('a4'!U69)=1,0,1),INT('a4'!U69)),0)</f>
        <v>0</v>
      </c>
      <c r="V69" s="35">
        <f ca="1">IF('a4'!V69&lt;&gt;"",IF('d3'!V69=1,IF(INT('a4'!V69)=1,0,1),INT('a4'!V69)),0)</f>
        <v>1</v>
      </c>
      <c r="W69" s="35">
        <f ca="1">IF('a4'!W69&lt;&gt;"",IF('d3'!W69=1,IF(INT('a4'!W69)=1,0,1),INT('a4'!W69)),0)</f>
        <v>1</v>
      </c>
      <c r="X69" s="35">
        <f ca="1">IF('a4'!X69&lt;&gt;"",IF('d3'!X69=1,IF(INT('a4'!X69)=1,0,1),INT('a4'!X69)),0)</f>
        <v>0</v>
      </c>
      <c r="Y69" s="35">
        <f ca="1">IF('a4'!Y69&lt;&gt;"",IF('d3'!Y69=1,IF(INT('a4'!Y69)=1,0,1),INT('a4'!Y69)),0)</f>
        <v>0</v>
      </c>
      <c r="Z69" s="35">
        <f ca="1">IF('a4'!Z69&lt;&gt;"",IF('d3'!Z69=1,IF(INT('a4'!Z69)=1,0,1),INT('a4'!Z69)),0)</f>
        <v>0</v>
      </c>
      <c r="AA69" s="35">
        <f ca="1">IF('a4'!AA69&lt;&gt;"",IF('d3'!AA69=1,IF(INT('a4'!AA69)=1,0,1),INT('a4'!AA69)),0)</f>
        <v>0</v>
      </c>
      <c r="AB69" s="35">
        <f ca="1">IF('a4'!AB69&lt;&gt;"",IF('d3'!AB69=1,IF(INT('a4'!AB69)=1,0,1),INT('a4'!AB69)),0)</f>
        <v>0</v>
      </c>
      <c r="AC69" s="35">
        <f ca="1">IF('a4'!AC69&lt;&gt;"",IF('d3'!AC69=1,IF(INT('a4'!AC69)=1,0,1),INT('a4'!AC69)),0)</f>
        <v>0</v>
      </c>
      <c r="AD69" s="35">
        <f ca="1">IF('a4'!AD69&lt;&gt;"",IF('d3'!AD69=1,IF(INT('a4'!AD69)=1,0,1),INT('a4'!AD69)),0)</f>
        <v>0</v>
      </c>
      <c r="AE69" s="35">
        <f ca="1">IF('a4'!AE69&lt;&gt;"",IF('d3'!AE69=1,IF(INT('a4'!AE69)=1,0,1),INT('a4'!AE69)),0)</f>
        <v>1</v>
      </c>
      <c r="AF69" s="26"/>
      <c r="AG69" s="27"/>
      <c r="AH69" s="27"/>
      <c r="AI69" s="27"/>
      <c r="AJ69" s="26"/>
      <c r="AK69" s="35">
        <f ca="1">IF('a4'!AK69&lt;&gt;"",IF('d3'!AK69=1,IF(INT('a4'!AK69)=1,0,1),INT('a4'!AK69)),0)</f>
        <v>0</v>
      </c>
      <c r="AL69" s="35">
        <f ca="1">IF('a4'!AL69&lt;&gt;"",IF('d3'!AL69=1,IF(INT('a4'!AL69)=1,0,1),INT('a4'!AL69)),0)</f>
        <v>1</v>
      </c>
      <c r="AM69" s="35">
        <f ca="1">IF('a4'!AM69&lt;&gt;"",IF('d3'!AM69=1,IF(INT('a4'!AM69)=1,0,1),INT('a4'!AM69)),0)</f>
        <v>0</v>
      </c>
      <c r="AN69" s="35">
        <f ca="1">IF('a4'!AN69&lt;&gt;"",IF('d3'!AN69=1,IF(INT('a4'!AN69)=1,0,1),INT('a4'!AN69)),0)</f>
        <v>0</v>
      </c>
      <c r="AO69" s="30"/>
      <c r="AP69" s="30"/>
      <c r="AQ69" s="72"/>
      <c r="AR69" s="68"/>
      <c r="AS69" s="68"/>
      <c r="AT69" s="71"/>
      <c r="AU69" s="71"/>
    </row>
    <row r="70" spans="1:47" ht="11.35" customHeight="1" x14ac:dyDescent="0.7">
      <c r="A70" s="72"/>
      <c r="B70" s="30"/>
      <c r="C70" s="30"/>
      <c r="D70" s="26"/>
      <c r="E70" s="26"/>
      <c r="F70" s="26"/>
      <c r="G70" s="26"/>
      <c r="H70" s="26"/>
      <c r="I70" s="26"/>
      <c r="J70" s="26"/>
      <c r="K70" s="27"/>
      <c r="L70" s="67"/>
      <c r="M70" s="35">
        <f ca="1">IF('a4'!M70&lt;&gt;"",IF('d3'!M70=1,IF(INT('a4'!M70)=1,0,1),INT('a4'!M70)),0)</f>
        <v>0</v>
      </c>
      <c r="N70" s="35">
        <f ca="1">IF('a4'!N70&lt;&gt;"",IF('d3'!N70=1,IF(INT('a4'!N70)=1,0,1),INT('a4'!N70)),0)</f>
        <v>1</v>
      </c>
      <c r="O70" s="35">
        <f ca="1">IF('a4'!O70&lt;&gt;"",IF('d3'!O70=1,IF(INT('a4'!O70)=1,0,1),INT('a4'!O70)),0)</f>
        <v>1</v>
      </c>
      <c r="P70" s="35">
        <f ca="1">IF('a4'!P70&lt;&gt;"",IF('d3'!P70=1,IF(INT('a4'!P70)=1,0,1),INT('a4'!P70)),0)</f>
        <v>0</v>
      </c>
      <c r="Q70" s="35">
        <f ca="1">IF('a4'!Q70&lt;&gt;"",IF('d3'!Q70=1,IF(INT('a4'!Q70)=1,0,1),INT('a4'!Q70)),0)</f>
        <v>0</v>
      </c>
      <c r="R70" s="35">
        <f ca="1">IF('a4'!R70&lt;&gt;"",IF('d3'!R70=1,IF(INT('a4'!R70)=1,0,1),INT('a4'!R70)),0)</f>
        <v>1</v>
      </c>
      <c r="S70" s="35">
        <f ca="1">IF('a4'!S70&lt;&gt;"",IF('d3'!S70=1,IF(INT('a4'!S70)=1,0,1),INT('a4'!S70)),0)</f>
        <v>1</v>
      </c>
      <c r="T70" s="35">
        <f ca="1">IF('a4'!T70&lt;&gt;"",IF('d3'!T70=1,IF(INT('a4'!T70)=1,0,1),INT('a4'!T70)),0)</f>
        <v>0</v>
      </c>
      <c r="U70" s="35">
        <f ca="1">IF('a4'!U70&lt;&gt;"",IF('d3'!U70=1,IF(INT('a4'!U70)=1,0,1),INT('a4'!U70)),0)</f>
        <v>1</v>
      </c>
      <c r="V70" s="35">
        <f ca="1">IF('a4'!V70&lt;&gt;"",IF('d3'!V70=1,IF(INT('a4'!V70)=1,0,1),INT('a4'!V70)),0)</f>
        <v>1</v>
      </c>
      <c r="W70" s="35">
        <f ca="1">IF('a4'!W70&lt;&gt;"",IF('d3'!W70=1,IF(INT('a4'!W70)=1,0,1),INT('a4'!W70)),0)</f>
        <v>1</v>
      </c>
      <c r="X70" s="35">
        <f ca="1">IF('a4'!X70&lt;&gt;"",IF('d3'!X70=1,IF(INT('a4'!X70)=1,0,1),INT('a4'!X70)),0)</f>
        <v>1</v>
      </c>
      <c r="Y70" s="35">
        <f ca="1">IF('a4'!Y70&lt;&gt;"",IF('d3'!Y70=1,IF(INT('a4'!Y70)=1,0,1),INT('a4'!Y70)),0)</f>
        <v>1</v>
      </c>
      <c r="Z70" s="35">
        <f ca="1">IF('a4'!Z70&lt;&gt;"",IF('d3'!Z70=1,IF(INT('a4'!Z70)=1,0,1),INT('a4'!Z70)),0)</f>
        <v>0</v>
      </c>
      <c r="AA70" s="35">
        <f ca="1">IF('a4'!AA70&lt;&gt;"",IF('d3'!AA70=1,IF(INT('a4'!AA70)=1,0,1),INT('a4'!AA70)),0)</f>
        <v>1</v>
      </c>
      <c r="AB70" s="35">
        <f ca="1">IF('a4'!AB70&lt;&gt;"",IF('d3'!AB70=1,IF(INT('a4'!AB70)=1,0,1),INT('a4'!AB70)),0)</f>
        <v>0</v>
      </c>
      <c r="AC70" s="35">
        <f ca="1">IF('a4'!AC70&lt;&gt;"",IF('d3'!AC70=1,IF(INT('a4'!AC70)=1,0,1),INT('a4'!AC70)),0)</f>
        <v>1</v>
      </c>
      <c r="AD70" s="35">
        <f ca="1">IF('a4'!AD70&lt;&gt;"",IF('d3'!AD70=1,IF(INT('a4'!AD70)=1,0,1),INT('a4'!AD70)),0)</f>
        <v>1</v>
      </c>
      <c r="AE70" s="35">
        <f ca="1">IF('a4'!AE70&lt;&gt;"",IF('d3'!AE70=1,IF(INT('a4'!AE70)=1,0,1),INT('a4'!AE70)),0)</f>
        <v>1</v>
      </c>
      <c r="AF70" s="26"/>
      <c r="AG70" s="27"/>
      <c r="AH70" s="26"/>
      <c r="AI70" s="27"/>
      <c r="AJ70" s="26"/>
      <c r="AK70" s="35">
        <f ca="1">IF('a4'!AK70&lt;&gt;"",IF('d3'!AK70=1,IF(INT('a4'!AK70)=1,0,1),INT('a4'!AK70)),0)</f>
        <v>0</v>
      </c>
      <c r="AL70" s="35">
        <f ca="1">IF('a4'!AL70&lt;&gt;"",IF('d3'!AL70=1,IF(INT('a4'!AL70)=1,0,1),INT('a4'!AL70)),0)</f>
        <v>0</v>
      </c>
      <c r="AM70" s="35">
        <f ca="1">IF('a4'!AM70&lt;&gt;"",IF('d3'!AM70=1,IF(INT('a4'!AM70)=1,0,1),INT('a4'!AM70)),0)</f>
        <v>0</v>
      </c>
      <c r="AN70" s="35">
        <f ca="1">IF('a4'!AN70&lt;&gt;"",IF('d3'!AN70=1,IF(INT('a4'!AN70)=1,0,1),INT('a4'!AN70)),0)</f>
        <v>0</v>
      </c>
      <c r="AO70" s="30"/>
      <c r="AP70" s="30"/>
      <c r="AQ70" s="72"/>
      <c r="AR70" s="68"/>
      <c r="AS70" s="68"/>
      <c r="AT70" s="71"/>
      <c r="AU70" s="71"/>
    </row>
    <row r="71" spans="1:47" ht="11.35" customHeight="1" x14ac:dyDescent="0.7">
      <c r="A71" s="72"/>
      <c r="B71" s="30"/>
      <c r="C71" s="30"/>
      <c r="D71" s="26"/>
      <c r="E71" s="30"/>
      <c r="F71" s="30"/>
      <c r="G71" s="30"/>
      <c r="H71" s="30"/>
      <c r="I71" s="30"/>
      <c r="J71" s="26"/>
      <c r="K71" s="27"/>
      <c r="L71" s="26"/>
      <c r="M71" s="35">
        <f ca="1">IF('a4'!M71&lt;&gt;"",IF('d3'!M71=1,IF(INT('a4'!M71)=1,0,1),INT('a4'!M71)),0)</f>
        <v>0</v>
      </c>
      <c r="N71" s="35">
        <f ca="1">IF('a4'!N71&lt;&gt;"",IF('d3'!N71=1,IF(INT('a4'!N71)=1,0,1),INT('a4'!N71)),0)</f>
        <v>0</v>
      </c>
      <c r="O71" s="35">
        <f ca="1">IF('a4'!O71&lt;&gt;"",IF('d3'!O71=1,IF(INT('a4'!O71)=1,0,1),INT('a4'!O71)),0)</f>
        <v>1</v>
      </c>
      <c r="P71" s="35">
        <f ca="1">IF('a4'!P71&lt;&gt;"",IF('d3'!P71=1,IF(INT('a4'!P71)=1,0,1),INT('a4'!P71)),0)</f>
        <v>0</v>
      </c>
      <c r="Q71" s="35">
        <f ca="1">IF('a4'!Q71&lt;&gt;"",IF('d3'!Q71=1,IF(INT('a4'!Q71)=1,0,1),INT('a4'!Q71)),0)</f>
        <v>1</v>
      </c>
      <c r="R71" s="35">
        <f ca="1">IF('a4'!R71&lt;&gt;"",IF('d3'!R71=1,IF(INT('a4'!R71)=1,0,1),INT('a4'!R71)),0)</f>
        <v>1</v>
      </c>
      <c r="S71" s="35">
        <f ca="1">IF('a4'!S71&lt;&gt;"",IF('d3'!S71=1,IF(INT('a4'!S71)=1,0,1),INT('a4'!S71)),0)</f>
        <v>0</v>
      </c>
      <c r="T71" s="35">
        <f ca="1">IF('a4'!T71&lt;&gt;"",IF('d3'!T71=1,IF(INT('a4'!T71)=1,0,1),INT('a4'!T71)),0)</f>
        <v>0</v>
      </c>
      <c r="U71" s="35">
        <f ca="1">IF('a4'!U71&lt;&gt;"",IF('d3'!U71=1,IF(INT('a4'!U71)=1,0,1),INT('a4'!U71)),0)</f>
        <v>0</v>
      </c>
      <c r="V71" s="35">
        <f ca="1">IF('a4'!V71&lt;&gt;"",IF('d3'!V71=1,IF(INT('a4'!V71)=1,0,1),INT('a4'!V71)),0)</f>
        <v>0</v>
      </c>
      <c r="W71" s="35">
        <f ca="1">IF('a4'!W71&lt;&gt;"",IF('d3'!W71=1,IF(INT('a4'!W71)=1,0,1),INT('a4'!W71)),0)</f>
        <v>1</v>
      </c>
      <c r="X71" s="35">
        <f ca="1">IF('a4'!X71&lt;&gt;"",IF('d3'!X71=1,IF(INT('a4'!X71)=1,0,1),INT('a4'!X71)),0)</f>
        <v>0</v>
      </c>
      <c r="Y71" s="35">
        <f ca="1">IF('a4'!Y71&lt;&gt;"",IF('d3'!Y71=1,IF(INT('a4'!Y71)=1,0,1),INT('a4'!Y71)),0)</f>
        <v>0</v>
      </c>
      <c r="Z71" s="35">
        <f ca="1">IF('a4'!Z71&lt;&gt;"",IF('d3'!Z71=1,IF(INT('a4'!Z71)=1,0,1),INT('a4'!Z71)),0)</f>
        <v>1</v>
      </c>
      <c r="AA71" s="35">
        <f ca="1">IF('a4'!AA71&lt;&gt;"",IF('d3'!AA71=1,IF(INT('a4'!AA71)=1,0,1),INT('a4'!AA71)),0)</f>
        <v>0</v>
      </c>
      <c r="AB71" s="35">
        <f ca="1">IF('a4'!AB71&lt;&gt;"",IF('d3'!AB71=1,IF(INT('a4'!AB71)=1,0,1),INT('a4'!AB71)),0)</f>
        <v>0</v>
      </c>
      <c r="AC71" s="35">
        <f ca="1">IF('a4'!AC71&lt;&gt;"",IF('d3'!AC71=1,IF(INT('a4'!AC71)=1,0,1),INT('a4'!AC71)),0)</f>
        <v>1</v>
      </c>
      <c r="AD71" s="35">
        <f ca="1">IF('a4'!AD71&lt;&gt;"",IF('d3'!AD71=1,IF(INT('a4'!AD71)=1,0,1),INT('a4'!AD71)),0)</f>
        <v>1</v>
      </c>
      <c r="AE71" s="35">
        <f ca="1">IF('a4'!AE71&lt;&gt;"",IF('d3'!AE71=1,IF(INT('a4'!AE71)=1,0,1),INT('a4'!AE71)),0)</f>
        <v>0</v>
      </c>
      <c r="AF71" s="26"/>
      <c r="AG71" s="27"/>
      <c r="AH71" s="27"/>
      <c r="AI71" s="27"/>
      <c r="AJ71" s="26"/>
      <c r="AK71" s="35">
        <f ca="1">IF('a4'!AK71&lt;&gt;"",IF('d3'!AK71=1,IF(INT('a4'!AK71)=1,0,1),INT('a4'!AK71)),0)</f>
        <v>0</v>
      </c>
      <c r="AL71" s="35">
        <f ca="1">IF('a4'!AL71&lt;&gt;"",IF('d3'!AL71=1,IF(INT('a4'!AL71)=1,0,1),INT('a4'!AL71)),0)</f>
        <v>1</v>
      </c>
      <c r="AM71" s="35">
        <f ca="1">IF('a4'!AM71&lt;&gt;"",IF('d3'!AM71=1,IF(INT('a4'!AM71)=1,0,1),INT('a4'!AM71)),0)</f>
        <v>0</v>
      </c>
      <c r="AN71" s="35">
        <f ca="1">IF('a4'!AN71&lt;&gt;"",IF('d3'!AN71=1,IF(INT('a4'!AN71)=1,0,1),INT('a4'!AN71)),0)</f>
        <v>0</v>
      </c>
      <c r="AO71" s="30"/>
      <c r="AP71" s="30"/>
      <c r="AQ71" s="72"/>
      <c r="AR71" s="68"/>
      <c r="AS71" s="68"/>
      <c r="AT71" s="71"/>
      <c r="AU71" s="71"/>
    </row>
    <row r="72" spans="1:47" ht="11.35" customHeight="1" x14ac:dyDescent="0.7">
      <c r="A72" s="72"/>
      <c r="B72" s="30"/>
      <c r="C72" s="30"/>
      <c r="D72" s="26"/>
      <c r="E72" s="30"/>
      <c r="F72" s="26"/>
      <c r="G72" s="26"/>
      <c r="H72" s="26"/>
      <c r="I72" s="30"/>
      <c r="J72" s="26"/>
      <c r="K72" s="27"/>
      <c r="L72" s="67"/>
      <c r="M72" s="35">
        <f ca="1">IF('a4'!M72&lt;&gt;"",IF('d3'!M72=1,IF(INT('a4'!M72)=1,0,1),INT('a4'!M72)),0)</f>
        <v>1</v>
      </c>
      <c r="N72" s="35">
        <f ca="1">IF('a4'!N72&lt;&gt;"",IF('d3'!N72=1,IF(INT('a4'!N72)=1,0,1),INT('a4'!N72)),0)</f>
        <v>0</v>
      </c>
      <c r="O72" s="35">
        <f ca="1">IF('a4'!O72&lt;&gt;"",IF('d3'!O72=1,IF(INT('a4'!O72)=1,0,1),INT('a4'!O72)),0)</f>
        <v>0</v>
      </c>
      <c r="P72" s="35">
        <f ca="1">IF('a4'!P72&lt;&gt;"",IF('d3'!P72=1,IF(INT('a4'!P72)=1,0,1),INT('a4'!P72)),0)</f>
        <v>1</v>
      </c>
      <c r="Q72" s="35">
        <f ca="1">IF('a4'!Q72&lt;&gt;"",IF('d3'!Q72=1,IF(INT('a4'!Q72)=1,0,1),INT('a4'!Q72)),0)</f>
        <v>0</v>
      </c>
      <c r="R72" s="35">
        <f ca="1">IF('a4'!R72&lt;&gt;"",IF('d3'!R72=1,IF(INT('a4'!R72)=1,0,1),INT('a4'!R72)),0)</f>
        <v>1</v>
      </c>
      <c r="S72" s="35">
        <f ca="1">IF('a4'!S72&lt;&gt;"",IF('d3'!S72=1,IF(INT('a4'!S72)=1,0,1),INT('a4'!S72)),0)</f>
        <v>1</v>
      </c>
      <c r="T72" s="35">
        <f ca="1">IF('a4'!T72&lt;&gt;"",IF('d3'!T72=1,IF(INT('a4'!T72)=1,0,1),INT('a4'!T72)),0)</f>
        <v>0</v>
      </c>
      <c r="U72" s="35">
        <f ca="1">IF('a4'!U72&lt;&gt;"",IF('d3'!U72=1,IF(INT('a4'!U72)=1,0,1),INT('a4'!U72)),0)</f>
        <v>0</v>
      </c>
      <c r="V72" s="35">
        <f ca="1">IF('a4'!V72&lt;&gt;"",IF('d3'!V72=1,IF(INT('a4'!V72)=1,0,1),INT('a4'!V72)),0)</f>
        <v>0</v>
      </c>
      <c r="W72" s="35">
        <f ca="1">IF('a4'!W72&lt;&gt;"",IF('d3'!W72=1,IF(INT('a4'!W72)=1,0,1),INT('a4'!W72)),0)</f>
        <v>1</v>
      </c>
      <c r="X72" s="35">
        <f ca="1">IF('a4'!X72&lt;&gt;"",IF('d3'!X72=1,IF(INT('a4'!X72)=1,0,1),INT('a4'!X72)),0)</f>
        <v>0</v>
      </c>
      <c r="Y72" s="35">
        <f ca="1">IF('a4'!Y72&lt;&gt;"",IF('d3'!Y72=1,IF(INT('a4'!Y72)=1,0,1),INT('a4'!Y72)),0)</f>
        <v>0</v>
      </c>
      <c r="Z72" s="35">
        <f ca="1">IF('a4'!Z72&lt;&gt;"",IF('d3'!Z72=1,IF(INT('a4'!Z72)=1,0,1),INT('a4'!Z72)),0)</f>
        <v>1</v>
      </c>
      <c r="AA72" s="35">
        <f ca="1">IF('a4'!AA72&lt;&gt;"",IF('d3'!AA72=1,IF(INT('a4'!AA72)=1,0,1),INT('a4'!AA72)),0)</f>
        <v>0</v>
      </c>
      <c r="AB72" s="35">
        <f ca="1">IF('a4'!AB72&lt;&gt;"",IF('d3'!AB72=1,IF(INT('a4'!AB72)=1,0,1),INT('a4'!AB72)),0)</f>
        <v>1</v>
      </c>
      <c r="AC72" s="35">
        <f ca="1">IF('a4'!AC72&lt;&gt;"",IF('d3'!AC72=1,IF(INT('a4'!AC72)=1,0,1),INT('a4'!AC72)),0)</f>
        <v>1</v>
      </c>
      <c r="AD72" s="35">
        <f ca="1">IF('a4'!AD72&lt;&gt;"",IF('d3'!AD72=1,IF(INT('a4'!AD72)=1,0,1),INT('a4'!AD72)),0)</f>
        <v>1</v>
      </c>
      <c r="AE72" s="35">
        <f ca="1">IF('a4'!AE72&lt;&gt;"",IF('d3'!AE72=1,IF(INT('a4'!AE72)=1,0,1),INT('a4'!AE72)),0)</f>
        <v>0</v>
      </c>
      <c r="AF72" s="26"/>
      <c r="AG72" s="26"/>
      <c r="AH72" s="26"/>
      <c r="AI72" s="26"/>
      <c r="AJ72" s="26"/>
      <c r="AK72" s="35">
        <f ca="1">IF('a4'!AK72&lt;&gt;"",IF('d3'!AK72=1,IF(INT('a4'!AK72)=1,0,1),INT('a4'!AK72)),0)</f>
        <v>0</v>
      </c>
      <c r="AL72" s="35">
        <f ca="1">IF('a4'!AL72&lt;&gt;"",IF('d3'!AL72=1,IF(INT('a4'!AL72)=1,0,1),INT('a4'!AL72)),0)</f>
        <v>1</v>
      </c>
      <c r="AM72" s="35">
        <f ca="1">IF('a4'!AM72&lt;&gt;"",IF('d3'!AM72=1,IF(INT('a4'!AM72)=1,0,1),INT('a4'!AM72)),0)</f>
        <v>0</v>
      </c>
      <c r="AN72" s="35">
        <f ca="1">IF('a4'!AN72&lt;&gt;"",IF('d3'!AN72=1,IF(INT('a4'!AN72)=1,0,1),INT('a4'!AN72)),0)</f>
        <v>0</v>
      </c>
      <c r="AO72" s="30"/>
      <c r="AP72" s="30"/>
      <c r="AQ72" s="72"/>
      <c r="AR72" s="68"/>
      <c r="AS72" s="68"/>
      <c r="AT72" s="71"/>
      <c r="AU72" s="71"/>
    </row>
    <row r="73" spans="1:47" ht="11.35" customHeight="1" x14ac:dyDescent="0.7">
      <c r="A73" s="72"/>
      <c r="B73" s="30"/>
      <c r="C73" s="30"/>
      <c r="D73" s="26"/>
      <c r="E73" s="30"/>
      <c r="F73" s="26"/>
      <c r="G73" s="26"/>
      <c r="H73" s="26"/>
      <c r="I73" s="30"/>
      <c r="J73" s="26"/>
      <c r="K73" s="27"/>
      <c r="L73" s="26"/>
      <c r="M73" s="35">
        <f ca="1">IF('a4'!M73&lt;&gt;"",IF('d3'!M73=1,IF(INT('a4'!M73)=1,0,1),INT('a4'!M73)),0)</f>
        <v>0</v>
      </c>
      <c r="N73" s="35">
        <f ca="1">IF('a4'!N73&lt;&gt;"",IF('d3'!N73=1,IF(INT('a4'!N73)=1,0,1),INT('a4'!N73)),0)</f>
        <v>1</v>
      </c>
      <c r="O73" s="35">
        <f ca="1">IF('a4'!O73&lt;&gt;"",IF('d3'!O73=1,IF(INT('a4'!O73)=1,0,1),INT('a4'!O73)),0)</f>
        <v>0</v>
      </c>
      <c r="P73" s="35">
        <f ca="1">IF('a4'!P73&lt;&gt;"",IF('d3'!P73=1,IF(INT('a4'!P73)=1,0,1),INT('a4'!P73)),0)</f>
        <v>0</v>
      </c>
      <c r="Q73" s="35">
        <f ca="1">IF('a4'!Q73&lt;&gt;"",IF('d3'!Q73=1,IF(INT('a4'!Q73)=1,0,1),INT('a4'!Q73)),0)</f>
        <v>0</v>
      </c>
      <c r="R73" s="35">
        <f ca="1">IF('a4'!R73&lt;&gt;"",IF('d3'!R73=1,IF(INT('a4'!R73)=1,0,1),INT('a4'!R73)),0)</f>
        <v>1</v>
      </c>
      <c r="S73" s="35">
        <f ca="1">IF('a4'!S73&lt;&gt;"",IF('d3'!S73=1,IF(INT('a4'!S73)=1,0,1),INT('a4'!S73)),0)</f>
        <v>0</v>
      </c>
      <c r="T73" s="35">
        <f ca="1">IF('a4'!T73&lt;&gt;"",IF('d3'!T73=1,IF(INT('a4'!T73)=1,0,1),INT('a4'!T73)),0)</f>
        <v>0</v>
      </c>
      <c r="U73" s="35">
        <f ca="1">IF('a4'!U73&lt;&gt;"",IF('d3'!U73=1,IF(INT('a4'!U73)=1,0,1),INT('a4'!U73)),0)</f>
        <v>0</v>
      </c>
      <c r="V73" s="35">
        <f ca="1">IF('a4'!V73&lt;&gt;"",IF('d3'!V73=1,IF(INT('a4'!V73)=1,0,1),INT('a4'!V73)),0)</f>
        <v>0</v>
      </c>
      <c r="W73" s="35">
        <f ca="1">IF('a4'!W73&lt;&gt;"",IF('d3'!W73=1,IF(INT('a4'!W73)=1,0,1),INT('a4'!W73)),0)</f>
        <v>0</v>
      </c>
      <c r="X73" s="35">
        <f ca="1">IF('a4'!X73&lt;&gt;"",IF('d3'!X73=1,IF(INT('a4'!X73)=1,0,1),INT('a4'!X73)),0)</f>
        <v>1</v>
      </c>
      <c r="Y73" s="35">
        <f ca="1">IF('a4'!Y73&lt;&gt;"",IF('d3'!Y73=1,IF(INT('a4'!Y73)=1,0,1),INT('a4'!Y73)),0)</f>
        <v>0</v>
      </c>
      <c r="Z73" s="35">
        <f ca="1">IF('a4'!Z73&lt;&gt;"",IF('d3'!Z73=1,IF(INT('a4'!Z73)=1,0,1),INT('a4'!Z73)),0)</f>
        <v>1</v>
      </c>
      <c r="AA73" s="35">
        <f ca="1">IF('a4'!AA73&lt;&gt;"",IF('d3'!AA73=1,IF(INT('a4'!AA73)=1,0,1),INT('a4'!AA73)),0)</f>
        <v>0</v>
      </c>
      <c r="AB73" s="35">
        <f ca="1">IF('a4'!AB73&lt;&gt;"",IF('d3'!AB73=1,IF(INT('a4'!AB73)=1,0,1),INT('a4'!AB73)),0)</f>
        <v>1</v>
      </c>
      <c r="AC73" s="35">
        <f ca="1">IF('a4'!AC73&lt;&gt;"",IF('d3'!AC73=1,IF(INT('a4'!AC73)=1,0,1),INT('a4'!AC73)),0)</f>
        <v>0</v>
      </c>
      <c r="AD73" s="35">
        <f ca="1">IF('a4'!AD73&lt;&gt;"",IF('d3'!AD73=1,IF(INT('a4'!AD73)=1,0,1),INT('a4'!AD73)),0)</f>
        <v>0</v>
      </c>
      <c r="AE73" s="35">
        <f ca="1">IF('a4'!AE73&lt;&gt;"",IF('d3'!AE73=1,IF(INT('a4'!AE73)=1,0,1),INT('a4'!AE73)),0)</f>
        <v>0</v>
      </c>
      <c r="AF73" s="35">
        <f ca="1">IF('a4'!AF73&lt;&gt;"",IF('d3'!AF73=1,IF(INT('a4'!AF73)=1,0,1),INT('a4'!AF73)),0)</f>
        <v>0</v>
      </c>
      <c r="AG73" s="35">
        <f ca="1">IF('a4'!AG73&lt;&gt;"",IF('d3'!AG73=1,IF(INT('a4'!AG73)=1,0,1),INT('a4'!AG73)),0)</f>
        <v>0</v>
      </c>
      <c r="AH73" s="35">
        <f ca="1">IF('a4'!AH73&lt;&gt;"",IF('d3'!AH73=1,IF(INT('a4'!AH73)=1,0,1),INT('a4'!AH73)),0)</f>
        <v>0</v>
      </c>
      <c r="AI73" s="35">
        <f ca="1">IF('a4'!AI73&lt;&gt;"",IF('d3'!AI73=1,IF(INT('a4'!AI73)=1,0,1),INT('a4'!AI73)),0)</f>
        <v>0</v>
      </c>
      <c r="AJ73" s="35">
        <f ca="1">IF('a4'!AJ73&lt;&gt;"",IF('d3'!AJ73=1,IF(INT('a4'!AJ73)=1,0,1),INT('a4'!AJ73)),0)</f>
        <v>0</v>
      </c>
      <c r="AK73" s="35">
        <f ca="1">IF('a4'!AK73&lt;&gt;"",IF('d3'!AK73=1,IF(INT('a4'!AK73)=1,0,1),INT('a4'!AK73)),0)</f>
        <v>1</v>
      </c>
      <c r="AL73" s="35">
        <f ca="1">IF('a4'!AL73&lt;&gt;"",IF('d3'!AL73=1,IF(INT('a4'!AL73)=1,0,1),INT('a4'!AL73)),0)</f>
        <v>0</v>
      </c>
      <c r="AM73" s="35">
        <f ca="1">IF('a4'!AM73&lt;&gt;"",IF('d3'!AM73=1,IF(INT('a4'!AM73)=1,0,1),INT('a4'!AM73)),0)</f>
        <v>0</v>
      </c>
      <c r="AN73" s="35">
        <f ca="1">IF('a4'!AN73&lt;&gt;"",IF('d3'!AN73=1,IF(INT('a4'!AN73)=1,0,1),INT('a4'!AN73)),0)</f>
        <v>1</v>
      </c>
      <c r="AO73" s="30"/>
      <c r="AP73" s="30"/>
      <c r="AQ73" s="72"/>
      <c r="AR73" s="69"/>
      <c r="AS73" s="69"/>
      <c r="AT73" s="70"/>
      <c r="AU73" s="70"/>
    </row>
    <row r="74" spans="1:47" ht="11.35" customHeight="1" x14ac:dyDescent="0.7">
      <c r="A74" s="72"/>
      <c r="B74" s="30"/>
      <c r="C74" s="30"/>
      <c r="D74" s="26"/>
      <c r="E74" s="30"/>
      <c r="F74" s="26"/>
      <c r="G74" s="26"/>
      <c r="H74" s="26"/>
      <c r="I74" s="30"/>
      <c r="J74" s="26"/>
      <c r="K74" s="27"/>
      <c r="L74" s="26"/>
      <c r="M74" s="35">
        <f ca="1">IF('a4'!M74&lt;&gt;"",IF('d3'!M74=1,IF(INT('a4'!M74)=1,0,1),INT('a4'!M74)),0)</f>
        <v>0</v>
      </c>
      <c r="N74" s="35">
        <f ca="1">IF('a4'!N74&lt;&gt;"",IF('d3'!N74=1,IF(INT('a4'!N74)=1,0,1),INT('a4'!N74)),0)</f>
        <v>1</v>
      </c>
      <c r="O74" s="35">
        <f ca="1">IF('a4'!O74&lt;&gt;"",IF('d3'!O74=1,IF(INT('a4'!O74)=1,0,1),INT('a4'!O74)),0)</f>
        <v>1</v>
      </c>
      <c r="P74" s="35">
        <f ca="1">IF('a4'!P74&lt;&gt;"",IF('d3'!P74=1,IF(INT('a4'!P74)=1,0,1),INT('a4'!P74)),0)</f>
        <v>0</v>
      </c>
      <c r="Q74" s="35">
        <f ca="1">IF('a4'!Q74&lt;&gt;"",IF('d3'!Q74=1,IF(INT('a4'!Q74)=1,0,1),INT('a4'!Q74)),0)</f>
        <v>1</v>
      </c>
      <c r="R74" s="35">
        <f ca="1">IF('a4'!R74&lt;&gt;"",IF('d3'!R74=1,IF(INT('a4'!R74)=1,0,1),INT('a4'!R74)),0)</f>
        <v>1</v>
      </c>
      <c r="S74" s="35">
        <f ca="1">IF('a4'!S74&lt;&gt;"",IF('d3'!S74=1,IF(INT('a4'!S74)=1,0,1),INT('a4'!S74)),0)</f>
        <v>0</v>
      </c>
      <c r="T74" s="35">
        <f ca="1">IF('a4'!T74&lt;&gt;"",IF('d3'!T74=1,IF(INT('a4'!T74)=1,0,1),INT('a4'!T74)),0)</f>
        <v>1</v>
      </c>
      <c r="U74" s="35">
        <f ca="1">IF('a4'!U74&lt;&gt;"",IF('d3'!U74=1,IF(INT('a4'!U74)=1,0,1),INT('a4'!U74)),0)</f>
        <v>1</v>
      </c>
      <c r="V74" s="35">
        <f ca="1">IF('a4'!V74&lt;&gt;"",IF('d3'!V74=1,IF(INT('a4'!V74)=1,0,1),INT('a4'!V74)),0)</f>
        <v>0</v>
      </c>
      <c r="W74" s="35">
        <f ca="1">IF('a4'!W74&lt;&gt;"",IF('d3'!W74=1,IF(INT('a4'!W74)=1,0,1),INT('a4'!W74)),0)</f>
        <v>1</v>
      </c>
      <c r="X74" s="35">
        <f ca="1">IF('a4'!X74&lt;&gt;"",IF('d3'!X74=1,IF(INT('a4'!X74)=1,0,1),INT('a4'!X74)),0)</f>
        <v>1</v>
      </c>
      <c r="Y74" s="35">
        <f ca="1">IF('a4'!Y74&lt;&gt;"",IF('d3'!Y74=1,IF(INT('a4'!Y74)=1,0,1),INT('a4'!Y74)),0)</f>
        <v>1</v>
      </c>
      <c r="Z74" s="35">
        <f ca="1">IF('a4'!Z74&lt;&gt;"",IF('d3'!Z74=1,IF(INT('a4'!Z74)=1,0,1),INT('a4'!Z74)),0)</f>
        <v>1</v>
      </c>
      <c r="AA74" s="35">
        <f ca="1">IF('a4'!AA74&lt;&gt;"",IF('d3'!AA74=1,IF(INT('a4'!AA74)=1,0,1),INT('a4'!AA74)),0)</f>
        <v>1</v>
      </c>
      <c r="AB74" s="35">
        <f ca="1">IF('a4'!AB74&lt;&gt;"",IF('d3'!AB74=1,IF(INT('a4'!AB74)=1,0,1),INT('a4'!AB74)),0)</f>
        <v>1</v>
      </c>
      <c r="AC74" s="35">
        <f ca="1">IF('a4'!AC74&lt;&gt;"",IF('d3'!AC74=1,IF(INT('a4'!AC74)=1,0,1),INT('a4'!AC74)),0)</f>
        <v>0</v>
      </c>
      <c r="AD74" s="35">
        <f ca="1">IF('a4'!AD74&lt;&gt;"",IF('d3'!AD74=1,IF(INT('a4'!AD74)=1,0,1),INT('a4'!AD74)),0)</f>
        <v>1</v>
      </c>
      <c r="AE74" s="35">
        <f ca="1">IF('a4'!AE74&lt;&gt;"",IF('d3'!AE74=1,IF(INT('a4'!AE74)=1,0,1),INT('a4'!AE74)),0)</f>
        <v>0</v>
      </c>
      <c r="AF74" s="35">
        <f ca="1">IF('a4'!AF74&lt;&gt;"",IF('d3'!AF74=1,IF(INT('a4'!AF74)=1,0,1),INT('a4'!AF74)),0)</f>
        <v>0</v>
      </c>
      <c r="AG74" s="35">
        <f ca="1">IF('a4'!AG74&lt;&gt;"",IF('d3'!AG74=1,IF(INT('a4'!AG74)=1,0,1),INT('a4'!AG74)),0)</f>
        <v>1</v>
      </c>
      <c r="AH74" s="35">
        <f ca="1">IF('a4'!AH74&lt;&gt;"",IF('d3'!AH74=1,IF(INT('a4'!AH74)=1,0,1),INT('a4'!AH74)),0)</f>
        <v>0</v>
      </c>
      <c r="AI74" s="35">
        <f ca="1">IF('a4'!AI74&lt;&gt;"",IF('d3'!AI74=1,IF(INT('a4'!AI74)=1,0,1),INT('a4'!AI74)),0)</f>
        <v>1</v>
      </c>
      <c r="AJ74" s="35">
        <f ca="1">IF('a4'!AJ74&lt;&gt;"",IF('d3'!AJ74=1,IF(INT('a4'!AJ74)=1,0,1),INT('a4'!AJ74)),0)</f>
        <v>0</v>
      </c>
      <c r="AK74" s="35">
        <f ca="1">IF('a4'!AK74&lt;&gt;"",IF('d3'!AK74=1,IF(INT('a4'!AK74)=1,0,1),INT('a4'!AK74)),0)</f>
        <v>1</v>
      </c>
      <c r="AL74" s="35">
        <f ca="1">IF('a4'!AL74&lt;&gt;"",IF('d3'!AL74=1,IF(INT('a4'!AL74)=1,0,1),INT('a4'!AL74)),0)</f>
        <v>0</v>
      </c>
      <c r="AM74" s="35">
        <f ca="1">IF('a4'!AM74&lt;&gt;"",IF('d3'!AM74=1,IF(INT('a4'!AM74)=1,0,1),INT('a4'!AM74)),0)</f>
        <v>1</v>
      </c>
      <c r="AN74" s="35">
        <f ca="1">IF('a4'!AN74&lt;&gt;"",IF('d3'!AN74=1,IF(INT('a4'!AN74)=1,0,1),INT('a4'!AN74)),0)</f>
        <v>0</v>
      </c>
      <c r="AO74" s="30"/>
      <c r="AP74" s="30"/>
      <c r="AQ74" s="72"/>
      <c r="AR74" s="69"/>
      <c r="AS74" s="69"/>
      <c r="AT74" s="70"/>
      <c r="AU74" s="70"/>
    </row>
    <row r="75" spans="1:47" ht="11.35" customHeight="1" x14ac:dyDescent="0.7">
      <c r="A75" s="72"/>
      <c r="B75" s="30"/>
      <c r="C75" s="30"/>
      <c r="D75" s="26"/>
      <c r="E75" s="30"/>
      <c r="F75" s="30"/>
      <c r="G75" s="30"/>
      <c r="H75" s="30"/>
      <c r="I75" s="30"/>
      <c r="J75" s="26"/>
      <c r="K75" s="27"/>
      <c r="L75" s="26"/>
      <c r="M75" s="35">
        <f ca="1">IF('a4'!M75&lt;&gt;"",IF('d3'!M75=1,IF(INT('a4'!M75)=1,0,1),INT('a4'!M75)),0)</f>
        <v>1</v>
      </c>
      <c r="N75" s="35">
        <f ca="1">IF('a4'!N75&lt;&gt;"",IF('d3'!N75=1,IF(INT('a4'!N75)=1,0,1),INT('a4'!N75)),0)</f>
        <v>0</v>
      </c>
      <c r="O75" s="35">
        <f ca="1">IF('a4'!O75&lt;&gt;"",IF('d3'!O75=1,IF(INT('a4'!O75)=1,0,1),INT('a4'!O75)),0)</f>
        <v>1</v>
      </c>
      <c r="P75" s="35">
        <f ca="1">IF('a4'!P75&lt;&gt;"",IF('d3'!P75=1,IF(INT('a4'!P75)=1,0,1),INT('a4'!P75)),0)</f>
        <v>0</v>
      </c>
      <c r="Q75" s="35">
        <f ca="1">IF('a4'!Q75&lt;&gt;"",IF('d3'!Q75=1,IF(INT('a4'!Q75)=1,0,1),INT('a4'!Q75)),0)</f>
        <v>1</v>
      </c>
      <c r="R75" s="35">
        <f ca="1">IF('a4'!R75&lt;&gt;"",IF('d3'!R75=1,IF(INT('a4'!R75)=1,0,1),INT('a4'!R75)),0)</f>
        <v>0</v>
      </c>
      <c r="S75" s="35">
        <f ca="1">IF('a4'!S75&lt;&gt;"",IF('d3'!S75=1,IF(INT('a4'!S75)=1,0,1),INT('a4'!S75)),0)</f>
        <v>0</v>
      </c>
      <c r="T75" s="35">
        <f ca="1">IF('a4'!T75&lt;&gt;"",IF('d3'!T75=1,IF(INT('a4'!T75)=1,0,1),INT('a4'!T75)),0)</f>
        <v>1</v>
      </c>
      <c r="U75" s="35">
        <f ca="1">IF('a4'!U75&lt;&gt;"",IF('d3'!U75=1,IF(INT('a4'!U75)=1,0,1),INT('a4'!U75)),0)</f>
        <v>1</v>
      </c>
      <c r="V75" s="35">
        <f ca="1">IF('a4'!V75&lt;&gt;"",IF('d3'!V75=1,IF(INT('a4'!V75)=1,0,1),INT('a4'!V75)),0)</f>
        <v>0</v>
      </c>
      <c r="W75" s="35">
        <f ca="1">IF('a4'!W75&lt;&gt;"",IF('d3'!W75=1,IF(INT('a4'!W75)=1,0,1),INT('a4'!W75)),0)</f>
        <v>0</v>
      </c>
      <c r="X75" s="35">
        <f ca="1">IF('a4'!X75&lt;&gt;"",IF('d3'!X75=1,IF(INT('a4'!X75)=1,0,1),INT('a4'!X75)),0)</f>
        <v>1</v>
      </c>
      <c r="Y75" s="35">
        <f ca="1">IF('a4'!Y75&lt;&gt;"",IF('d3'!Y75=1,IF(INT('a4'!Y75)=1,0,1),INT('a4'!Y75)),0)</f>
        <v>1</v>
      </c>
      <c r="Z75" s="35">
        <f ca="1">IF('a4'!Z75&lt;&gt;"",IF('d3'!Z75=1,IF(INT('a4'!Z75)=1,0,1),INT('a4'!Z75)),0)</f>
        <v>1</v>
      </c>
      <c r="AA75" s="35">
        <f ca="1">IF('a4'!AA75&lt;&gt;"",IF('d3'!AA75=1,IF(INT('a4'!AA75)=1,0,1),INT('a4'!AA75)),0)</f>
        <v>0</v>
      </c>
      <c r="AB75" s="35">
        <f ca="1">IF('a4'!AB75&lt;&gt;"",IF('d3'!AB75=1,IF(INT('a4'!AB75)=1,0,1),INT('a4'!AB75)),0)</f>
        <v>0</v>
      </c>
      <c r="AC75" s="35">
        <f ca="1">IF('a4'!AC75&lt;&gt;"",IF('d3'!AC75=1,IF(INT('a4'!AC75)=1,0,1),INT('a4'!AC75)),0)</f>
        <v>1</v>
      </c>
      <c r="AD75" s="35">
        <f ca="1">IF('a4'!AD75&lt;&gt;"",IF('d3'!AD75=1,IF(INT('a4'!AD75)=1,0,1),INT('a4'!AD75)),0)</f>
        <v>1</v>
      </c>
      <c r="AE75" s="35">
        <f ca="1">IF('a4'!AE75&lt;&gt;"",IF('d3'!AE75=1,IF(INT('a4'!AE75)=1,0,1),INT('a4'!AE75)),0)</f>
        <v>0</v>
      </c>
      <c r="AF75" s="35">
        <f ca="1">IF('a4'!AF75&lt;&gt;"",IF('d3'!AF75=1,IF(INT('a4'!AF75)=1,0,1),INT('a4'!AF75)),0)</f>
        <v>1</v>
      </c>
      <c r="AG75" s="35">
        <f ca="1">IF('a4'!AG75&lt;&gt;"",IF('d3'!AG75=1,IF(INT('a4'!AG75)=1,0,1),INT('a4'!AG75)),0)</f>
        <v>1</v>
      </c>
      <c r="AH75" s="35">
        <f ca="1">IF('a4'!AH75&lt;&gt;"",IF('d3'!AH75=1,IF(INT('a4'!AH75)=1,0,1),INT('a4'!AH75)),0)</f>
        <v>1</v>
      </c>
      <c r="AI75" s="35">
        <f ca="1">IF('a4'!AI75&lt;&gt;"",IF('d3'!AI75=1,IF(INT('a4'!AI75)=1,0,1),INT('a4'!AI75)),0)</f>
        <v>1</v>
      </c>
      <c r="AJ75" s="35">
        <f ca="1">IF('a4'!AJ75&lt;&gt;"",IF('d3'!AJ75=1,IF(INT('a4'!AJ75)=1,0,1),INT('a4'!AJ75)),0)</f>
        <v>1</v>
      </c>
      <c r="AK75" s="35">
        <f ca="1">IF('a4'!AK75&lt;&gt;"",IF('d3'!AK75=1,IF(INT('a4'!AK75)=1,0,1),INT('a4'!AK75)),0)</f>
        <v>0</v>
      </c>
      <c r="AL75" s="35">
        <f ca="1">IF('a4'!AL75&lt;&gt;"",IF('d3'!AL75=1,IF(INT('a4'!AL75)=1,0,1),INT('a4'!AL75)),0)</f>
        <v>1</v>
      </c>
      <c r="AM75" s="35">
        <f ca="1">IF('a4'!AM75&lt;&gt;"",IF('d3'!AM75=1,IF(INT('a4'!AM75)=1,0,1),INT('a4'!AM75)),0)</f>
        <v>0</v>
      </c>
      <c r="AN75" s="35">
        <f ca="1">IF('a4'!AN75&lt;&gt;"",IF('d3'!AN75=1,IF(INT('a4'!AN75)=1,0,1),INT('a4'!AN75)),0)</f>
        <v>0</v>
      </c>
      <c r="AO75" s="30"/>
      <c r="AP75" s="30"/>
      <c r="AQ75" s="72"/>
      <c r="AR75" s="69"/>
      <c r="AS75" s="69"/>
      <c r="AT75" s="70"/>
      <c r="AU75" s="70"/>
    </row>
    <row r="76" spans="1:47" ht="11.35" customHeight="1" x14ac:dyDescent="0.7">
      <c r="A76" s="72"/>
      <c r="B76" s="30"/>
      <c r="C76" s="30"/>
      <c r="D76" s="26"/>
      <c r="E76" s="26"/>
      <c r="F76" s="26"/>
      <c r="G76" s="26"/>
      <c r="H76" s="26"/>
      <c r="I76" s="26"/>
      <c r="J76" s="26"/>
      <c r="K76" s="27"/>
      <c r="L76" s="67"/>
      <c r="M76" s="35">
        <f ca="1">IF('a4'!M76&lt;&gt;"",IF('d3'!M76=1,IF(INT('a4'!M76)=1,0,1),INT('a4'!M76)),0)</f>
        <v>1</v>
      </c>
      <c r="N76" s="35">
        <f ca="1">IF('a4'!N76&lt;&gt;"",IF('d3'!N76=1,IF(INT('a4'!N76)=1,0,1),INT('a4'!N76)),0)</f>
        <v>1</v>
      </c>
      <c r="O76" s="35">
        <f ca="1">IF('a4'!O76&lt;&gt;"",IF('d3'!O76=1,IF(INT('a4'!O76)=1,0,1),INT('a4'!O76)),0)</f>
        <v>0</v>
      </c>
      <c r="P76" s="35">
        <f ca="1">IF('a4'!P76&lt;&gt;"",IF('d3'!P76=1,IF(INT('a4'!P76)=1,0,1),INT('a4'!P76)),0)</f>
        <v>0</v>
      </c>
      <c r="Q76" s="35">
        <f ca="1">IF('a4'!Q76&lt;&gt;"",IF('d3'!Q76=1,IF(INT('a4'!Q76)=1,0,1),INT('a4'!Q76)),0)</f>
        <v>0</v>
      </c>
      <c r="R76" s="35">
        <f ca="1">IF('a4'!R76&lt;&gt;"",IF('d3'!R76=1,IF(INT('a4'!R76)=1,0,1),INT('a4'!R76)),0)</f>
        <v>1</v>
      </c>
      <c r="S76" s="35">
        <f ca="1">IF('a4'!S76&lt;&gt;"",IF('d3'!S76=1,IF(INT('a4'!S76)=1,0,1),INT('a4'!S76)),0)</f>
        <v>0</v>
      </c>
      <c r="T76" s="35">
        <f ca="1">IF('a4'!T76&lt;&gt;"",IF('d3'!T76=1,IF(INT('a4'!T76)=1,0,1),INT('a4'!T76)),0)</f>
        <v>1</v>
      </c>
      <c r="U76" s="35">
        <f ca="1">IF('a4'!U76&lt;&gt;"",IF('d3'!U76=1,IF(INT('a4'!U76)=1,0,1),INT('a4'!U76)),0)</f>
        <v>0</v>
      </c>
      <c r="V76" s="35">
        <f ca="1">IF('a4'!V76&lt;&gt;"",IF('d3'!V76=1,IF(INT('a4'!V76)=1,0,1),INT('a4'!V76)),0)</f>
        <v>0</v>
      </c>
      <c r="W76" s="35">
        <f ca="1">IF('a4'!W76&lt;&gt;"",IF('d3'!W76=1,IF(INT('a4'!W76)=1,0,1),INT('a4'!W76)),0)</f>
        <v>1</v>
      </c>
      <c r="X76" s="35">
        <f ca="1">IF('a4'!X76&lt;&gt;"",IF('d3'!X76=1,IF(INT('a4'!X76)=1,0,1),INT('a4'!X76)),0)</f>
        <v>0</v>
      </c>
      <c r="Y76" s="35">
        <f ca="1">IF('a4'!Y76&lt;&gt;"",IF('d3'!Y76=1,IF(INT('a4'!Y76)=1,0,1),INT('a4'!Y76)),0)</f>
        <v>1</v>
      </c>
      <c r="Z76" s="35">
        <f ca="1">IF('a4'!Z76&lt;&gt;"",IF('d3'!Z76=1,IF(INT('a4'!Z76)=1,0,1),INT('a4'!Z76)),0)</f>
        <v>1</v>
      </c>
      <c r="AA76" s="35">
        <f ca="1">IF('a4'!AA76&lt;&gt;"",IF('d3'!AA76=1,IF(INT('a4'!AA76)=1,0,1),INT('a4'!AA76)),0)</f>
        <v>0</v>
      </c>
      <c r="AB76" s="35">
        <f ca="1">IF('a4'!AB76&lt;&gt;"",IF('d3'!AB76=1,IF(INT('a4'!AB76)=1,0,1),INT('a4'!AB76)),0)</f>
        <v>0</v>
      </c>
      <c r="AC76" s="35">
        <f ca="1">IF('a4'!AC76&lt;&gt;"",IF('d3'!AC76=1,IF(INT('a4'!AC76)=1,0,1),INT('a4'!AC76)),0)</f>
        <v>0</v>
      </c>
      <c r="AD76" s="35">
        <f ca="1">IF('a4'!AD76&lt;&gt;"",IF('d3'!AD76=1,IF(INT('a4'!AD76)=1,0,1),INT('a4'!AD76)),0)</f>
        <v>0</v>
      </c>
      <c r="AE76" s="35">
        <f ca="1">IF('a4'!AE76&lt;&gt;"",IF('d3'!AE76=1,IF(INT('a4'!AE76)=1,0,1),INT('a4'!AE76)),0)</f>
        <v>0</v>
      </c>
      <c r="AF76" s="35">
        <f ca="1">IF('a4'!AF76&lt;&gt;"",IF('d3'!AF76=1,IF(INT('a4'!AF76)=1,0,1),INT('a4'!AF76)),0)</f>
        <v>1</v>
      </c>
      <c r="AG76" s="35">
        <f ca="1">IF('a4'!AG76&lt;&gt;"",IF('d3'!AG76=1,IF(INT('a4'!AG76)=1,0,1),INT('a4'!AG76)),0)</f>
        <v>0</v>
      </c>
      <c r="AH76" s="35">
        <f ca="1">IF('a4'!AH76&lt;&gt;"",IF('d3'!AH76=1,IF(INT('a4'!AH76)=1,0,1),INT('a4'!AH76)),0)</f>
        <v>0</v>
      </c>
      <c r="AI76" s="35">
        <f ca="1">IF('a4'!AI76&lt;&gt;"",IF('d3'!AI76=1,IF(INT('a4'!AI76)=1,0,1),INT('a4'!AI76)),0)</f>
        <v>1</v>
      </c>
      <c r="AJ76" s="35">
        <f ca="1">IF('a4'!AJ76&lt;&gt;"",IF('d3'!AJ76=1,IF(INT('a4'!AJ76)=1,0,1),INT('a4'!AJ76)),0)</f>
        <v>1</v>
      </c>
      <c r="AK76" s="35">
        <f ca="1">IF('a4'!AK76&lt;&gt;"",IF('d3'!AK76=1,IF(INT('a4'!AK76)=1,0,1),INT('a4'!AK76)),0)</f>
        <v>0</v>
      </c>
      <c r="AL76" s="35">
        <f ca="1">IF('a4'!AL76&lt;&gt;"",IF('d3'!AL76=1,IF(INT('a4'!AL76)=1,0,1),INT('a4'!AL76)),0)</f>
        <v>0</v>
      </c>
      <c r="AM76" s="35">
        <f ca="1">IF('a4'!AM76&lt;&gt;"",IF('d3'!AM76=1,IF(INT('a4'!AM76)=1,0,1),INT('a4'!AM76)),0)</f>
        <v>1</v>
      </c>
      <c r="AN76" s="35">
        <f ca="1">IF('a4'!AN76&lt;&gt;"",IF('d3'!AN76=1,IF(INT('a4'!AN76)=1,0,1),INT('a4'!AN76)),0)</f>
        <v>1</v>
      </c>
      <c r="AO76" s="30"/>
      <c r="AP76" s="30"/>
      <c r="AQ76" s="72"/>
      <c r="AR76" s="69"/>
      <c r="AS76" s="69"/>
      <c r="AT76" s="70"/>
      <c r="AU76" s="70"/>
    </row>
    <row r="77" spans="1:47" ht="11.35" customHeight="1" x14ac:dyDescent="0.7">
      <c r="A77" s="7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72"/>
      <c r="AR77" s="69"/>
      <c r="AS77" s="69"/>
      <c r="AT77" s="70"/>
      <c r="AU77" s="70"/>
    </row>
    <row r="78" spans="1:47" ht="11.35" customHeight="1" x14ac:dyDescent="0.7">
      <c r="A78" s="7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72"/>
      <c r="AR78" s="69"/>
      <c r="AS78" s="69"/>
      <c r="AT78" s="70"/>
      <c r="AU78" s="70"/>
    </row>
    <row r="79" spans="1:47" ht="11.35" customHeight="1" x14ac:dyDescent="0.7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69"/>
      <c r="AS79" s="69"/>
      <c r="AT79" s="70"/>
      <c r="AU79" s="70"/>
    </row>
    <row r="81" spans="4:40" ht="11.35" customHeight="1" x14ac:dyDescent="0.7">
      <c r="D81" s="28">
        <v>0</v>
      </c>
      <c r="E81" s="28">
        <v>1</v>
      </c>
      <c r="F81" s="28">
        <v>2</v>
      </c>
      <c r="G81" s="28">
        <v>3</v>
      </c>
      <c r="H81" s="28">
        <v>4</v>
      </c>
      <c r="I81" s="28">
        <v>5</v>
      </c>
      <c r="J81" s="28">
        <v>6</v>
      </c>
      <c r="K81" s="28">
        <v>7</v>
      </c>
      <c r="L81" s="28">
        <v>8</v>
      </c>
      <c r="M81" s="28">
        <v>9</v>
      </c>
      <c r="N81" s="28">
        <v>10</v>
      </c>
      <c r="O81" s="28">
        <v>11</v>
      </c>
      <c r="P81" s="28">
        <v>12</v>
      </c>
      <c r="Q81" s="28">
        <v>13</v>
      </c>
      <c r="R81" s="28">
        <v>14</v>
      </c>
      <c r="S81" s="28">
        <v>15</v>
      </c>
      <c r="T81" s="28">
        <v>16</v>
      </c>
      <c r="U81" s="28">
        <v>17</v>
      </c>
      <c r="V81" s="28">
        <v>18</v>
      </c>
      <c r="W81" s="28">
        <v>19</v>
      </c>
      <c r="X81" s="28">
        <v>20</v>
      </c>
      <c r="Y81" s="28">
        <v>21</v>
      </c>
      <c r="Z81" s="28">
        <v>22</v>
      </c>
      <c r="AA81" s="28">
        <v>23</v>
      </c>
      <c r="AB81" s="28">
        <v>24</v>
      </c>
      <c r="AC81" s="28">
        <v>25</v>
      </c>
      <c r="AD81" s="28">
        <v>26</v>
      </c>
      <c r="AE81" s="28">
        <v>27</v>
      </c>
      <c r="AF81" s="28">
        <v>28</v>
      </c>
      <c r="AG81" s="28">
        <v>29</v>
      </c>
      <c r="AH81" s="28">
        <v>30</v>
      </c>
      <c r="AI81" s="28">
        <v>31</v>
      </c>
      <c r="AJ81" s="28">
        <v>32</v>
      </c>
      <c r="AK81" s="28">
        <v>33</v>
      </c>
      <c r="AL81" s="28">
        <v>34</v>
      </c>
      <c r="AM81" s="28">
        <v>35</v>
      </c>
      <c r="AN81" s="28">
        <v>36</v>
      </c>
    </row>
    <row r="82" spans="4:40" ht="11.35" customHeight="1" x14ac:dyDescent="0.7">
      <c r="D82" s="28">
        <f>MOD(D81,3)</f>
        <v>0</v>
      </c>
      <c r="E82" s="28">
        <f t="shared" ref="E82:AN82" si="0">MOD(E81,3)</f>
        <v>1</v>
      </c>
      <c r="F82" s="28">
        <f t="shared" si="0"/>
        <v>2</v>
      </c>
      <c r="G82" s="28">
        <f t="shared" si="0"/>
        <v>0</v>
      </c>
      <c r="H82" s="28">
        <f t="shared" si="0"/>
        <v>1</v>
      </c>
      <c r="I82" s="28">
        <f t="shared" si="0"/>
        <v>2</v>
      </c>
      <c r="J82" s="28">
        <f t="shared" si="0"/>
        <v>0</v>
      </c>
      <c r="K82" s="28">
        <f t="shared" si="0"/>
        <v>1</v>
      </c>
      <c r="L82" s="28">
        <f t="shared" si="0"/>
        <v>2</v>
      </c>
      <c r="M82" s="28">
        <f t="shared" si="0"/>
        <v>0</v>
      </c>
      <c r="N82" s="28">
        <f t="shared" si="0"/>
        <v>1</v>
      </c>
      <c r="O82" s="28">
        <f t="shared" si="0"/>
        <v>2</v>
      </c>
      <c r="P82" s="28">
        <f t="shared" si="0"/>
        <v>0</v>
      </c>
      <c r="Q82" s="28">
        <f t="shared" si="0"/>
        <v>1</v>
      </c>
      <c r="R82" s="28">
        <f t="shared" si="0"/>
        <v>2</v>
      </c>
      <c r="S82" s="28">
        <f t="shared" si="0"/>
        <v>0</v>
      </c>
      <c r="T82" s="28">
        <f t="shared" si="0"/>
        <v>1</v>
      </c>
      <c r="U82" s="28">
        <f t="shared" si="0"/>
        <v>2</v>
      </c>
      <c r="V82" s="28">
        <f t="shared" si="0"/>
        <v>0</v>
      </c>
      <c r="W82" s="28">
        <f t="shared" si="0"/>
        <v>1</v>
      </c>
      <c r="X82" s="28">
        <f t="shared" si="0"/>
        <v>2</v>
      </c>
      <c r="Y82" s="28">
        <f t="shared" si="0"/>
        <v>0</v>
      </c>
      <c r="Z82" s="28">
        <f t="shared" si="0"/>
        <v>1</v>
      </c>
      <c r="AA82" s="28">
        <f t="shared" si="0"/>
        <v>2</v>
      </c>
      <c r="AB82" s="28">
        <f t="shared" si="0"/>
        <v>0</v>
      </c>
      <c r="AC82" s="28">
        <f t="shared" si="0"/>
        <v>1</v>
      </c>
      <c r="AD82" s="28">
        <f t="shared" si="0"/>
        <v>2</v>
      </c>
      <c r="AE82" s="28">
        <f t="shared" si="0"/>
        <v>0</v>
      </c>
      <c r="AF82" s="28">
        <f t="shared" si="0"/>
        <v>1</v>
      </c>
      <c r="AG82" s="28">
        <f t="shared" si="0"/>
        <v>2</v>
      </c>
      <c r="AH82" s="28">
        <f t="shared" si="0"/>
        <v>0</v>
      </c>
      <c r="AI82" s="28">
        <f t="shared" si="0"/>
        <v>1</v>
      </c>
      <c r="AJ82" s="28">
        <f t="shared" si="0"/>
        <v>2</v>
      </c>
      <c r="AK82" s="28">
        <f t="shared" si="0"/>
        <v>0</v>
      </c>
      <c r="AL82" s="28">
        <f t="shared" si="0"/>
        <v>1</v>
      </c>
      <c r="AM82" s="28">
        <f t="shared" si="0"/>
        <v>2</v>
      </c>
      <c r="AN82" s="28">
        <f t="shared" si="0"/>
        <v>0</v>
      </c>
    </row>
  </sheetData>
  <phoneticPr fontId="1"/>
  <conditionalFormatting sqref="M40:AF45 M73:AN76 M69:AE72 D49:I68 AK68:AN72 M47:AF48 K68:AE68 K49:AN67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B92C-E9B8-4FC3-90FC-5CEC20CF89DB}">
  <sheetPr codeName="Sheet11"/>
  <dimension ref="B1:P194"/>
  <sheetViews>
    <sheetView workbookViewId="0">
      <selection activeCell="D130" sqref="D130"/>
    </sheetView>
  </sheetViews>
  <sheetFormatPr defaultRowHeight="12.75" x14ac:dyDescent="0.7"/>
  <cols>
    <col min="1" max="16384" width="9" style="12"/>
  </cols>
  <sheetData>
    <row r="1" spans="2:16" x14ac:dyDescent="0.7">
      <c r="C1" s="13"/>
    </row>
    <row r="2" spans="2:16" x14ac:dyDescent="0.7">
      <c r="F2" s="13"/>
    </row>
    <row r="3" spans="2:16" x14ac:dyDescent="0.7">
      <c r="P3" s="12" t="s">
        <v>269</v>
      </c>
    </row>
    <row r="5" spans="2:16" x14ac:dyDescent="0.7">
      <c r="C5" s="14" t="str">
        <f>Sheet1!C4</f>
        <v>あいうえお</v>
      </c>
      <c r="F5" s="18" t="s">
        <v>265</v>
      </c>
      <c r="G5" s="15">
        <v>1</v>
      </c>
      <c r="H5" s="15"/>
      <c r="I5" s="15"/>
      <c r="J5" s="15"/>
      <c r="K5" s="15">
        <v>2</v>
      </c>
      <c r="L5" s="15">
        <v>3</v>
      </c>
      <c r="M5" s="15">
        <v>4</v>
      </c>
    </row>
    <row r="6" spans="2:16" x14ac:dyDescent="0.7">
      <c r="B6" s="15">
        <v>1</v>
      </c>
      <c r="C6" s="12" t="str">
        <f>MID($C$5,B6,1)</f>
        <v>あ</v>
      </c>
      <c r="D6" s="53">
        <f>IF(TRIM(C6)="",0,_xlfn.UNICODE(C6))</f>
        <v>12354</v>
      </c>
      <c r="E6" s="36" t="str">
        <f>IF(F6=0,"",IF(F6=1,G6,K6&amp;L6&amp;M6))</f>
        <v>111000111000000110000010</v>
      </c>
      <c r="F6" s="18">
        <f t="shared" ref="F6:F12" si="0">IF(D6&lt;1,0,IF(D6&lt;=127,1,IF(D6&lt;=2047,2,IF(D6&lt;=265535,3,4))))</f>
        <v>3</v>
      </c>
      <c r="G6" s="16" t="str">
        <f t="shared" ref="G6:G12" si="1">IF(D6&lt;=127,("0"&amp;DEC2BIN(D6,7)),"")</f>
        <v/>
      </c>
      <c r="H6" s="15" t="str">
        <f t="shared" ref="H6:H12" si="2">DEC2HEX(D6)</f>
        <v>3042</v>
      </c>
      <c r="I6" s="15" t="str">
        <f t="shared" ref="I6:I12" si="3">HEX2BIN(LEFT(H6,2),8)</f>
        <v>00110000</v>
      </c>
      <c r="J6" s="15" t="str">
        <f t="shared" ref="J6:J7" si="4">HEX2BIN(RIGHT(H6,2),8)</f>
        <v>01000010</v>
      </c>
      <c r="K6" s="18" t="str">
        <f t="shared" ref="K6:K7" si="5">"1110" &amp; LEFT(I6,4)</f>
        <v>11100011</v>
      </c>
      <c r="L6" s="18" t="str">
        <f t="shared" ref="L6:L7" si="6">"10" &amp;RIGHT(I6,4) &amp;LEFT(J6,2)</f>
        <v>10000001</v>
      </c>
      <c r="M6" s="18" t="str">
        <f t="shared" ref="M6:M7" si="7">"10"&amp;RIGHT(J6,6)</f>
        <v>10000010</v>
      </c>
    </row>
    <row r="7" spans="2:16" x14ac:dyDescent="0.7">
      <c r="B7" s="15">
        <v>2</v>
      </c>
      <c r="C7" s="12" t="str">
        <f t="shared" ref="C7:C12" si="8">MID($C$5,B7,1)</f>
        <v>い</v>
      </c>
      <c r="D7" s="53">
        <f t="shared" ref="D7:D12" si="9">IF(TRIM(C7)="",0,_xlfn.UNICODE(C7))</f>
        <v>12356</v>
      </c>
      <c r="E7" s="36" t="str">
        <f t="shared" ref="E7:E12" si="10">IF(F7=0,"",IF(F7=1,G7,K7&amp;L7&amp;M7))</f>
        <v>111000111000000110000100</v>
      </c>
      <c r="F7" s="18">
        <f t="shared" si="0"/>
        <v>3</v>
      </c>
      <c r="G7" s="16" t="str">
        <f t="shared" si="1"/>
        <v/>
      </c>
      <c r="H7" s="15" t="str">
        <f t="shared" si="2"/>
        <v>3044</v>
      </c>
      <c r="I7" s="15" t="str">
        <f t="shared" si="3"/>
        <v>00110000</v>
      </c>
      <c r="J7" s="15" t="str">
        <f t="shared" si="4"/>
        <v>01000100</v>
      </c>
      <c r="K7" s="18" t="str">
        <f t="shared" si="5"/>
        <v>11100011</v>
      </c>
      <c r="L7" s="18" t="str">
        <f t="shared" si="6"/>
        <v>10000001</v>
      </c>
      <c r="M7" s="18" t="str">
        <f t="shared" si="7"/>
        <v>10000100</v>
      </c>
    </row>
    <row r="8" spans="2:16" x14ac:dyDescent="0.7">
      <c r="B8" s="15">
        <v>3</v>
      </c>
      <c r="C8" s="12" t="str">
        <f t="shared" si="8"/>
        <v>う</v>
      </c>
      <c r="D8" s="53">
        <f t="shared" si="9"/>
        <v>12358</v>
      </c>
      <c r="E8" s="36" t="str">
        <f t="shared" si="10"/>
        <v>111000111000000110000110</v>
      </c>
      <c r="F8" s="18">
        <f t="shared" si="0"/>
        <v>3</v>
      </c>
      <c r="G8" s="16" t="str">
        <f t="shared" si="1"/>
        <v/>
      </c>
      <c r="H8" s="15" t="str">
        <f t="shared" si="2"/>
        <v>3046</v>
      </c>
      <c r="I8" s="15" t="str">
        <f>HEX2BIN(LEFT(H8,2),8)</f>
        <v>00110000</v>
      </c>
      <c r="J8" s="15" t="str">
        <f>HEX2BIN(RIGHT(H8,2),8)</f>
        <v>01000110</v>
      </c>
      <c r="K8" s="18" t="str">
        <f>"1110" &amp; LEFT(I8,4)</f>
        <v>11100011</v>
      </c>
      <c r="L8" s="18" t="str">
        <f>"10" &amp;RIGHT(I8,4) &amp;LEFT(J8,2)</f>
        <v>10000001</v>
      </c>
      <c r="M8" s="18" t="str">
        <f>"10"&amp;RIGHT(J8,6)</f>
        <v>10000110</v>
      </c>
    </row>
    <row r="9" spans="2:16" x14ac:dyDescent="0.7">
      <c r="B9" s="15">
        <v>4</v>
      </c>
      <c r="C9" s="12" t="str">
        <f t="shared" si="8"/>
        <v>え</v>
      </c>
      <c r="D9" s="53">
        <f t="shared" si="9"/>
        <v>12360</v>
      </c>
      <c r="E9" s="36" t="str">
        <f t="shared" si="10"/>
        <v>111000111000000110001000</v>
      </c>
      <c r="F9" s="18">
        <f t="shared" si="0"/>
        <v>3</v>
      </c>
      <c r="G9" s="16" t="str">
        <f t="shared" si="1"/>
        <v/>
      </c>
      <c r="H9" s="15" t="str">
        <f t="shared" si="2"/>
        <v>3048</v>
      </c>
      <c r="I9" s="15" t="str">
        <f t="shared" si="3"/>
        <v>00110000</v>
      </c>
      <c r="J9" s="15" t="str">
        <f t="shared" ref="J9:J12" si="11">HEX2BIN(RIGHT(H9,2),8)</f>
        <v>01001000</v>
      </c>
      <c r="K9" s="18" t="str">
        <f t="shared" ref="K9:K12" si="12">"1110" &amp; LEFT(I9,4)</f>
        <v>11100011</v>
      </c>
      <c r="L9" s="18" t="str">
        <f t="shared" ref="L9:L12" si="13">"10" &amp;RIGHT(I9,4) &amp;LEFT(J9,2)</f>
        <v>10000001</v>
      </c>
      <c r="M9" s="18" t="str">
        <f t="shared" ref="M9:M12" si="14">"10"&amp;RIGHT(J9,6)</f>
        <v>10001000</v>
      </c>
    </row>
    <row r="10" spans="2:16" x14ac:dyDescent="0.7">
      <c r="B10" s="15">
        <v>5</v>
      </c>
      <c r="C10" s="12" t="str">
        <f t="shared" si="8"/>
        <v>お</v>
      </c>
      <c r="D10" s="53">
        <f t="shared" si="9"/>
        <v>12362</v>
      </c>
      <c r="E10" s="36" t="str">
        <f t="shared" si="10"/>
        <v>111000111000000110001010</v>
      </c>
      <c r="F10" s="18">
        <f t="shared" si="0"/>
        <v>3</v>
      </c>
      <c r="G10" s="16" t="str">
        <f t="shared" si="1"/>
        <v/>
      </c>
      <c r="H10" s="15" t="str">
        <f t="shared" si="2"/>
        <v>304A</v>
      </c>
      <c r="I10" s="15" t="str">
        <f t="shared" si="3"/>
        <v>00110000</v>
      </c>
      <c r="J10" s="15" t="str">
        <f t="shared" si="11"/>
        <v>01001010</v>
      </c>
      <c r="K10" s="18" t="str">
        <f t="shared" si="12"/>
        <v>11100011</v>
      </c>
      <c r="L10" s="18" t="str">
        <f t="shared" si="13"/>
        <v>10000001</v>
      </c>
      <c r="M10" s="18" t="str">
        <f t="shared" si="14"/>
        <v>10001010</v>
      </c>
    </row>
    <row r="11" spans="2:16" x14ac:dyDescent="0.7">
      <c r="B11" s="15">
        <v>6</v>
      </c>
      <c r="C11" s="12" t="str">
        <f t="shared" si="8"/>
        <v/>
      </c>
      <c r="D11" s="53">
        <f t="shared" si="9"/>
        <v>0</v>
      </c>
      <c r="E11" s="36" t="str">
        <f t="shared" si="10"/>
        <v/>
      </c>
      <c r="F11" s="18">
        <f t="shared" si="0"/>
        <v>0</v>
      </c>
      <c r="G11" s="16" t="str">
        <f t="shared" si="1"/>
        <v>00000000</v>
      </c>
      <c r="H11" s="15" t="str">
        <f t="shared" si="2"/>
        <v>0</v>
      </c>
      <c r="I11" s="15" t="str">
        <f t="shared" si="3"/>
        <v>00000000</v>
      </c>
      <c r="J11" s="15" t="str">
        <f t="shared" si="11"/>
        <v>00000000</v>
      </c>
      <c r="K11" s="18" t="str">
        <f t="shared" si="12"/>
        <v>11100000</v>
      </c>
      <c r="L11" s="18" t="str">
        <f t="shared" si="13"/>
        <v>10000000</v>
      </c>
      <c r="M11" s="18" t="str">
        <f t="shared" si="14"/>
        <v>10000000</v>
      </c>
    </row>
    <row r="12" spans="2:16" x14ac:dyDescent="0.7">
      <c r="B12" s="15">
        <v>7</v>
      </c>
      <c r="C12" s="12" t="str">
        <f t="shared" si="8"/>
        <v/>
      </c>
      <c r="D12" s="53">
        <f t="shared" si="9"/>
        <v>0</v>
      </c>
      <c r="E12" s="36" t="str">
        <f t="shared" si="10"/>
        <v/>
      </c>
      <c r="F12" s="18">
        <f t="shared" si="0"/>
        <v>0</v>
      </c>
      <c r="G12" s="16" t="str">
        <f t="shared" si="1"/>
        <v>00000000</v>
      </c>
      <c r="H12" s="15" t="str">
        <f t="shared" si="2"/>
        <v>0</v>
      </c>
      <c r="I12" s="15" t="str">
        <f t="shared" si="3"/>
        <v>00000000</v>
      </c>
      <c r="J12" s="15" t="str">
        <f t="shared" si="11"/>
        <v>00000000</v>
      </c>
      <c r="K12" s="18" t="str">
        <f t="shared" si="12"/>
        <v>11100000</v>
      </c>
      <c r="L12" s="18" t="str">
        <f t="shared" si="13"/>
        <v>10000000</v>
      </c>
      <c r="M12" s="18" t="str">
        <f t="shared" si="14"/>
        <v>10000000</v>
      </c>
    </row>
    <row r="13" spans="2:16" x14ac:dyDescent="0.7">
      <c r="B13" s="15">
        <v>8</v>
      </c>
      <c r="C13" s="12" t="str">
        <f t="shared" ref="C13:C25" si="15">MID($C$5,B13,1)</f>
        <v/>
      </c>
      <c r="D13" s="53">
        <f t="shared" ref="D13:D25" si="16">IF(TRIM(C13)="",0,_xlfn.UNICODE(C13))</f>
        <v>0</v>
      </c>
      <c r="E13" s="36" t="str">
        <f t="shared" ref="E13:E25" si="17">IF(F13=0,"",IF(F13=1,G13,K13&amp;L13&amp;M13))</f>
        <v/>
      </c>
      <c r="F13" s="18">
        <f t="shared" ref="F13:F25" si="18">IF(D13&lt;1,0,IF(D13&lt;=127,1,IF(D13&lt;=2047,2,IF(D13&lt;=265535,3,4))))</f>
        <v>0</v>
      </c>
      <c r="G13" s="16" t="str">
        <f t="shared" ref="G13:G25" si="19">IF(D13&lt;=127,("0"&amp;DEC2BIN(D13,7)),"")</f>
        <v>00000000</v>
      </c>
      <c r="H13" s="15" t="str">
        <f t="shared" ref="H13:H25" si="20">DEC2HEX(D13)</f>
        <v>0</v>
      </c>
      <c r="I13" s="15" t="str">
        <f t="shared" ref="I13:I25" si="21">HEX2BIN(LEFT(H13,2),8)</f>
        <v>00000000</v>
      </c>
      <c r="J13" s="15" t="str">
        <f t="shared" ref="J13:J25" si="22">HEX2BIN(RIGHT(H13,2),8)</f>
        <v>00000000</v>
      </c>
      <c r="K13" s="18" t="str">
        <f t="shared" ref="K13:K25" si="23">"1110" &amp; LEFT(I13,4)</f>
        <v>11100000</v>
      </c>
      <c r="L13" s="18" t="str">
        <f t="shared" ref="L13:L25" si="24">"10" &amp;RIGHT(I13,4) &amp;LEFT(J13,2)</f>
        <v>10000000</v>
      </c>
      <c r="M13" s="18" t="str">
        <f t="shared" ref="M13:M25" si="25">"10"&amp;RIGHT(J13,6)</f>
        <v>10000000</v>
      </c>
    </row>
    <row r="14" spans="2:16" x14ac:dyDescent="0.7">
      <c r="B14" s="15">
        <v>9</v>
      </c>
      <c r="C14" s="12" t="str">
        <f t="shared" si="15"/>
        <v/>
      </c>
      <c r="D14" s="53">
        <f t="shared" si="16"/>
        <v>0</v>
      </c>
      <c r="E14" s="36" t="str">
        <f t="shared" si="17"/>
        <v/>
      </c>
      <c r="F14" s="18">
        <f t="shared" si="18"/>
        <v>0</v>
      </c>
      <c r="G14" s="16" t="str">
        <f t="shared" si="19"/>
        <v>00000000</v>
      </c>
      <c r="H14" s="15" t="str">
        <f t="shared" si="20"/>
        <v>0</v>
      </c>
      <c r="I14" s="15" t="str">
        <f t="shared" si="21"/>
        <v>00000000</v>
      </c>
      <c r="J14" s="15" t="str">
        <f t="shared" si="22"/>
        <v>00000000</v>
      </c>
      <c r="K14" s="18" t="str">
        <f t="shared" si="23"/>
        <v>11100000</v>
      </c>
      <c r="L14" s="18" t="str">
        <f t="shared" si="24"/>
        <v>10000000</v>
      </c>
      <c r="M14" s="18" t="str">
        <f t="shared" si="25"/>
        <v>10000000</v>
      </c>
    </row>
    <row r="15" spans="2:16" x14ac:dyDescent="0.7">
      <c r="B15" s="15">
        <v>10</v>
      </c>
      <c r="C15" s="12" t="str">
        <f t="shared" si="15"/>
        <v/>
      </c>
      <c r="D15" s="53">
        <f t="shared" si="16"/>
        <v>0</v>
      </c>
      <c r="E15" s="36" t="str">
        <f t="shared" si="17"/>
        <v/>
      </c>
      <c r="F15" s="18">
        <f t="shared" si="18"/>
        <v>0</v>
      </c>
      <c r="G15" s="16" t="str">
        <f t="shared" si="19"/>
        <v>00000000</v>
      </c>
      <c r="H15" s="15" t="str">
        <f t="shared" si="20"/>
        <v>0</v>
      </c>
      <c r="I15" s="15" t="str">
        <f t="shared" si="21"/>
        <v>00000000</v>
      </c>
      <c r="J15" s="15" t="str">
        <f t="shared" si="22"/>
        <v>00000000</v>
      </c>
      <c r="K15" s="18" t="str">
        <f t="shared" si="23"/>
        <v>11100000</v>
      </c>
      <c r="L15" s="18" t="str">
        <f t="shared" si="24"/>
        <v>10000000</v>
      </c>
      <c r="M15" s="18" t="str">
        <f t="shared" si="25"/>
        <v>10000000</v>
      </c>
    </row>
    <row r="16" spans="2:16" x14ac:dyDescent="0.7">
      <c r="B16" s="15">
        <v>11</v>
      </c>
      <c r="C16" s="12" t="str">
        <f t="shared" si="15"/>
        <v/>
      </c>
      <c r="D16" s="53">
        <f t="shared" si="16"/>
        <v>0</v>
      </c>
      <c r="E16" s="36" t="str">
        <f t="shared" si="17"/>
        <v/>
      </c>
      <c r="F16" s="18">
        <f t="shared" si="18"/>
        <v>0</v>
      </c>
      <c r="G16" s="16" t="str">
        <f t="shared" si="19"/>
        <v>00000000</v>
      </c>
      <c r="H16" s="15" t="str">
        <f t="shared" si="20"/>
        <v>0</v>
      </c>
      <c r="I16" s="15" t="str">
        <f t="shared" si="21"/>
        <v>00000000</v>
      </c>
      <c r="J16" s="15" t="str">
        <f t="shared" si="22"/>
        <v>00000000</v>
      </c>
      <c r="K16" s="18" t="str">
        <f t="shared" si="23"/>
        <v>11100000</v>
      </c>
      <c r="L16" s="18" t="str">
        <f t="shared" si="24"/>
        <v>10000000</v>
      </c>
      <c r="M16" s="18" t="str">
        <f t="shared" si="25"/>
        <v>10000000</v>
      </c>
    </row>
    <row r="17" spans="2:13" x14ac:dyDescent="0.7">
      <c r="B17" s="15">
        <v>12</v>
      </c>
      <c r="C17" s="12" t="str">
        <f t="shared" si="15"/>
        <v/>
      </c>
      <c r="D17" s="53">
        <f t="shared" si="16"/>
        <v>0</v>
      </c>
      <c r="E17" s="36" t="str">
        <f t="shared" si="17"/>
        <v/>
      </c>
      <c r="F17" s="18">
        <f t="shared" si="18"/>
        <v>0</v>
      </c>
      <c r="G17" s="16" t="str">
        <f t="shared" si="19"/>
        <v>00000000</v>
      </c>
      <c r="H17" s="15" t="str">
        <f t="shared" si="20"/>
        <v>0</v>
      </c>
      <c r="I17" s="15" t="str">
        <f t="shared" si="21"/>
        <v>00000000</v>
      </c>
      <c r="J17" s="15" t="str">
        <f t="shared" si="22"/>
        <v>00000000</v>
      </c>
      <c r="K17" s="18" t="str">
        <f t="shared" si="23"/>
        <v>11100000</v>
      </c>
      <c r="L17" s="18" t="str">
        <f t="shared" si="24"/>
        <v>10000000</v>
      </c>
      <c r="M17" s="18" t="str">
        <f t="shared" si="25"/>
        <v>10000000</v>
      </c>
    </row>
    <row r="18" spans="2:13" x14ac:dyDescent="0.7">
      <c r="B18" s="15">
        <v>13</v>
      </c>
      <c r="C18" s="12" t="str">
        <f t="shared" si="15"/>
        <v/>
      </c>
      <c r="D18" s="53">
        <f t="shared" si="16"/>
        <v>0</v>
      </c>
      <c r="E18" s="36" t="str">
        <f t="shared" si="17"/>
        <v/>
      </c>
      <c r="F18" s="18">
        <f t="shared" si="18"/>
        <v>0</v>
      </c>
      <c r="G18" s="16" t="str">
        <f t="shared" si="19"/>
        <v>00000000</v>
      </c>
      <c r="H18" s="15" t="str">
        <f t="shared" si="20"/>
        <v>0</v>
      </c>
      <c r="I18" s="15" t="str">
        <f t="shared" si="21"/>
        <v>00000000</v>
      </c>
      <c r="J18" s="15" t="str">
        <f t="shared" si="22"/>
        <v>00000000</v>
      </c>
      <c r="K18" s="18" t="str">
        <f t="shared" si="23"/>
        <v>11100000</v>
      </c>
      <c r="L18" s="18" t="str">
        <f t="shared" si="24"/>
        <v>10000000</v>
      </c>
      <c r="M18" s="18" t="str">
        <f t="shared" si="25"/>
        <v>10000000</v>
      </c>
    </row>
    <row r="19" spans="2:13" x14ac:dyDescent="0.7">
      <c r="B19" s="15">
        <v>14</v>
      </c>
      <c r="C19" s="12" t="str">
        <f t="shared" si="15"/>
        <v/>
      </c>
      <c r="D19" s="53">
        <f t="shared" si="16"/>
        <v>0</v>
      </c>
      <c r="E19" s="36" t="str">
        <f t="shared" si="17"/>
        <v/>
      </c>
      <c r="F19" s="18">
        <f t="shared" si="18"/>
        <v>0</v>
      </c>
      <c r="G19" s="16" t="str">
        <f t="shared" si="19"/>
        <v>00000000</v>
      </c>
      <c r="H19" s="15" t="str">
        <f t="shared" si="20"/>
        <v>0</v>
      </c>
      <c r="I19" s="15" t="str">
        <f t="shared" si="21"/>
        <v>00000000</v>
      </c>
      <c r="J19" s="15" t="str">
        <f t="shared" si="22"/>
        <v>00000000</v>
      </c>
      <c r="K19" s="18" t="str">
        <f t="shared" si="23"/>
        <v>11100000</v>
      </c>
      <c r="L19" s="18" t="str">
        <f t="shared" si="24"/>
        <v>10000000</v>
      </c>
      <c r="M19" s="18" t="str">
        <f t="shared" si="25"/>
        <v>10000000</v>
      </c>
    </row>
    <row r="20" spans="2:13" x14ac:dyDescent="0.7">
      <c r="B20" s="15">
        <v>15</v>
      </c>
      <c r="C20" s="12" t="str">
        <f t="shared" si="15"/>
        <v/>
      </c>
      <c r="D20" s="53">
        <f t="shared" si="16"/>
        <v>0</v>
      </c>
      <c r="E20" s="36" t="str">
        <f t="shared" si="17"/>
        <v/>
      </c>
      <c r="F20" s="18">
        <f t="shared" si="18"/>
        <v>0</v>
      </c>
      <c r="G20" s="16" t="str">
        <f t="shared" si="19"/>
        <v>00000000</v>
      </c>
      <c r="H20" s="15" t="str">
        <f t="shared" si="20"/>
        <v>0</v>
      </c>
      <c r="I20" s="15" t="str">
        <f t="shared" si="21"/>
        <v>00000000</v>
      </c>
      <c r="J20" s="15" t="str">
        <f t="shared" si="22"/>
        <v>00000000</v>
      </c>
      <c r="K20" s="18" t="str">
        <f t="shared" si="23"/>
        <v>11100000</v>
      </c>
      <c r="L20" s="18" t="str">
        <f t="shared" si="24"/>
        <v>10000000</v>
      </c>
      <c r="M20" s="18" t="str">
        <f t="shared" si="25"/>
        <v>10000000</v>
      </c>
    </row>
    <row r="21" spans="2:13" x14ac:dyDescent="0.7">
      <c r="B21" s="15">
        <v>16</v>
      </c>
      <c r="C21" s="12" t="str">
        <f t="shared" si="15"/>
        <v/>
      </c>
      <c r="D21" s="53">
        <f t="shared" si="16"/>
        <v>0</v>
      </c>
      <c r="E21" s="36" t="str">
        <f t="shared" si="17"/>
        <v/>
      </c>
      <c r="F21" s="18">
        <f t="shared" si="18"/>
        <v>0</v>
      </c>
      <c r="G21" s="16" t="str">
        <f t="shared" si="19"/>
        <v>00000000</v>
      </c>
      <c r="H21" s="15" t="str">
        <f t="shared" si="20"/>
        <v>0</v>
      </c>
      <c r="I21" s="15" t="str">
        <f t="shared" si="21"/>
        <v>00000000</v>
      </c>
      <c r="J21" s="15" t="str">
        <f t="shared" si="22"/>
        <v>00000000</v>
      </c>
      <c r="K21" s="18" t="str">
        <f t="shared" si="23"/>
        <v>11100000</v>
      </c>
      <c r="L21" s="18" t="str">
        <f t="shared" si="24"/>
        <v>10000000</v>
      </c>
      <c r="M21" s="18" t="str">
        <f t="shared" si="25"/>
        <v>10000000</v>
      </c>
    </row>
    <row r="22" spans="2:13" x14ac:dyDescent="0.7">
      <c r="B22" s="15">
        <v>17</v>
      </c>
      <c r="C22" s="12" t="str">
        <f t="shared" si="15"/>
        <v/>
      </c>
      <c r="D22" s="53">
        <f t="shared" si="16"/>
        <v>0</v>
      </c>
      <c r="E22" s="36" t="str">
        <f t="shared" si="17"/>
        <v/>
      </c>
      <c r="F22" s="18">
        <f t="shared" si="18"/>
        <v>0</v>
      </c>
      <c r="G22" s="16" t="str">
        <f t="shared" si="19"/>
        <v>00000000</v>
      </c>
      <c r="H22" s="15" t="str">
        <f t="shared" si="20"/>
        <v>0</v>
      </c>
      <c r="I22" s="15" t="str">
        <f t="shared" si="21"/>
        <v>00000000</v>
      </c>
      <c r="J22" s="15" t="str">
        <f t="shared" si="22"/>
        <v>00000000</v>
      </c>
      <c r="K22" s="18" t="str">
        <f t="shared" si="23"/>
        <v>11100000</v>
      </c>
      <c r="L22" s="18" t="str">
        <f t="shared" si="24"/>
        <v>10000000</v>
      </c>
      <c r="M22" s="18" t="str">
        <f t="shared" si="25"/>
        <v>10000000</v>
      </c>
    </row>
    <row r="23" spans="2:13" x14ac:dyDescent="0.7">
      <c r="B23" s="15">
        <v>18</v>
      </c>
      <c r="C23" s="12" t="str">
        <f t="shared" si="15"/>
        <v/>
      </c>
      <c r="D23" s="53">
        <f t="shared" si="16"/>
        <v>0</v>
      </c>
      <c r="E23" s="36" t="str">
        <f t="shared" si="17"/>
        <v/>
      </c>
      <c r="F23" s="18">
        <f t="shared" si="18"/>
        <v>0</v>
      </c>
      <c r="G23" s="16" t="str">
        <f t="shared" si="19"/>
        <v>00000000</v>
      </c>
      <c r="H23" s="15" t="str">
        <f t="shared" si="20"/>
        <v>0</v>
      </c>
      <c r="I23" s="15" t="str">
        <f t="shared" si="21"/>
        <v>00000000</v>
      </c>
      <c r="J23" s="15" t="str">
        <f t="shared" si="22"/>
        <v>00000000</v>
      </c>
      <c r="K23" s="18" t="str">
        <f t="shared" si="23"/>
        <v>11100000</v>
      </c>
      <c r="L23" s="18" t="str">
        <f t="shared" si="24"/>
        <v>10000000</v>
      </c>
      <c r="M23" s="18" t="str">
        <f t="shared" si="25"/>
        <v>10000000</v>
      </c>
    </row>
    <row r="24" spans="2:13" x14ac:dyDescent="0.7">
      <c r="B24" s="15">
        <v>19</v>
      </c>
      <c r="C24" s="12" t="str">
        <f t="shared" si="15"/>
        <v/>
      </c>
      <c r="D24" s="53">
        <f t="shared" si="16"/>
        <v>0</v>
      </c>
      <c r="E24" s="36" t="str">
        <f t="shared" si="17"/>
        <v/>
      </c>
      <c r="F24" s="18">
        <f t="shared" si="18"/>
        <v>0</v>
      </c>
      <c r="G24" s="16" t="str">
        <f t="shared" si="19"/>
        <v>00000000</v>
      </c>
      <c r="H24" s="15" t="str">
        <f t="shared" si="20"/>
        <v>0</v>
      </c>
      <c r="I24" s="15" t="str">
        <f t="shared" si="21"/>
        <v>00000000</v>
      </c>
      <c r="J24" s="15" t="str">
        <f t="shared" si="22"/>
        <v>00000000</v>
      </c>
      <c r="K24" s="18" t="str">
        <f t="shared" si="23"/>
        <v>11100000</v>
      </c>
      <c r="L24" s="18" t="str">
        <f t="shared" si="24"/>
        <v>10000000</v>
      </c>
      <c r="M24" s="18" t="str">
        <f t="shared" si="25"/>
        <v>10000000</v>
      </c>
    </row>
    <row r="25" spans="2:13" x14ac:dyDescent="0.7">
      <c r="B25" s="15">
        <v>20</v>
      </c>
      <c r="C25" s="12" t="str">
        <f t="shared" si="15"/>
        <v/>
      </c>
      <c r="D25" s="53">
        <f t="shared" si="16"/>
        <v>0</v>
      </c>
      <c r="E25" s="36" t="str">
        <f t="shared" si="17"/>
        <v/>
      </c>
      <c r="F25" s="18">
        <f t="shared" si="18"/>
        <v>0</v>
      </c>
      <c r="G25" s="16" t="str">
        <f t="shared" si="19"/>
        <v>00000000</v>
      </c>
      <c r="H25" s="15" t="str">
        <f t="shared" si="20"/>
        <v>0</v>
      </c>
      <c r="I25" s="15" t="str">
        <f t="shared" si="21"/>
        <v>00000000</v>
      </c>
      <c r="J25" s="15" t="str">
        <f t="shared" si="22"/>
        <v>00000000</v>
      </c>
      <c r="K25" s="18" t="str">
        <f t="shared" si="23"/>
        <v>11100000</v>
      </c>
      <c r="L25" s="18" t="str">
        <f t="shared" si="24"/>
        <v>10000000</v>
      </c>
      <c r="M25" s="18" t="str">
        <f t="shared" si="25"/>
        <v>10000000</v>
      </c>
    </row>
    <row r="26" spans="2:13" x14ac:dyDescent="0.7">
      <c r="B26" s="15">
        <v>21</v>
      </c>
      <c r="C26" s="12" t="str">
        <f t="shared" ref="C26:C47" si="26">MID($C$5,B26,1)</f>
        <v/>
      </c>
      <c r="D26" s="53">
        <f t="shared" ref="D26:D47" si="27">IF(TRIM(C26)="",0,_xlfn.UNICODE(C26))</f>
        <v>0</v>
      </c>
      <c r="E26" s="36" t="str">
        <f t="shared" ref="E26:E47" si="28">IF(F26=0,"",IF(F26=1,G26,K26&amp;L26&amp;M26))</f>
        <v/>
      </c>
      <c r="F26" s="18">
        <f t="shared" ref="F26:F47" si="29">IF(D26&lt;1,0,IF(D26&lt;=127,1,IF(D26&lt;=2047,2,IF(D26&lt;=265535,3,4))))</f>
        <v>0</v>
      </c>
      <c r="G26" s="16" t="str">
        <f t="shared" ref="G26:G47" si="30">IF(D26&lt;=127,("0"&amp;DEC2BIN(D26,7)),"")</f>
        <v>00000000</v>
      </c>
      <c r="H26" s="15" t="str">
        <f t="shared" ref="H26:H47" si="31">DEC2HEX(D26)</f>
        <v>0</v>
      </c>
      <c r="I26" s="15" t="str">
        <f t="shared" ref="I26:I47" si="32">HEX2BIN(LEFT(H26,2),8)</f>
        <v>00000000</v>
      </c>
      <c r="J26" s="15" t="str">
        <f t="shared" ref="J26:J47" si="33">HEX2BIN(RIGHT(H26,2),8)</f>
        <v>00000000</v>
      </c>
      <c r="K26" s="18" t="str">
        <f t="shared" ref="K26:K47" si="34">"1110" &amp; LEFT(I26,4)</f>
        <v>11100000</v>
      </c>
      <c r="L26" s="18" t="str">
        <f t="shared" ref="L26:L47" si="35">"10" &amp;RIGHT(I26,4) &amp;LEFT(J26,2)</f>
        <v>10000000</v>
      </c>
      <c r="M26" s="18" t="str">
        <f t="shared" ref="M26:M47" si="36">"10"&amp;RIGHT(J26,6)</f>
        <v>10000000</v>
      </c>
    </row>
    <row r="27" spans="2:13" x14ac:dyDescent="0.7">
      <c r="B27" s="15">
        <v>22</v>
      </c>
      <c r="C27" s="12" t="str">
        <f t="shared" si="26"/>
        <v/>
      </c>
      <c r="D27" s="53">
        <f t="shared" si="27"/>
        <v>0</v>
      </c>
      <c r="E27" s="36" t="str">
        <f t="shared" si="28"/>
        <v/>
      </c>
      <c r="F27" s="18">
        <f t="shared" si="29"/>
        <v>0</v>
      </c>
      <c r="G27" s="16" t="str">
        <f t="shared" si="30"/>
        <v>00000000</v>
      </c>
      <c r="H27" s="15" t="str">
        <f t="shared" si="31"/>
        <v>0</v>
      </c>
      <c r="I27" s="15" t="str">
        <f t="shared" si="32"/>
        <v>00000000</v>
      </c>
      <c r="J27" s="15" t="str">
        <f t="shared" si="33"/>
        <v>00000000</v>
      </c>
      <c r="K27" s="18" t="str">
        <f t="shared" si="34"/>
        <v>11100000</v>
      </c>
      <c r="L27" s="18" t="str">
        <f t="shared" si="35"/>
        <v>10000000</v>
      </c>
      <c r="M27" s="18" t="str">
        <f t="shared" si="36"/>
        <v>10000000</v>
      </c>
    </row>
    <row r="28" spans="2:13" x14ac:dyDescent="0.7">
      <c r="B28" s="15">
        <v>23</v>
      </c>
      <c r="C28" s="12" t="str">
        <f t="shared" si="26"/>
        <v/>
      </c>
      <c r="D28" s="53">
        <f t="shared" si="27"/>
        <v>0</v>
      </c>
      <c r="E28" s="36" t="str">
        <f t="shared" si="28"/>
        <v/>
      </c>
      <c r="F28" s="18">
        <f t="shared" si="29"/>
        <v>0</v>
      </c>
      <c r="G28" s="16" t="str">
        <f t="shared" si="30"/>
        <v>00000000</v>
      </c>
      <c r="H28" s="15" t="str">
        <f t="shared" si="31"/>
        <v>0</v>
      </c>
      <c r="I28" s="15" t="str">
        <f t="shared" si="32"/>
        <v>00000000</v>
      </c>
      <c r="J28" s="15" t="str">
        <f t="shared" si="33"/>
        <v>00000000</v>
      </c>
      <c r="K28" s="18" t="str">
        <f t="shared" si="34"/>
        <v>11100000</v>
      </c>
      <c r="L28" s="18" t="str">
        <f t="shared" si="35"/>
        <v>10000000</v>
      </c>
      <c r="M28" s="18" t="str">
        <f t="shared" si="36"/>
        <v>10000000</v>
      </c>
    </row>
    <row r="29" spans="2:13" x14ac:dyDescent="0.7">
      <c r="B29" s="15">
        <v>24</v>
      </c>
      <c r="C29" s="12" t="str">
        <f t="shared" si="26"/>
        <v/>
      </c>
      <c r="D29" s="53">
        <f t="shared" si="27"/>
        <v>0</v>
      </c>
      <c r="E29" s="36" t="str">
        <f t="shared" si="28"/>
        <v/>
      </c>
      <c r="F29" s="18">
        <f t="shared" si="29"/>
        <v>0</v>
      </c>
      <c r="G29" s="16" t="str">
        <f t="shared" si="30"/>
        <v>00000000</v>
      </c>
      <c r="H29" s="15" t="str">
        <f t="shared" si="31"/>
        <v>0</v>
      </c>
      <c r="I29" s="15" t="str">
        <f t="shared" si="32"/>
        <v>00000000</v>
      </c>
      <c r="J29" s="15" t="str">
        <f t="shared" si="33"/>
        <v>00000000</v>
      </c>
      <c r="K29" s="18" t="str">
        <f t="shared" si="34"/>
        <v>11100000</v>
      </c>
      <c r="L29" s="18" t="str">
        <f t="shared" si="35"/>
        <v>10000000</v>
      </c>
      <c r="M29" s="18" t="str">
        <f t="shared" si="36"/>
        <v>10000000</v>
      </c>
    </row>
    <row r="30" spans="2:13" x14ac:dyDescent="0.7">
      <c r="B30" s="15">
        <v>25</v>
      </c>
      <c r="C30" s="12" t="str">
        <f t="shared" si="26"/>
        <v/>
      </c>
      <c r="D30" s="53">
        <f t="shared" si="27"/>
        <v>0</v>
      </c>
      <c r="E30" s="36" t="str">
        <f t="shared" si="28"/>
        <v/>
      </c>
      <c r="F30" s="18">
        <f t="shared" si="29"/>
        <v>0</v>
      </c>
      <c r="G30" s="16" t="str">
        <f t="shared" si="30"/>
        <v>00000000</v>
      </c>
      <c r="H30" s="15" t="str">
        <f t="shared" si="31"/>
        <v>0</v>
      </c>
      <c r="I30" s="15" t="str">
        <f t="shared" si="32"/>
        <v>00000000</v>
      </c>
      <c r="J30" s="15" t="str">
        <f t="shared" si="33"/>
        <v>00000000</v>
      </c>
      <c r="K30" s="18" t="str">
        <f t="shared" si="34"/>
        <v>11100000</v>
      </c>
      <c r="L30" s="18" t="str">
        <f t="shared" si="35"/>
        <v>10000000</v>
      </c>
      <c r="M30" s="18" t="str">
        <f t="shared" si="36"/>
        <v>10000000</v>
      </c>
    </row>
    <row r="31" spans="2:13" x14ac:dyDescent="0.7">
      <c r="B31" s="15">
        <v>26</v>
      </c>
      <c r="C31" s="12" t="str">
        <f t="shared" si="26"/>
        <v/>
      </c>
      <c r="D31" s="53">
        <f t="shared" si="27"/>
        <v>0</v>
      </c>
      <c r="E31" s="36" t="str">
        <f t="shared" si="28"/>
        <v/>
      </c>
      <c r="F31" s="18">
        <f t="shared" si="29"/>
        <v>0</v>
      </c>
      <c r="G31" s="16" t="str">
        <f t="shared" si="30"/>
        <v>00000000</v>
      </c>
      <c r="H31" s="15" t="str">
        <f t="shared" si="31"/>
        <v>0</v>
      </c>
      <c r="I31" s="15" t="str">
        <f t="shared" si="32"/>
        <v>00000000</v>
      </c>
      <c r="J31" s="15" t="str">
        <f t="shared" si="33"/>
        <v>00000000</v>
      </c>
      <c r="K31" s="18" t="str">
        <f t="shared" si="34"/>
        <v>11100000</v>
      </c>
      <c r="L31" s="18" t="str">
        <f t="shared" si="35"/>
        <v>10000000</v>
      </c>
      <c r="M31" s="18" t="str">
        <f t="shared" si="36"/>
        <v>10000000</v>
      </c>
    </row>
    <row r="32" spans="2:13" x14ac:dyDescent="0.7">
      <c r="B32" s="15">
        <v>27</v>
      </c>
      <c r="C32" s="12" t="str">
        <f t="shared" si="26"/>
        <v/>
      </c>
      <c r="D32" s="53">
        <f t="shared" si="27"/>
        <v>0</v>
      </c>
      <c r="E32" s="36" t="str">
        <f t="shared" si="28"/>
        <v/>
      </c>
      <c r="F32" s="18">
        <f t="shared" si="29"/>
        <v>0</v>
      </c>
      <c r="G32" s="16" t="str">
        <f t="shared" si="30"/>
        <v>00000000</v>
      </c>
      <c r="H32" s="15" t="str">
        <f t="shared" si="31"/>
        <v>0</v>
      </c>
      <c r="I32" s="15" t="str">
        <f t="shared" si="32"/>
        <v>00000000</v>
      </c>
      <c r="J32" s="15" t="str">
        <f t="shared" si="33"/>
        <v>00000000</v>
      </c>
      <c r="K32" s="18" t="str">
        <f t="shared" si="34"/>
        <v>11100000</v>
      </c>
      <c r="L32" s="18" t="str">
        <f t="shared" si="35"/>
        <v>10000000</v>
      </c>
      <c r="M32" s="18" t="str">
        <f t="shared" si="36"/>
        <v>10000000</v>
      </c>
    </row>
    <row r="33" spans="2:13" x14ac:dyDescent="0.7">
      <c r="B33" s="15">
        <v>28</v>
      </c>
      <c r="C33" s="12" t="str">
        <f t="shared" si="26"/>
        <v/>
      </c>
      <c r="D33" s="53">
        <f t="shared" si="27"/>
        <v>0</v>
      </c>
      <c r="E33" s="36" t="str">
        <f t="shared" si="28"/>
        <v/>
      </c>
      <c r="F33" s="18">
        <f t="shared" si="29"/>
        <v>0</v>
      </c>
      <c r="G33" s="16" t="str">
        <f t="shared" si="30"/>
        <v>00000000</v>
      </c>
      <c r="H33" s="15" t="str">
        <f t="shared" si="31"/>
        <v>0</v>
      </c>
      <c r="I33" s="15" t="str">
        <f t="shared" si="32"/>
        <v>00000000</v>
      </c>
      <c r="J33" s="15" t="str">
        <f t="shared" si="33"/>
        <v>00000000</v>
      </c>
      <c r="K33" s="18" t="str">
        <f t="shared" si="34"/>
        <v>11100000</v>
      </c>
      <c r="L33" s="18" t="str">
        <f t="shared" si="35"/>
        <v>10000000</v>
      </c>
      <c r="M33" s="18" t="str">
        <f t="shared" si="36"/>
        <v>10000000</v>
      </c>
    </row>
    <row r="34" spans="2:13" x14ac:dyDescent="0.7">
      <c r="B34" s="15">
        <v>29</v>
      </c>
      <c r="C34" s="12" t="str">
        <f t="shared" si="26"/>
        <v/>
      </c>
      <c r="D34" s="53">
        <f t="shared" si="27"/>
        <v>0</v>
      </c>
      <c r="E34" s="36" t="str">
        <f t="shared" si="28"/>
        <v/>
      </c>
      <c r="F34" s="18">
        <f t="shared" si="29"/>
        <v>0</v>
      </c>
      <c r="G34" s="16" t="str">
        <f t="shared" si="30"/>
        <v>00000000</v>
      </c>
      <c r="H34" s="15" t="str">
        <f t="shared" si="31"/>
        <v>0</v>
      </c>
      <c r="I34" s="15" t="str">
        <f t="shared" si="32"/>
        <v>00000000</v>
      </c>
      <c r="J34" s="15" t="str">
        <f t="shared" si="33"/>
        <v>00000000</v>
      </c>
      <c r="K34" s="18" t="str">
        <f t="shared" si="34"/>
        <v>11100000</v>
      </c>
      <c r="L34" s="18" t="str">
        <f t="shared" si="35"/>
        <v>10000000</v>
      </c>
      <c r="M34" s="18" t="str">
        <f t="shared" si="36"/>
        <v>10000000</v>
      </c>
    </row>
    <row r="35" spans="2:13" x14ac:dyDescent="0.7">
      <c r="B35" s="15">
        <v>30</v>
      </c>
      <c r="C35" s="12" t="str">
        <f t="shared" si="26"/>
        <v/>
      </c>
      <c r="D35" s="53">
        <f t="shared" si="27"/>
        <v>0</v>
      </c>
      <c r="E35" s="36" t="str">
        <f t="shared" si="28"/>
        <v/>
      </c>
      <c r="F35" s="18">
        <f t="shared" si="29"/>
        <v>0</v>
      </c>
      <c r="G35" s="16" t="str">
        <f t="shared" si="30"/>
        <v>00000000</v>
      </c>
      <c r="H35" s="15" t="str">
        <f t="shared" si="31"/>
        <v>0</v>
      </c>
      <c r="I35" s="15" t="str">
        <f t="shared" si="32"/>
        <v>00000000</v>
      </c>
      <c r="J35" s="15" t="str">
        <f t="shared" si="33"/>
        <v>00000000</v>
      </c>
      <c r="K35" s="18" t="str">
        <f t="shared" si="34"/>
        <v>11100000</v>
      </c>
      <c r="L35" s="18" t="str">
        <f t="shared" si="35"/>
        <v>10000000</v>
      </c>
      <c r="M35" s="18" t="str">
        <f t="shared" si="36"/>
        <v>10000000</v>
      </c>
    </row>
    <row r="36" spans="2:13" x14ac:dyDescent="0.7">
      <c r="B36" s="15">
        <v>31</v>
      </c>
      <c r="C36" s="12" t="str">
        <f t="shared" si="26"/>
        <v/>
      </c>
      <c r="D36" s="53">
        <f t="shared" si="27"/>
        <v>0</v>
      </c>
      <c r="E36" s="36" t="str">
        <f t="shared" si="28"/>
        <v/>
      </c>
      <c r="F36" s="18">
        <f t="shared" si="29"/>
        <v>0</v>
      </c>
      <c r="G36" s="16" t="str">
        <f t="shared" si="30"/>
        <v>00000000</v>
      </c>
      <c r="H36" s="15" t="str">
        <f t="shared" si="31"/>
        <v>0</v>
      </c>
      <c r="I36" s="15" t="str">
        <f t="shared" si="32"/>
        <v>00000000</v>
      </c>
      <c r="J36" s="15" t="str">
        <f t="shared" si="33"/>
        <v>00000000</v>
      </c>
      <c r="K36" s="18" t="str">
        <f t="shared" si="34"/>
        <v>11100000</v>
      </c>
      <c r="L36" s="18" t="str">
        <f t="shared" si="35"/>
        <v>10000000</v>
      </c>
      <c r="M36" s="18" t="str">
        <f t="shared" si="36"/>
        <v>10000000</v>
      </c>
    </row>
    <row r="37" spans="2:13" x14ac:dyDescent="0.7">
      <c r="B37" s="15">
        <v>32</v>
      </c>
      <c r="C37" s="12" t="str">
        <f t="shared" si="26"/>
        <v/>
      </c>
      <c r="D37" s="53">
        <f t="shared" si="27"/>
        <v>0</v>
      </c>
      <c r="E37" s="36" t="str">
        <f t="shared" si="28"/>
        <v/>
      </c>
      <c r="F37" s="18">
        <f t="shared" si="29"/>
        <v>0</v>
      </c>
      <c r="G37" s="16" t="str">
        <f t="shared" si="30"/>
        <v>00000000</v>
      </c>
      <c r="H37" s="15" t="str">
        <f t="shared" si="31"/>
        <v>0</v>
      </c>
      <c r="I37" s="15" t="str">
        <f t="shared" si="32"/>
        <v>00000000</v>
      </c>
      <c r="J37" s="15" t="str">
        <f t="shared" si="33"/>
        <v>00000000</v>
      </c>
      <c r="K37" s="18" t="str">
        <f t="shared" si="34"/>
        <v>11100000</v>
      </c>
      <c r="L37" s="18" t="str">
        <f t="shared" si="35"/>
        <v>10000000</v>
      </c>
      <c r="M37" s="18" t="str">
        <f t="shared" si="36"/>
        <v>10000000</v>
      </c>
    </row>
    <row r="38" spans="2:13" x14ac:dyDescent="0.7">
      <c r="B38" s="15">
        <v>33</v>
      </c>
      <c r="C38" s="12" t="str">
        <f t="shared" si="26"/>
        <v/>
      </c>
      <c r="D38" s="53">
        <f t="shared" si="27"/>
        <v>0</v>
      </c>
      <c r="E38" s="36" t="str">
        <f t="shared" si="28"/>
        <v/>
      </c>
      <c r="F38" s="18">
        <f t="shared" si="29"/>
        <v>0</v>
      </c>
      <c r="G38" s="16" t="str">
        <f t="shared" si="30"/>
        <v>00000000</v>
      </c>
      <c r="H38" s="15" t="str">
        <f t="shared" si="31"/>
        <v>0</v>
      </c>
      <c r="I38" s="15" t="str">
        <f t="shared" si="32"/>
        <v>00000000</v>
      </c>
      <c r="J38" s="15" t="str">
        <f t="shared" si="33"/>
        <v>00000000</v>
      </c>
      <c r="K38" s="18" t="str">
        <f t="shared" si="34"/>
        <v>11100000</v>
      </c>
      <c r="L38" s="18" t="str">
        <f t="shared" si="35"/>
        <v>10000000</v>
      </c>
      <c r="M38" s="18" t="str">
        <f t="shared" si="36"/>
        <v>10000000</v>
      </c>
    </row>
    <row r="39" spans="2:13" x14ac:dyDescent="0.7">
      <c r="B39" s="15">
        <v>34</v>
      </c>
      <c r="C39" s="12" t="str">
        <f t="shared" si="26"/>
        <v/>
      </c>
      <c r="D39" s="53">
        <f t="shared" si="27"/>
        <v>0</v>
      </c>
      <c r="E39" s="36" t="str">
        <f t="shared" si="28"/>
        <v/>
      </c>
      <c r="F39" s="18">
        <f t="shared" si="29"/>
        <v>0</v>
      </c>
      <c r="G39" s="16" t="str">
        <f t="shared" si="30"/>
        <v>00000000</v>
      </c>
      <c r="H39" s="15" t="str">
        <f t="shared" si="31"/>
        <v>0</v>
      </c>
      <c r="I39" s="15" t="str">
        <f t="shared" si="32"/>
        <v>00000000</v>
      </c>
      <c r="J39" s="15" t="str">
        <f t="shared" si="33"/>
        <v>00000000</v>
      </c>
      <c r="K39" s="18" t="str">
        <f t="shared" si="34"/>
        <v>11100000</v>
      </c>
      <c r="L39" s="18" t="str">
        <f t="shared" si="35"/>
        <v>10000000</v>
      </c>
      <c r="M39" s="18" t="str">
        <f t="shared" si="36"/>
        <v>10000000</v>
      </c>
    </row>
    <row r="40" spans="2:13" x14ac:dyDescent="0.7">
      <c r="B40" s="15">
        <v>35</v>
      </c>
      <c r="C40" s="12" t="str">
        <f t="shared" si="26"/>
        <v/>
      </c>
      <c r="D40" s="53">
        <f t="shared" si="27"/>
        <v>0</v>
      </c>
      <c r="E40" s="36" t="str">
        <f t="shared" si="28"/>
        <v/>
      </c>
      <c r="F40" s="18">
        <f t="shared" si="29"/>
        <v>0</v>
      </c>
      <c r="G40" s="16" t="str">
        <f t="shared" si="30"/>
        <v>00000000</v>
      </c>
      <c r="H40" s="15" t="str">
        <f t="shared" si="31"/>
        <v>0</v>
      </c>
      <c r="I40" s="15" t="str">
        <f t="shared" si="32"/>
        <v>00000000</v>
      </c>
      <c r="J40" s="15" t="str">
        <f t="shared" si="33"/>
        <v>00000000</v>
      </c>
      <c r="K40" s="18" t="str">
        <f t="shared" si="34"/>
        <v>11100000</v>
      </c>
      <c r="L40" s="18" t="str">
        <f t="shared" si="35"/>
        <v>10000000</v>
      </c>
      <c r="M40" s="18" t="str">
        <f t="shared" si="36"/>
        <v>10000000</v>
      </c>
    </row>
    <row r="41" spans="2:13" x14ac:dyDescent="0.7">
      <c r="B41" s="15">
        <v>36</v>
      </c>
      <c r="C41" s="12" t="str">
        <f t="shared" si="26"/>
        <v/>
      </c>
      <c r="D41" s="53">
        <f t="shared" si="27"/>
        <v>0</v>
      </c>
      <c r="E41" s="36" t="str">
        <f t="shared" si="28"/>
        <v/>
      </c>
      <c r="F41" s="18">
        <f t="shared" si="29"/>
        <v>0</v>
      </c>
      <c r="G41" s="16" t="str">
        <f t="shared" si="30"/>
        <v>00000000</v>
      </c>
      <c r="H41" s="15" t="str">
        <f t="shared" si="31"/>
        <v>0</v>
      </c>
      <c r="I41" s="15" t="str">
        <f t="shared" si="32"/>
        <v>00000000</v>
      </c>
      <c r="J41" s="15" t="str">
        <f t="shared" si="33"/>
        <v>00000000</v>
      </c>
      <c r="K41" s="18" t="str">
        <f t="shared" si="34"/>
        <v>11100000</v>
      </c>
      <c r="L41" s="18" t="str">
        <f t="shared" si="35"/>
        <v>10000000</v>
      </c>
      <c r="M41" s="18" t="str">
        <f t="shared" si="36"/>
        <v>10000000</v>
      </c>
    </row>
    <row r="42" spans="2:13" x14ac:dyDescent="0.7">
      <c r="B42" s="15">
        <v>37</v>
      </c>
      <c r="C42" s="12" t="str">
        <f t="shared" si="26"/>
        <v/>
      </c>
      <c r="D42" s="53">
        <f t="shared" si="27"/>
        <v>0</v>
      </c>
      <c r="E42" s="36" t="str">
        <f t="shared" si="28"/>
        <v/>
      </c>
      <c r="F42" s="18">
        <f t="shared" si="29"/>
        <v>0</v>
      </c>
      <c r="G42" s="16" t="str">
        <f t="shared" si="30"/>
        <v>00000000</v>
      </c>
      <c r="H42" s="15" t="str">
        <f t="shared" si="31"/>
        <v>0</v>
      </c>
      <c r="I42" s="15" t="str">
        <f t="shared" si="32"/>
        <v>00000000</v>
      </c>
      <c r="J42" s="15" t="str">
        <f t="shared" si="33"/>
        <v>00000000</v>
      </c>
      <c r="K42" s="18" t="str">
        <f t="shared" si="34"/>
        <v>11100000</v>
      </c>
      <c r="L42" s="18" t="str">
        <f t="shared" si="35"/>
        <v>10000000</v>
      </c>
      <c r="M42" s="18" t="str">
        <f t="shared" si="36"/>
        <v>10000000</v>
      </c>
    </row>
    <row r="43" spans="2:13" x14ac:dyDescent="0.7">
      <c r="B43" s="15">
        <v>38</v>
      </c>
      <c r="C43" s="12" t="str">
        <f t="shared" si="26"/>
        <v/>
      </c>
      <c r="D43" s="53">
        <f t="shared" si="27"/>
        <v>0</v>
      </c>
      <c r="E43" s="36" t="str">
        <f t="shared" si="28"/>
        <v/>
      </c>
      <c r="F43" s="18">
        <f t="shared" si="29"/>
        <v>0</v>
      </c>
      <c r="G43" s="16" t="str">
        <f t="shared" si="30"/>
        <v>00000000</v>
      </c>
      <c r="H43" s="15" t="str">
        <f t="shared" si="31"/>
        <v>0</v>
      </c>
      <c r="I43" s="15" t="str">
        <f t="shared" si="32"/>
        <v>00000000</v>
      </c>
      <c r="J43" s="15" t="str">
        <f t="shared" si="33"/>
        <v>00000000</v>
      </c>
      <c r="K43" s="18" t="str">
        <f t="shared" si="34"/>
        <v>11100000</v>
      </c>
      <c r="L43" s="18" t="str">
        <f t="shared" si="35"/>
        <v>10000000</v>
      </c>
      <c r="M43" s="18" t="str">
        <f t="shared" si="36"/>
        <v>10000000</v>
      </c>
    </row>
    <row r="44" spans="2:13" x14ac:dyDescent="0.7">
      <c r="B44" s="15">
        <v>39</v>
      </c>
      <c r="C44" s="12" t="str">
        <f t="shared" si="26"/>
        <v/>
      </c>
      <c r="D44" s="53">
        <f t="shared" si="27"/>
        <v>0</v>
      </c>
      <c r="E44" s="36" t="str">
        <f t="shared" si="28"/>
        <v/>
      </c>
      <c r="F44" s="18">
        <f t="shared" si="29"/>
        <v>0</v>
      </c>
      <c r="G44" s="16" t="str">
        <f t="shared" si="30"/>
        <v>00000000</v>
      </c>
      <c r="H44" s="15" t="str">
        <f t="shared" si="31"/>
        <v>0</v>
      </c>
      <c r="I44" s="15" t="str">
        <f t="shared" si="32"/>
        <v>00000000</v>
      </c>
      <c r="J44" s="15" t="str">
        <f t="shared" si="33"/>
        <v>00000000</v>
      </c>
      <c r="K44" s="18" t="str">
        <f t="shared" si="34"/>
        <v>11100000</v>
      </c>
      <c r="L44" s="18" t="str">
        <f t="shared" si="35"/>
        <v>10000000</v>
      </c>
      <c r="M44" s="18" t="str">
        <f t="shared" si="36"/>
        <v>10000000</v>
      </c>
    </row>
    <row r="45" spans="2:13" x14ac:dyDescent="0.7">
      <c r="B45" s="15">
        <v>40</v>
      </c>
      <c r="C45" s="12" t="str">
        <f t="shared" si="26"/>
        <v/>
      </c>
      <c r="D45" s="53">
        <f t="shared" si="27"/>
        <v>0</v>
      </c>
      <c r="E45" s="36" t="str">
        <f t="shared" si="28"/>
        <v/>
      </c>
      <c r="F45" s="18">
        <f t="shared" si="29"/>
        <v>0</v>
      </c>
      <c r="G45" s="16" t="str">
        <f t="shared" si="30"/>
        <v>00000000</v>
      </c>
      <c r="H45" s="15" t="str">
        <f t="shared" si="31"/>
        <v>0</v>
      </c>
      <c r="I45" s="15" t="str">
        <f t="shared" si="32"/>
        <v>00000000</v>
      </c>
      <c r="J45" s="15" t="str">
        <f t="shared" si="33"/>
        <v>00000000</v>
      </c>
      <c r="K45" s="18" t="str">
        <f t="shared" si="34"/>
        <v>11100000</v>
      </c>
      <c r="L45" s="18" t="str">
        <f t="shared" si="35"/>
        <v>10000000</v>
      </c>
      <c r="M45" s="18" t="str">
        <f t="shared" si="36"/>
        <v>10000000</v>
      </c>
    </row>
    <row r="46" spans="2:13" x14ac:dyDescent="0.7">
      <c r="B46" s="15">
        <v>41</v>
      </c>
      <c r="C46" s="12" t="str">
        <f t="shared" si="26"/>
        <v/>
      </c>
      <c r="D46" s="53">
        <f t="shared" si="27"/>
        <v>0</v>
      </c>
      <c r="E46" s="36" t="str">
        <f t="shared" si="28"/>
        <v/>
      </c>
      <c r="F46" s="18">
        <f t="shared" si="29"/>
        <v>0</v>
      </c>
      <c r="G46" s="16" t="str">
        <f t="shared" si="30"/>
        <v>00000000</v>
      </c>
      <c r="H46" s="15" t="str">
        <f t="shared" si="31"/>
        <v>0</v>
      </c>
      <c r="I46" s="15" t="str">
        <f t="shared" si="32"/>
        <v>00000000</v>
      </c>
      <c r="J46" s="15" t="str">
        <f t="shared" si="33"/>
        <v>00000000</v>
      </c>
      <c r="K46" s="18" t="str">
        <f t="shared" si="34"/>
        <v>11100000</v>
      </c>
      <c r="L46" s="18" t="str">
        <f t="shared" si="35"/>
        <v>10000000</v>
      </c>
      <c r="M46" s="18" t="str">
        <f t="shared" si="36"/>
        <v>10000000</v>
      </c>
    </row>
    <row r="47" spans="2:13" x14ac:dyDescent="0.7">
      <c r="B47" s="15">
        <v>42</v>
      </c>
      <c r="C47" s="12" t="str">
        <f t="shared" si="26"/>
        <v/>
      </c>
      <c r="D47" s="53">
        <f t="shared" si="27"/>
        <v>0</v>
      </c>
      <c r="E47" s="36" t="str">
        <f t="shared" si="28"/>
        <v/>
      </c>
      <c r="F47" s="18">
        <f t="shared" si="29"/>
        <v>0</v>
      </c>
      <c r="G47" s="16" t="str">
        <f t="shared" si="30"/>
        <v>00000000</v>
      </c>
      <c r="H47" s="15" t="str">
        <f t="shared" si="31"/>
        <v>0</v>
      </c>
      <c r="I47" s="15" t="str">
        <f t="shared" si="32"/>
        <v>00000000</v>
      </c>
      <c r="J47" s="15" t="str">
        <f t="shared" si="33"/>
        <v>00000000</v>
      </c>
      <c r="K47" s="18" t="str">
        <f t="shared" si="34"/>
        <v>11100000</v>
      </c>
      <c r="L47" s="18" t="str">
        <f t="shared" si="35"/>
        <v>10000000</v>
      </c>
      <c r="M47" s="18" t="str">
        <f t="shared" si="36"/>
        <v>10000000</v>
      </c>
    </row>
    <row r="48" spans="2:13" x14ac:dyDescent="0.7">
      <c r="B48" s="15">
        <v>43</v>
      </c>
      <c r="C48" s="12" t="str">
        <f t="shared" ref="C48:C57" si="37">MID($C$5,B48,1)</f>
        <v/>
      </c>
      <c r="D48" s="53">
        <f t="shared" ref="D48:D57" si="38">IF(TRIM(C48)="",0,_xlfn.UNICODE(C48))</f>
        <v>0</v>
      </c>
      <c r="E48" s="36" t="str">
        <f t="shared" ref="E48:E57" si="39">IF(F48=0,"",IF(F48=1,G48,K48&amp;L48&amp;M48))</f>
        <v/>
      </c>
      <c r="F48" s="18">
        <f t="shared" ref="F48:F57" si="40">IF(D48&lt;1,0,IF(D48&lt;=127,1,IF(D48&lt;=2047,2,IF(D48&lt;=265535,3,4))))</f>
        <v>0</v>
      </c>
      <c r="G48" s="16" t="str">
        <f t="shared" ref="G48:G57" si="41">IF(D48&lt;=127,("0"&amp;DEC2BIN(D48,7)),"")</f>
        <v>00000000</v>
      </c>
      <c r="H48" s="15" t="str">
        <f t="shared" ref="H48:H57" si="42">DEC2HEX(D48)</f>
        <v>0</v>
      </c>
      <c r="I48" s="15" t="str">
        <f t="shared" ref="I48:I57" si="43">HEX2BIN(LEFT(H48,2),8)</f>
        <v>00000000</v>
      </c>
      <c r="J48" s="15" t="str">
        <f t="shared" ref="J48:J57" si="44">HEX2BIN(RIGHT(H48,2),8)</f>
        <v>00000000</v>
      </c>
      <c r="K48" s="18" t="str">
        <f t="shared" ref="K48:K57" si="45">"1110" &amp; LEFT(I48,4)</f>
        <v>11100000</v>
      </c>
      <c r="L48" s="18" t="str">
        <f t="shared" ref="L48:L57" si="46">"10" &amp;RIGHT(I48,4) &amp;LEFT(J48,2)</f>
        <v>10000000</v>
      </c>
      <c r="M48" s="18" t="str">
        <f t="shared" ref="M48:M57" si="47">"10"&amp;RIGHT(J48,6)</f>
        <v>10000000</v>
      </c>
    </row>
    <row r="49" spans="2:13" x14ac:dyDescent="0.7">
      <c r="B49" s="15">
        <v>44</v>
      </c>
      <c r="C49" s="12" t="str">
        <f t="shared" si="37"/>
        <v/>
      </c>
      <c r="D49" s="53">
        <f t="shared" si="38"/>
        <v>0</v>
      </c>
      <c r="E49" s="36" t="str">
        <f t="shared" si="39"/>
        <v/>
      </c>
      <c r="F49" s="18">
        <f t="shared" si="40"/>
        <v>0</v>
      </c>
      <c r="G49" s="16" t="str">
        <f t="shared" si="41"/>
        <v>00000000</v>
      </c>
      <c r="H49" s="15" t="str">
        <f t="shared" si="42"/>
        <v>0</v>
      </c>
      <c r="I49" s="15" t="str">
        <f t="shared" si="43"/>
        <v>00000000</v>
      </c>
      <c r="J49" s="15" t="str">
        <f t="shared" si="44"/>
        <v>00000000</v>
      </c>
      <c r="K49" s="18" t="str">
        <f t="shared" si="45"/>
        <v>11100000</v>
      </c>
      <c r="L49" s="18" t="str">
        <f t="shared" si="46"/>
        <v>10000000</v>
      </c>
      <c r="M49" s="18" t="str">
        <f t="shared" si="47"/>
        <v>10000000</v>
      </c>
    </row>
    <row r="50" spans="2:13" x14ac:dyDescent="0.7">
      <c r="B50" s="15">
        <v>45</v>
      </c>
      <c r="C50" s="12" t="str">
        <f t="shared" si="37"/>
        <v/>
      </c>
      <c r="D50" s="53">
        <f t="shared" si="38"/>
        <v>0</v>
      </c>
      <c r="E50" s="36" t="str">
        <f t="shared" si="39"/>
        <v/>
      </c>
      <c r="F50" s="18">
        <f t="shared" si="40"/>
        <v>0</v>
      </c>
      <c r="G50" s="16" t="str">
        <f t="shared" si="41"/>
        <v>00000000</v>
      </c>
      <c r="H50" s="15" t="str">
        <f t="shared" si="42"/>
        <v>0</v>
      </c>
      <c r="I50" s="15" t="str">
        <f t="shared" si="43"/>
        <v>00000000</v>
      </c>
      <c r="J50" s="15" t="str">
        <f t="shared" si="44"/>
        <v>00000000</v>
      </c>
      <c r="K50" s="18" t="str">
        <f t="shared" si="45"/>
        <v>11100000</v>
      </c>
      <c r="L50" s="18" t="str">
        <f t="shared" si="46"/>
        <v>10000000</v>
      </c>
      <c r="M50" s="18" t="str">
        <f t="shared" si="47"/>
        <v>10000000</v>
      </c>
    </row>
    <row r="51" spans="2:13" x14ac:dyDescent="0.7">
      <c r="B51" s="15">
        <v>46</v>
      </c>
      <c r="C51" s="12" t="str">
        <f t="shared" si="37"/>
        <v/>
      </c>
      <c r="D51" s="53">
        <f t="shared" si="38"/>
        <v>0</v>
      </c>
      <c r="E51" s="36" t="str">
        <f t="shared" si="39"/>
        <v/>
      </c>
      <c r="F51" s="18">
        <f t="shared" si="40"/>
        <v>0</v>
      </c>
      <c r="G51" s="16" t="str">
        <f t="shared" si="41"/>
        <v>00000000</v>
      </c>
      <c r="H51" s="15" t="str">
        <f t="shared" si="42"/>
        <v>0</v>
      </c>
      <c r="I51" s="15" t="str">
        <f t="shared" si="43"/>
        <v>00000000</v>
      </c>
      <c r="J51" s="15" t="str">
        <f t="shared" si="44"/>
        <v>00000000</v>
      </c>
      <c r="K51" s="18" t="str">
        <f t="shared" si="45"/>
        <v>11100000</v>
      </c>
      <c r="L51" s="18" t="str">
        <f t="shared" si="46"/>
        <v>10000000</v>
      </c>
      <c r="M51" s="18" t="str">
        <f t="shared" si="47"/>
        <v>10000000</v>
      </c>
    </row>
    <row r="52" spans="2:13" x14ac:dyDescent="0.7">
      <c r="B52" s="15">
        <v>47</v>
      </c>
      <c r="C52" s="12" t="str">
        <f t="shared" si="37"/>
        <v/>
      </c>
      <c r="D52" s="53">
        <f t="shared" si="38"/>
        <v>0</v>
      </c>
      <c r="E52" s="36" t="str">
        <f t="shared" si="39"/>
        <v/>
      </c>
      <c r="F52" s="18">
        <f t="shared" si="40"/>
        <v>0</v>
      </c>
      <c r="G52" s="16" t="str">
        <f t="shared" si="41"/>
        <v>00000000</v>
      </c>
      <c r="H52" s="15" t="str">
        <f t="shared" si="42"/>
        <v>0</v>
      </c>
      <c r="I52" s="15" t="str">
        <f t="shared" si="43"/>
        <v>00000000</v>
      </c>
      <c r="J52" s="15" t="str">
        <f t="shared" si="44"/>
        <v>00000000</v>
      </c>
      <c r="K52" s="18" t="str">
        <f t="shared" si="45"/>
        <v>11100000</v>
      </c>
      <c r="L52" s="18" t="str">
        <f t="shared" si="46"/>
        <v>10000000</v>
      </c>
      <c r="M52" s="18" t="str">
        <f t="shared" si="47"/>
        <v>10000000</v>
      </c>
    </row>
    <row r="53" spans="2:13" x14ac:dyDescent="0.7">
      <c r="B53" s="15">
        <v>48</v>
      </c>
      <c r="C53" s="12" t="str">
        <f t="shared" si="37"/>
        <v/>
      </c>
      <c r="D53" s="53">
        <f t="shared" si="38"/>
        <v>0</v>
      </c>
      <c r="E53" s="36" t="str">
        <f t="shared" si="39"/>
        <v/>
      </c>
      <c r="F53" s="18">
        <f t="shared" si="40"/>
        <v>0</v>
      </c>
      <c r="G53" s="16" t="str">
        <f t="shared" si="41"/>
        <v>00000000</v>
      </c>
      <c r="H53" s="15" t="str">
        <f t="shared" si="42"/>
        <v>0</v>
      </c>
      <c r="I53" s="15" t="str">
        <f t="shared" si="43"/>
        <v>00000000</v>
      </c>
      <c r="J53" s="15" t="str">
        <f t="shared" si="44"/>
        <v>00000000</v>
      </c>
      <c r="K53" s="18" t="str">
        <f t="shared" si="45"/>
        <v>11100000</v>
      </c>
      <c r="L53" s="18" t="str">
        <f t="shared" si="46"/>
        <v>10000000</v>
      </c>
      <c r="M53" s="18" t="str">
        <f t="shared" si="47"/>
        <v>10000000</v>
      </c>
    </row>
    <row r="54" spans="2:13" x14ac:dyDescent="0.7">
      <c r="B54" s="15">
        <v>49</v>
      </c>
      <c r="C54" s="12" t="str">
        <f t="shared" si="37"/>
        <v/>
      </c>
      <c r="D54" s="53">
        <f t="shared" si="38"/>
        <v>0</v>
      </c>
      <c r="E54" s="36" t="str">
        <f t="shared" si="39"/>
        <v/>
      </c>
      <c r="F54" s="18">
        <f t="shared" si="40"/>
        <v>0</v>
      </c>
      <c r="G54" s="16" t="str">
        <f t="shared" si="41"/>
        <v>00000000</v>
      </c>
      <c r="H54" s="15" t="str">
        <f t="shared" si="42"/>
        <v>0</v>
      </c>
      <c r="I54" s="15" t="str">
        <f t="shared" si="43"/>
        <v>00000000</v>
      </c>
      <c r="J54" s="15" t="str">
        <f t="shared" si="44"/>
        <v>00000000</v>
      </c>
      <c r="K54" s="18" t="str">
        <f t="shared" si="45"/>
        <v>11100000</v>
      </c>
      <c r="L54" s="18" t="str">
        <f t="shared" si="46"/>
        <v>10000000</v>
      </c>
      <c r="M54" s="18" t="str">
        <f t="shared" si="47"/>
        <v>10000000</v>
      </c>
    </row>
    <row r="55" spans="2:13" x14ac:dyDescent="0.7">
      <c r="B55" s="15">
        <v>50</v>
      </c>
      <c r="C55" s="12" t="str">
        <f t="shared" si="37"/>
        <v/>
      </c>
      <c r="D55" s="53">
        <f t="shared" si="38"/>
        <v>0</v>
      </c>
      <c r="E55" s="36" t="str">
        <f t="shared" si="39"/>
        <v/>
      </c>
      <c r="F55" s="18">
        <f t="shared" si="40"/>
        <v>0</v>
      </c>
      <c r="G55" s="16" t="str">
        <f t="shared" si="41"/>
        <v>00000000</v>
      </c>
      <c r="H55" s="15" t="str">
        <f t="shared" si="42"/>
        <v>0</v>
      </c>
      <c r="I55" s="15" t="str">
        <f t="shared" si="43"/>
        <v>00000000</v>
      </c>
      <c r="J55" s="15" t="str">
        <f t="shared" si="44"/>
        <v>00000000</v>
      </c>
      <c r="K55" s="18" t="str">
        <f t="shared" si="45"/>
        <v>11100000</v>
      </c>
      <c r="L55" s="18" t="str">
        <f t="shared" si="46"/>
        <v>10000000</v>
      </c>
      <c r="M55" s="18" t="str">
        <f t="shared" si="47"/>
        <v>10000000</v>
      </c>
    </row>
    <row r="56" spans="2:13" x14ac:dyDescent="0.7">
      <c r="B56" s="15">
        <v>51</v>
      </c>
      <c r="C56" s="12" t="str">
        <f t="shared" si="37"/>
        <v/>
      </c>
      <c r="D56" s="53">
        <f t="shared" si="38"/>
        <v>0</v>
      </c>
      <c r="E56" s="36" t="str">
        <f t="shared" si="39"/>
        <v/>
      </c>
      <c r="F56" s="18">
        <f t="shared" si="40"/>
        <v>0</v>
      </c>
      <c r="G56" s="16" t="str">
        <f t="shared" si="41"/>
        <v>00000000</v>
      </c>
      <c r="H56" s="15" t="str">
        <f t="shared" si="42"/>
        <v>0</v>
      </c>
      <c r="I56" s="15" t="str">
        <f t="shared" si="43"/>
        <v>00000000</v>
      </c>
      <c r="J56" s="15" t="str">
        <f t="shared" si="44"/>
        <v>00000000</v>
      </c>
      <c r="K56" s="18" t="str">
        <f t="shared" si="45"/>
        <v>11100000</v>
      </c>
      <c r="L56" s="18" t="str">
        <f t="shared" si="46"/>
        <v>10000000</v>
      </c>
      <c r="M56" s="18" t="str">
        <f t="shared" si="47"/>
        <v>10000000</v>
      </c>
    </row>
    <row r="57" spans="2:13" x14ac:dyDescent="0.7">
      <c r="B57" s="15">
        <v>52</v>
      </c>
      <c r="C57" s="12" t="str">
        <f t="shared" si="37"/>
        <v/>
      </c>
      <c r="D57" s="53">
        <f t="shared" si="38"/>
        <v>0</v>
      </c>
      <c r="E57" s="36" t="str">
        <f t="shared" si="39"/>
        <v/>
      </c>
      <c r="F57" s="18">
        <f t="shared" si="40"/>
        <v>0</v>
      </c>
      <c r="G57" s="16" t="str">
        <f t="shared" si="41"/>
        <v>00000000</v>
      </c>
      <c r="H57" s="15" t="str">
        <f t="shared" si="42"/>
        <v>0</v>
      </c>
      <c r="I57" s="15" t="str">
        <f t="shared" si="43"/>
        <v>00000000</v>
      </c>
      <c r="J57" s="15" t="str">
        <f t="shared" si="44"/>
        <v>00000000</v>
      </c>
      <c r="K57" s="18" t="str">
        <f t="shared" si="45"/>
        <v>11100000</v>
      </c>
      <c r="L57" s="18" t="str">
        <f t="shared" si="46"/>
        <v>10000000</v>
      </c>
      <c r="M57" s="18" t="str">
        <f t="shared" si="47"/>
        <v>10000000</v>
      </c>
    </row>
    <row r="58" spans="2:13" x14ac:dyDescent="0.7">
      <c r="K58" s="15"/>
      <c r="L58" s="15"/>
      <c r="M58" s="15"/>
    </row>
    <row r="59" spans="2:13" x14ac:dyDescent="0.7">
      <c r="J59" s="15">
        <v>1</v>
      </c>
      <c r="K59" s="15" t="str">
        <f t="shared" ref="K59:M65" si="48">BIN2HEX(K6)</f>
        <v>E3</v>
      </c>
      <c r="L59" s="15" t="str">
        <f t="shared" si="48"/>
        <v>81</v>
      </c>
      <c r="M59" s="15" t="str">
        <f t="shared" si="48"/>
        <v>82</v>
      </c>
    </row>
    <row r="60" spans="2:13" x14ac:dyDescent="0.7">
      <c r="J60" s="15">
        <v>2</v>
      </c>
      <c r="K60" s="15" t="str">
        <f t="shared" si="48"/>
        <v>E3</v>
      </c>
      <c r="L60" s="15" t="str">
        <f t="shared" si="48"/>
        <v>81</v>
      </c>
      <c r="M60" s="15" t="str">
        <f t="shared" si="48"/>
        <v>84</v>
      </c>
    </row>
    <row r="61" spans="2:13" x14ac:dyDescent="0.7">
      <c r="J61" s="15">
        <v>3</v>
      </c>
      <c r="K61" s="15" t="str">
        <f t="shared" si="48"/>
        <v>E3</v>
      </c>
      <c r="L61" s="15" t="str">
        <f t="shared" si="48"/>
        <v>81</v>
      </c>
      <c r="M61" s="15" t="str">
        <f t="shared" si="48"/>
        <v>86</v>
      </c>
    </row>
    <row r="62" spans="2:13" x14ac:dyDescent="0.7">
      <c r="J62" s="15">
        <v>4</v>
      </c>
      <c r="K62" s="15" t="str">
        <f t="shared" si="48"/>
        <v>E3</v>
      </c>
      <c r="L62" s="15" t="str">
        <f t="shared" si="48"/>
        <v>81</v>
      </c>
      <c r="M62" s="15" t="str">
        <f t="shared" si="48"/>
        <v>88</v>
      </c>
    </row>
    <row r="63" spans="2:13" x14ac:dyDescent="0.7">
      <c r="J63" s="15">
        <v>5</v>
      </c>
      <c r="K63" s="15" t="str">
        <f t="shared" si="48"/>
        <v>E3</v>
      </c>
      <c r="L63" s="15" t="str">
        <f t="shared" si="48"/>
        <v>81</v>
      </c>
      <c r="M63" s="15" t="str">
        <f t="shared" si="48"/>
        <v>8A</v>
      </c>
    </row>
    <row r="64" spans="2:13" x14ac:dyDescent="0.7">
      <c r="J64" s="15">
        <v>6</v>
      </c>
      <c r="K64" s="15" t="str">
        <f t="shared" si="48"/>
        <v>E0</v>
      </c>
      <c r="L64" s="15" t="str">
        <f t="shared" si="48"/>
        <v>80</v>
      </c>
      <c r="M64" s="15" t="str">
        <f t="shared" si="48"/>
        <v>80</v>
      </c>
    </row>
    <row r="65" spans="2:13" x14ac:dyDescent="0.7">
      <c r="J65" s="15">
        <v>7</v>
      </c>
      <c r="K65" s="15" t="str">
        <f t="shared" si="48"/>
        <v>E0</v>
      </c>
      <c r="L65" s="15" t="str">
        <f t="shared" si="48"/>
        <v>80</v>
      </c>
      <c r="M65" s="15" t="str">
        <f t="shared" si="48"/>
        <v>80</v>
      </c>
    </row>
    <row r="70" spans="2:13" x14ac:dyDescent="0.7">
      <c r="C70" s="13" t="s">
        <v>0</v>
      </c>
      <c r="D70" s="12" t="s">
        <v>7</v>
      </c>
    </row>
    <row r="72" spans="2:13" x14ac:dyDescent="0.7">
      <c r="C72" s="54">
        <f>MIN(SUM(F6:F57),62)</f>
        <v>15</v>
      </c>
    </row>
    <row r="73" spans="2:13" x14ac:dyDescent="0.7">
      <c r="C73" s="12" t="str">
        <f>DEC2BIN(C72,8)</f>
        <v>00001111</v>
      </c>
      <c r="D73" s="12" t="s">
        <v>266</v>
      </c>
    </row>
    <row r="75" spans="2:13" x14ac:dyDescent="0.7">
      <c r="B75" s="12">
        <v>1</v>
      </c>
      <c r="C75" s="12" t="str">
        <f>C70</f>
        <v>0100</v>
      </c>
      <c r="D75" s="12" t="str">
        <f>""&amp;D74&amp;C75</f>
        <v>0100</v>
      </c>
    </row>
    <row r="76" spans="2:13" x14ac:dyDescent="0.7">
      <c r="B76" s="12">
        <v>2</v>
      </c>
      <c r="C76" s="12" t="str">
        <f>C73</f>
        <v>00001111</v>
      </c>
      <c r="D76" s="12" t="str">
        <f t="shared" ref="D76:D83" si="49">""&amp;D75&amp;C76</f>
        <v>010000001111</v>
      </c>
    </row>
    <row r="77" spans="2:13" x14ac:dyDescent="0.7">
      <c r="B77" s="12">
        <v>3</v>
      </c>
      <c r="C77" s="36" t="str">
        <f t="shared" ref="C77:C83" si="50">E6</f>
        <v>111000111000000110000010</v>
      </c>
      <c r="D77" s="12" t="str">
        <f t="shared" si="49"/>
        <v>010000001111111000111000000110000010</v>
      </c>
    </row>
    <row r="78" spans="2:13" x14ac:dyDescent="0.7">
      <c r="B78" s="12">
        <v>4</v>
      </c>
      <c r="C78" s="36" t="str">
        <f t="shared" si="50"/>
        <v>111000111000000110000100</v>
      </c>
      <c r="D78" s="12" t="str">
        <f t="shared" si="49"/>
        <v>010000001111111000111000000110000010111000111000000110000100</v>
      </c>
    </row>
    <row r="79" spans="2:13" x14ac:dyDescent="0.7">
      <c r="B79" s="12">
        <v>5</v>
      </c>
      <c r="C79" s="36" t="str">
        <f t="shared" si="50"/>
        <v>111000111000000110000110</v>
      </c>
      <c r="D79" s="12" t="str">
        <f t="shared" si="49"/>
        <v>010000001111111000111000000110000010111000111000000110000100111000111000000110000110</v>
      </c>
    </row>
    <row r="80" spans="2:13" x14ac:dyDescent="0.7">
      <c r="B80" s="12">
        <v>6</v>
      </c>
      <c r="C80" s="36" t="str">
        <f t="shared" si="50"/>
        <v>111000111000000110001000</v>
      </c>
      <c r="D80" s="12" t="str">
        <f t="shared" si="49"/>
        <v>010000001111111000111000000110000010111000111000000110000100111000111000000110000110111000111000000110001000</v>
      </c>
    </row>
    <row r="81" spans="2:4" x14ac:dyDescent="0.7">
      <c r="B81" s="12">
        <v>7</v>
      </c>
      <c r="C81" s="36" t="str">
        <f t="shared" si="50"/>
        <v>111000111000000110001010</v>
      </c>
      <c r="D81" s="12" t="str">
        <f t="shared" si="49"/>
        <v>010000001111111000111000000110000010111000111000000110000100111000111000000110000110111000111000000110001000111000111000000110001010</v>
      </c>
    </row>
    <row r="82" spans="2:4" x14ac:dyDescent="0.7">
      <c r="B82" s="12">
        <v>8</v>
      </c>
      <c r="C82" s="36" t="str">
        <f t="shared" si="50"/>
        <v/>
      </c>
      <c r="D82" s="12" t="str">
        <f t="shared" si="49"/>
        <v>010000001111111000111000000110000010111000111000000110000100111000111000000110000110111000111000000110001000111000111000000110001010</v>
      </c>
    </row>
    <row r="83" spans="2:4" x14ac:dyDescent="0.7">
      <c r="B83" s="12">
        <v>9</v>
      </c>
      <c r="C83" s="36" t="str">
        <f t="shared" si="50"/>
        <v/>
      </c>
      <c r="D83" s="12" t="str">
        <f t="shared" si="49"/>
        <v>010000001111111000111000000110000010111000111000000110000100111000111000000110000110111000111000000110001000111000111000000110001010</v>
      </c>
    </row>
    <row r="84" spans="2:4" x14ac:dyDescent="0.7">
      <c r="B84" s="12">
        <v>10</v>
      </c>
      <c r="C84" s="36" t="str">
        <f t="shared" ref="C84:C96" si="51">E13</f>
        <v/>
      </c>
      <c r="D84" s="12" t="str">
        <f t="shared" ref="D84:D96" si="52">""&amp;D83&amp;C84</f>
        <v>010000001111111000111000000110000010111000111000000110000100111000111000000110000110111000111000000110001000111000111000000110001010</v>
      </c>
    </row>
    <row r="85" spans="2:4" x14ac:dyDescent="0.7">
      <c r="B85" s="12">
        <v>11</v>
      </c>
      <c r="C85" s="36" t="str">
        <f t="shared" si="51"/>
        <v/>
      </c>
      <c r="D85" s="12" t="str">
        <f t="shared" si="52"/>
        <v>010000001111111000111000000110000010111000111000000110000100111000111000000110000110111000111000000110001000111000111000000110001010</v>
      </c>
    </row>
    <row r="86" spans="2:4" x14ac:dyDescent="0.7">
      <c r="B86" s="12">
        <v>12</v>
      </c>
      <c r="C86" s="36" t="str">
        <f t="shared" si="51"/>
        <v/>
      </c>
      <c r="D86" s="12" t="str">
        <f t="shared" si="52"/>
        <v>010000001111111000111000000110000010111000111000000110000100111000111000000110000110111000111000000110001000111000111000000110001010</v>
      </c>
    </row>
    <row r="87" spans="2:4" x14ac:dyDescent="0.7">
      <c r="B87" s="12">
        <v>13</v>
      </c>
      <c r="C87" s="36" t="str">
        <f t="shared" si="51"/>
        <v/>
      </c>
      <c r="D87" s="12" t="str">
        <f t="shared" si="52"/>
        <v>010000001111111000111000000110000010111000111000000110000100111000111000000110000110111000111000000110001000111000111000000110001010</v>
      </c>
    </row>
    <row r="88" spans="2:4" x14ac:dyDescent="0.7">
      <c r="B88" s="12">
        <v>14</v>
      </c>
      <c r="C88" s="36" t="str">
        <f t="shared" si="51"/>
        <v/>
      </c>
      <c r="D88" s="12" t="str">
        <f t="shared" si="52"/>
        <v>010000001111111000111000000110000010111000111000000110000100111000111000000110000110111000111000000110001000111000111000000110001010</v>
      </c>
    </row>
    <row r="89" spans="2:4" x14ac:dyDescent="0.7">
      <c r="B89" s="12">
        <v>15</v>
      </c>
      <c r="C89" s="36" t="str">
        <f t="shared" si="51"/>
        <v/>
      </c>
      <c r="D89" s="12" t="str">
        <f t="shared" si="52"/>
        <v>010000001111111000111000000110000010111000111000000110000100111000111000000110000110111000111000000110001000111000111000000110001010</v>
      </c>
    </row>
    <row r="90" spans="2:4" x14ac:dyDescent="0.7">
      <c r="B90" s="12">
        <v>16</v>
      </c>
      <c r="C90" s="36" t="str">
        <f t="shared" si="51"/>
        <v/>
      </c>
      <c r="D90" s="12" t="str">
        <f t="shared" si="52"/>
        <v>010000001111111000111000000110000010111000111000000110000100111000111000000110000110111000111000000110001000111000111000000110001010</v>
      </c>
    </row>
    <row r="91" spans="2:4" x14ac:dyDescent="0.7">
      <c r="B91" s="12">
        <v>17</v>
      </c>
      <c r="C91" s="36" t="str">
        <f t="shared" si="51"/>
        <v/>
      </c>
      <c r="D91" s="12" t="str">
        <f t="shared" si="52"/>
        <v>010000001111111000111000000110000010111000111000000110000100111000111000000110000110111000111000000110001000111000111000000110001010</v>
      </c>
    </row>
    <row r="92" spans="2:4" x14ac:dyDescent="0.7">
      <c r="B92" s="12">
        <v>18</v>
      </c>
      <c r="C92" s="36" t="str">
        <f t="shared" si="51"/>
        <v/>
      </c>
      <c r="D92" s="12" t="str">
        <f t="shared" si="52"/>
        <v>010000001111111000111000000110000010111000111000000110000100111000111000000110000110111000111000000110001000111000111000000110001010</v>
      </c>
    </row>
    <row r="93" spans="2:4" x14ac:dyDescent="0.7">
      <c r="B93" s="12">
        <v>19</v>
      </c>
      <c r="C93" s="36" t="str">
        <f t="shared" si="51"/>
        <v/>
      </c>
      <c r="D93" s="12" t="str">
        <f t="shared" si="52"/>
        <v>010000001111111000111000000110000010111000111000000110000100111000111000000110000110111000111000000110001000111000111000000110001010</v>
      </c>
    </row>
    <row r="94" spans="2:4" x14ac:dyDescent="0.7">
      <c r="B94" s="12">
        <v>20</v>
      </c>
      <c r="C94" s="36" t="str">
        <f t="shared" si="51"/>
        <v/>
      </c>
      <c r="D94" s="12" t="str">
        <f t="shared" si="52"/>
        <v>010000001111111000111000000110000010111000111000000110000100111000111000000110000110111000111000000110001000111000111000000110001010</v>
      </c>
    </row>
    <row r="95" spans="2:4" x14ac:dyDescent="0.7">
      <c r="B95" s="12">
        <v>21</v>
      </c>
      <c r="C95" s="36" t="str">
        <f t="shared" si="51"/>
        <v/>
      </c>
      <c r="D95" s="12" t="str">
        <f t="shared" si="52"/>
        <v>010000001111111000111000000110000010111000111000000110000100111000111000000110000110111000111000000110001000111000111000000110001010</v>
      </c>
    </row>
    <row r="96" spans="2:4" x14ac:dyDescent="0.7">
      <c r="B96" s="12">
        <v>22</v>
      </c>
      <c r="C96" s="36" t="str">
        <f t="shared" si="51"/>
        <v/>
      </c>
      <c r="D96" s="12" t="str">
        <f t="shared" si="52"/>
        <v>010000001111111000111000000110000010111000111000000110000100111000111000000110000110111000111000000110001000111000111000000110001010</v>
      </c>
    </row>
    <row r="97" spans="2:4" x14ac:dyDescent="0.7">
      <c r="B97" s="12">
        <v>23</v>
      </c>
      <c r="C97" s="36" t="str">
        <f t="shared" ref="C97:C126" si="53">E26</f>
        <v/>
      </c>
      <c r="D97" s="12" t="str">
        <f t="shared" ref="D97:D126" si="54">""&amp;D96&amp;C97</f>
        <v>010000001111111000111000000110000010111000111000000110000100111000111000000110000110111000111000000110001000111000111000000110001010</v>
      </c>
    </row>
    <row r="98" spans="2:4" x14ac:dyDescent="0.7">
      <c r="B98" s="12">
        <v>24</v>
      </c>
      <c r="C98" s="36" t="str">
        <f t="shared" si="53"/>
        <v/>
      </c>
      <c r="D98" s="12" t="str">
        <f t="shared" si="54"/>
        <v>010000001111111000111000000110000010111000111000000110000100111000111000000110000110111000111000000110001000111000111000000110001010</v>
      </c>
    </row>
    <row r="99" spans="2:4" x14ac:dyDescent="0.7">
      <c r="B99" s="12">
        <v>25</v>
      </c>
      <c r="C99" s="36" t="str">
        <f t="shared" si="53"/>
        <v/>
      </c>
      <c r="D99" s="12" t="str">
        <f t="shared" si="54"/>
        <v>010000001111111000111000000110000010111000111000000110000100111000111000000110000110111000111000000110001000111000111000000110001010</v>
      </c>
    </row>
    <row r="100" spans="2:4" x14ac:dyDescent="0.7">
      <c r="B100" s="12">
        <v>26</v>
      </c>
      <c r="C100" s="36" t="str">
        <f t="shared" si="53"/>
        <v/>
      </c>
      <c r="D100" s="12" t="str">
        <f t="shared" si="54"/>
        <v>010000001111111000111000000110000010111000111000000110000100111000111000000110000110111000111000000110001000111000111000000110001010</v>
      </c>
    </row>
    <row r="101" spans="2:4" x14ac:dyDescent="0.7">
      <c r="B101" s="12">
        <v>27</v>
      </c>
      <c r="C101" s="36" t="str">
        <f t="shared" si="53"/>
        <v/>
      </c>
      <c r="D101" s="12" t="str">
        <f t="shared" si="54"/>
        <v>010000001111111000111000000110000010111000111000000110000100111000111000000110000110111000111000000110001000111000111000000110001010</v>
      </c>
    </row>
    <row r="102" spans="2:4" x14ac:dyDescent="0.7">
      <c r="B102" s="12">
        <v>28</v>
      </c>
      <c r="C102" s="36" t="str">
        <f t="shared" si="53"/>
        <v/>
      </c>
      <c r="D102" s="12" t="str">
        <f t="shared" si="54"/>
        <v>010000001111111000111000000110000010111000111000000110000100111000111000000110000110111000111000000110001000111000111000000110001010</v>
      </c>
    </row>
    <row r="103" spans="2:4" x14ac:dyDescent="0.7">
      <c r="B103" s="12">
        <v>29</v>
      </c>
      <c r="C103" s="36" t="str">
        <f t="shared" si="53"/>
        <v/>
      </c>
      <c r="D103" s="12" t="str">
        <f t="shared" si="54"/>
        <v>010000001111111000111000000110000010111000111000000110000100111000111000000110000110111000111000000110001000111000111000000110001010</v>
      </c>
    </row>
    <row r="104" spans="2:4" x14ac:dyDescent="0.7">
      <c r="B104" s="12">
        <v>30</v>
      </c>
      <c r="C104" s="36" t="str">
        <f t="shared" si="53"/>
        <v/>
      </c>
      <c r="D104" s="12" t="str">
        <f t="shared" si="54"/>
        <v>010000001111111000111000000110000010111000111000000110000100111000111000000110000110111000111000000110001000111000111000000110001010</v>
      </c>
    </row>
    <row r="105" spans="2:4" x14ac:dyDescent="0.7">
      <c r="B105" s="12">
        <v>31</v>
      </c>
      <c r="C105" s="36" t="str">
        <f t="shared" si="53"/>
        <v/>
      </c>
      <c r="D105" s="12" t="str">
        <f t="shared" si="54"/>
        <v>010000001111111000111000000110000010111000111000000110000100111000111000000110000110111000111000000110001000111000111000000110001010</v>
      </c>
    </row>
    <row r="106" spans="2:4" x14ac:dyDescent="0.7">
      <c r="B106" s="12">
        <v>32</v>
      </c>
      <c r="C106" s="36" t="str">
        <f t="shared" si="53"/>
        <v/>
      </c>
      <c r="D106" s="12" t="str">
        <f t="shared" si="54"/>
        <v>010000001111111000111000000110000010111000111000000110000100111000111000000110000110111000111000000110001000111000111000000110001010</v>
      </c>
    </row>
    <row r="107" spans="2:4" x14ac:dyDescent="0.7">
      <c r="B107" s="12">
        <v>33</v>
      </c>
      <c r="C107" s="36" t="str">
        <f t="shared" si="53"/>
        <v/>
      </c>
      <c r="D107" s="12" t="str">
        <f t="shared" si="54"/>
        <v>010000001111111000111000000110000010111000111000000110000100111000111000000110000110111000111000000110001000111000111000000110001010</v>
      </c>
    </row>
    <row r="108" spans="2:4" x14ac:dyDescent="0.7">
      <c r="B108" s="12">
        <v>34</v>
      </c>
      <c r="C108" s="36" t="str">
        <f t="shared" si="53"/>
        <v/>
      </c>
      <c r="D108" s="12" t="str">
        <f t="shared" si="54"/>
        <v>010000001111111000111000000110000010111000111000000110000100111000111000000110000110111000111000000110001000111000111000000110001010</v>
      </c>
    </row>
    <row r="109" spans="2:4" x14ac:dyDescent="0.7">
      <c r="B109" s="12">
        <v>35</v>
      </c>
      <c r="C109" s="36" t="str">
        <f t="shared" si="53"/>
        <v/>
      </c>
      <c r="D109" s="12" t="str">
        <f t="shared" si="54"/>
        <v>010000001111111000111000000110000010111000111000000110000100111000111000000110000110111000111000000110001000111000111000000110001010</v>
      </c>
    </row>
    <row r="110" spans="2:4" x14ac:dyDescent="0.7">
      <c r="B110" s="12">
        <v>36</v>
      </c>
      <c r="C110" s="36" t="str">
        <f t="shared" si="53"/>
        <v/>
      </c>
      <c r="D110" s="12" t="str">
        <f t="shared" si="54"/>
        <v>010000001111111000111000000110000010111000111000000110000100111000111000000110000110111000111000000110001000111000111000000110001010</v>
      </c>
    </row>
    <row r="111" spans="2:4" x14ac:dyDescent="0.7">
      <c r="B111" s="12">
        <v>37</v>
      </c>
      <c r="C111" s="36" t="str">
        <f t="shared" si="53"/>
        <v/>
      </c>
      <c r="D111" s="12" t="str">
        <f t="shared" si="54"/>
        <v>010000001111111000111000000110000010111000111000000110000100111000111000000110000110111000111000000110001000111000111000000110001010</v>
      </c>
    </row>
    <row r="112" spans="2:4" x14ac:dyDescent="0.7">
      <c r="B112" s="12">
        <v>38</v>
      </c>
      <c r="C112" s="36" t="str">
        <f t="shared" si="53"/>
        <v/>
      </c>
      <c r="D112" s="12" t="str">
        <f t="shared" si="54"/>
        <v>010000001111111000111000000110000010111000111000000110000100111000111000000110000110111000111000000110001000111000111000000110001010</v>
      </c>
    </row>
    <row r="113" spans="2:4" x14ac:dyDescent="0.7">
      <c r="B113" s="12">
        <v>39</v>
      </c>
      <c r="C113" s="36" t="str">
        <f t="shared" si="53"/>
        <v/>
      </c>
      <c r="D113" s="12" t="str">
        <f t="shared" si="54"/>
        <v>010000001111111000111000000110000010111000111000000110000100111000111000000110000110111000111000000110001000111000111000000110001010</v>
      </c>
    </row>
    <row r="114" spans="2:4" x14ac:dyDescent="0.7">
      <c r="B114" s="12">
        <v>40</v>
      </c>
      <c r="C114" s="36" t="str">
        <f t="shared" si="53"/>
        <v/>
      </c>
      <c r="D114" s="12" t="str">
        <f t="shared" si="54"/>
        <v>010000001111111000111000000110000010111000111000000110000100111000111000000110000110111000111000000110001000111000111000000110001010</v>
      </c>
    </row>
    <row r="115" spans="2:4" x14ac:dyDescent="0.7">
      <c r="B115" s="12">
        <v>41</v>
      </c>
      <c r="C115" s="36" t="str">
        <f t="shared" si="53"/>
        <v/>
      </c>
      <c r="D115" s="12" t="str">
        <f t="shared" si="54"/>
        <v>010000001111111000111000000110000010111000111000000110000100111000111000000110000110111000111000000110001000111000111000000110001010</v>
      </c>
    </row>
    <row r="116" spans="2:4" x14ac:dyDescent="0.7">
      <c r="B116" s="12">
        <v>42</v>
      </c>
      <c r="C116" s="36" t="str">
        <f t="shared" si="53"/>
        <v/>
      </c>
      <c r="D116" s="12" t="str">
        <f t="shared" si="54"/>
        <v>010000001111111000111000000110000010111000111000000110000100111000111000000110000110111000111000000110001000111000111000000110001010</v>
      </c>
    </row>
    <row r="117" spans="2:4" x14ac:dyDescent="0.7">
      <c r="B117" s="12">
        <v>43</v>
      </c>
      <c r="C117" s="36" t="str">
        <f t="shared" si="53"/>
        <v/>
      </c>
      <c r="D117" s="12" t="str">
        <f t="shared" si="54"/>
        <v>010000001111111000111000000110000010111000111000000110000100111000111000000110000110111000111000000110001000111000111000000110001010</v>
      </c>
    </row>
    <row r="118" spans="2:4" x14ac:dyDescent="0.7">
      <c r="B118" s="12">
        <v>44</v>
      </c>
      <c r="C118" s="36" t="str">
        <f t="shared" si="53"/>
        <v/>
      </c>
      <c r="D118" s="12" t="str">
        <f t="shared" si="54"/>
        <v>010000001111111000111000000110000010111000111000000110000100111000111000000110000110111000111000000110001000111000111000000110001010</v>
      </c>
    </row>
    <row r="119" spans="2:4" x14ac:dyDescent="0.7">
      <c r="B119" s="12">
        <v>45</v>
      </c>
      <c r="C119" s="36" t="str">
        <f t="shared" si="53"/>
        <v/>
      </c>
      <c r="D119" s="12" t="str">
        <f t="shared" si="54"/>
        <v>010000001111111000111000000110000010111000111000000110000100111000111000000110000110111000111000000110001000111000111000000110001010</v>
      </c>
    </row>
    <row r="120" spans="2:4" x14ac:dyDescent="0.7">
      <c r="B120" s="12">
        <v>46</v>
      </c>
      <c r="C120" s="36" t="str">
        <f t="shared" si="53"/>
        <v/>
      </c>
      <c r="D120" s="12" t="str">
        <f t="shared" si="54"/>
        <v>010000001111111000111000000110000010111000111000000110000100111000111000000110000110111000111000000110001000111000111000000110001010</v>
      </c>
    </row>
    <row r="121" spans="2:4" x14ac:dyDescent="0.7">
      <c r="B121" s="12">
        <v>47</v>
      </c>
      <c r="C121" s="36" t="str">
        <f t="shared" si="53"/>
        <v/>
      </c>
      <c r="D121" s="12" t="str">
        <f t="shared" si="54"/>
        <v>010000001111111000111000000110000010111000111000000110000100111000111000000110000110111000111000000110001000111000111000000110001010</v>
      </c>
    </row>
    <row r="122" spans="2:4" x14ac:dyDescent="0.7">
      <c r="B122" s="12">
        <v>48</v>
      </c>
      <c r="C122" s="36" t="str">
        <f t="shared" si="53"/>
        <v/>
      </c>
      <c r="D122" s="12" t="str">
        <f t="shared" si="54"/>
        <v>010000001111111000111000000110000010111000111000000110000100111000111000000110000110111000111000000110001000111000111000000110001010</v>
      </c>
    </row>
    <row r="123" spans="2:4" x14ac:dyDescent="0.7">
      <c r="B123" s="12">
        <v>49</v>
      </c>
      <c r="C123" s="36" t="str">
        <f t="shared" si="53"/>
        <v/>
      </c>
      <c r="D123" s="12" t="str">
        <f t="shared" si="54"/>
        <v>010000001111111000111000000110000010111000111000000110000100111000111000000110000110111000111000000110001000111000111000000110001010</v>
      </c>
    </row>
    <row r="124" spans="2:4" x14ac:dyDescent="0.7">
      <c r="B124" s="12">
        <v>50</v>
      </c>
      <c r="C124" s="36" t="str">
        <f t="shared" si="53"/>
        <v/>
      </c>
      <c r="D124" s="12" t="str">
        <f t="shared" si="54"/>
        <v>010000001111111000111000000110000010111000111000000110000100111000111000000110000110111000111000000110001000111000111000000110001010</v>
      </c>
    </row>
    <row r="125" spans="2:4" x14ac:dyDescent="0.7">
      <c r="B125" s="12">
        <v>51</v>
      </c>
      <c r="C125" s="36" t="str">
        <f t="shared" si="53"/>
        <v/>
      </c>
      <c r="D125" s="12" t="str">
        <f t="shared" si="54"/>
        <v>010000001111111000111000000110000010111000111000000110000100111000111000000110000110111000111000000110001000111000111000000110001010</v>
      </c>
    </row>
    <row r="126" spans="2:4" x14ac:dyDescent="0.7">
      <c r="B126" s="12">
        <v>52</v>
      </c>
      <c r="C126" s="36" t="str">
        <f t="shared" si="53"/>
        <v/>
      </c>
      <c r="D126" s="12" t="str">
        <f t="shared" si="54"/>
        <v>010000001111111000111000000110000010111000111000000110000100111000111000000110000110111000111000000110001000111000111000000110001010</v>
      </c>
    </row>
    <row r="127" spans="2:4" x14ac:dyDescent="0.7">
      <c r="B127" s="12">
        <v>53</v>
      </c>
      <c r="C127" s="36" t="str">
        <f t="shared" ref="C127:C128" si="55">E56</f>
        <v/>
      </c>
      <c r="D127" s="12" t="str">
        <f t="shared" ref="D127:D128" si="56">""&amp;D126&amp;C127</f>
        <v>010000001111111000111000000110000010111000111000000110000100111000111000000110000110111000111000000110001000111000111000000110001010</v>
      </c>
    </row>
    <row r="128" spans="2:4" x14ac:dyDescent="0.7">
      <c r="B128" s="12">
        <v>54</v>
      </c>
      <c r="C128" s="36" t="str">
        <f t="shared" si="55"/>
        <v/>
      </c>
      <c r="D128" s="12" t="str">
        <f t="shared" si="56"/>
        <v>010000001111111000111000000110000010111000111000000110000100111000111000000110000110111000111000000110001000111000111000000110001010</v>
      </c>
    </row>
    <row r="129" spans="3:9" x14ac:dyDescent="0.7">
      <c r="C129" s="12" t="str">
        <f>DEC2BIN(0,4) &amp; REPT("11101100" &amp; "00010001",40)</f>
        <v>0000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</v>
      </c>
      <c r="D129" s="17" t="str">
        <f>""&amp; D128 &amp;C129</f>
        <v>0100000011111110001110000001100000101110001110000001100001001110001110000001100001101110001110000001100010001110001110000001100010100000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1110110000010001</v>
      </c>
    </row>
    <row r="133" spans="3:9" x14ac:dyDescent="0.7">
      <c r="E133" s="95">
        <v>1</v>
      </c>
      <c r="F133" s="94">
        <v>1</v>
      </c>
      <c r="G133" s="15">
        <v>1</v>
      </c>
      <c r="H133" s="15" t="str">
        <f t="shared" ref="H133:H141" si="57">MID($D$129,G133,8)</f>
        <v>01000000</v>
      </c>
      <c r="I133" s="20">
        <f>BIN2DEC(H133)</f>
        <v>64</v>
      </c>
    </row>
    <row r="134" spans="3:9" x14ac:dyDescent="0.7">
      <c r="E134" s="95">
        <v>2</v>
      </c>
      <c r="F134" s="94">
        <v>2</v>
      </c>
      <c r="G134" s="15">
        <f>G133+8</f>
        <v>9</v>
      </c>
      <c r="H134" s="15" t="str">
        <f t="shared" si="57"/>
        <v>11111110</v>
      </c>
      <c r="I134" s="20">
        <f>BIN2DEC(H134)</f>
        <v>254</v>
      </c>
    </row>
    <row r="135" spans="3:9" x14ac:dyDescent="0.7">
      <c r="E135" s="95">
        <v>3</v>
      </c>
      <c r="F135" s="94">
        <v>3</v>
      </c>
      <c r="G135" s="15">
        <f t="shared" ref="G135:G194" si="58">G134+8</f>
        <v>17</v>
      </c>
      <c r="H135" s="15" t="str">
        <f t="shared" si="57"/>
        <v>00111000</v>
      </c>
      <c r="I135" s="20">
        <f>BIN2DEC(H135)</f>
        <v>56</v>
      </c>
    </row>
    <row r="136" spans="3:9" x14ac:dyDescent="0.7">
      <c r="E136" s="95">
        <v>4</v>
      </c>
      <c r="F136" s="94">
        <v>4</v>
      </c>
      <c r="G136" s="15">
        <f t="shared" si="58"/>
        <v>25</v>
      </c>
      <c r="H136" s="15" t="str">
        <f t="shared" si="57"/>
        <v>00011000</v>
      </c>
      <c r="I136" s="20">
        <f>BIN2DEC(H136)</f>
        <v>24</v>
      </c>
    </row>
    <row r="137" spans="3:9" x14ac:dyDescent="0.7">
      <c r="E137" s="95">
        <v>5</v>
      </c>
      <c r="F137" s="94">
        <v>5</v>
      </c>
      <c r="G137" s="15">
        <f t="shared" si="58"/>
        <v>33</v>
      </c>
      <c r="H137" s="15" t="str">
        <f t="shared" si="57"/>
        <v>00101110</v>
      </c>
      <c r="I137" s="20">
        <f>BIN2DEC(H137)</f>
        <v>46</v>
      </c>
    </row>
    <row r="138" spans="3:9" x14ac:dyDescent="0.7">
      <c r="E138" s="95">
        <v>6</v>
      </c>
      <c r="F138" s="94">
        <v>6</v>
      </c>
      <c r="G138" s="15">
        <f t="shared" si="58"/>
        <v>41</v>
      </c>
      <c r="H138" s="15" t="str">
        <f t="shared" si="57"/>
        <v>00111000</v>
      </c>
      <c r="I138" s="20">
        <f t="shared" ref="I138:I143" si="59">BIN2DEC(H138)</f>
        <v>56</v>
      </c>
    </row>
    <row r="139" spans="3:9" x14ac:dyDescent="0.7">
      <c r="E139" s="95">
        <v>7</v>
      </c>
      <c r="F139" s="94">
        <v>7</v>
      </c>
      <c r="G139" s="15">
        <f t="shared" si="58"/>
        <v>49</v>
      </c>
      <c r="H139" s="15" t="str">
        <f t="shared" si="57"/>
        <v>00011000</v>
      </c>
      <c r="I139" s="20">
        <f t="shared" si="59"/>
        <v>24</v>
      </c>
    </row>
    <row r="140" spans="3:9" x14ac:dyDescent="0.7">
      <c r="E140" s="95">
        <v>8</v>
      </c>
      <c r="F140" s="94">
        <v>8</v>
      </c>
      <c r="G140" s="15">
        <f t="shared" si="58"/>
        <v>57</v>
      </c>
      <c r="H140" s="15" t="str">
        <f t="shared" si="57"/>
        <v>01001110</v>
      </c>
      <c r="I140" s="20">
        <f t="shared" si="59"/>
        <v>78</v>
      </c>
    </row>
    <row r="141" spans="3:9" x14ac:dyDescent="0.7">
      <c r="E141" s="95">
        <v>9</v>
      </c>
      <c r="F141" s="94">
        <v>9</v>
      </c>
      <c r="G141" s="15">
        <f t="shared" si="58"/>
        <v>65</v>
      </c>
      <c r="H141" s="15" t="str">
        <f t="shared" si="57"/>
        <v>00111000</v>
      </c>
      <c r="I141" s="20">
        <f t="shared" si="59"/>
        <v>56</v>
      </c>
    </row>
    <row r="142" spans="3:9" x14ac:dyDescent="0.7">
      <c r="E142" s="95">
        <v>10</v>
      </c>
      <c r="F142" s="94">
        <v>10</v>
      </c>
      <c r="G142" s="15">
        <f t="shared" si="58"/>
        <v>73</v>
      </c>
      <c r="H142" s="15" t="str">
        <f t="shared" ref="H142:H149" si="60">MID($D$129,G142,8)</f>
        <v>00011000</v>
      </c>
      <c r="I142" s="20">
        <f t="shared" si="59"/>
        <v>24</v>
      </c>
    </row>
    <row r="143" spans="3:9" x14ac:dyDescent="0.7">
      <c r="E143" s="95">
        <v>11</v>
      </c>
      <c r="F143" s="94">
        <v>11</v>
      </c>
      <c r="G143" s="15">
        <f t="shared" si="58"/>
        <v>81</v>
      </c>
      <c r="H143" s="15" t="str">
        <f t="shared" si="60"/>
        <v>01101110</v>
      </c>
      <c r="I143" s="20">
        <f t="shared" si="59"/>
        <v>110</v>
      </c>
    </row>
    <row r="144" spans="3:9" x14ac:dyDescent="0.7">
      <c r="E144" s="95">
        <v>12</v>
      </c>
      <c r="F144" s="94">
        <v>12</v>
      </c>
      <c r="G144" s="15">
        <f t="shared" si="58"/>
        <v>89</v>
      </c>
      <c r="H144" s="15" t="str">
        <f t="shared" si="60"/>
        <v>00111000</v>
      </c>
      <c r="I144" s="20">
        <f t="shared" ref="I144:I149" si="61">BIN2DEC(H144)</f>
        <v>56</v>
      </c>
    </row>
    <row r="145" spans="5:9" x14ac:dyDescent="0.7">
      <c r="E145" s="95">
        <v>13</v>
      </c>
      <c r="F145" s="94">
        <v>13</v>
      </c>
      <c r="G145" s="15">
        <f t="shared" si="58"/>
        <v>97</v>
      </c>
      <c r="H145" s="15" t="str">
        <f t="shared" si="60"/>
        <v>00011000</v>
      </c>
      <c r="I145" s="20">
        <f t="shared" si="61"/>
        <v>24</v>
      </c>
    </row>
    <row r="146" spans="5:9" x14ac:dyDescent="0.7">
      <c r="E146" s="95">
        <v>14</v>
      </c>
      <c r="F146" s="94">
        <v>14</v>
      </c>
      <c r="G146" s="15">
        <f t="shared" si="58"/>
        <v>105</v>
      </c>
      <c r="H146" s="15" t="str">
        <f t="shared" si="60"/>
        <v>10001110</v>
      </c>
      <c r="I146" s="20">
        <f t="shared" si="61"/>
        <v>142</v>
      </c>
    </row>
    <row r="147" spans="5:9" x14ac:dyDescent="0.7">
      <c r="E147" s="95">
        <v>15</v>
      </c>
      <c r="F147" s="94">
        <v>15</v>
      </c>
      <c r="G147" s="15">
        <f t="shared" si="58"/>
        <v>113</v>
      </c>
      <c r="H147" s="15" t="str">
        <f t="shared" si="60"/>
        <v>00111000</v>
      </c>
      <c r="I147" s="20">
        <f t="shared" si="61"/>
        <v>56</v>
      </c>
    </row>
    <row r="148" spans="5:9" x14ac:dyDescent="0.7">
      <c r="E148" s="95">
        <v>1</v>
      </c>
      <c r="F148" s="18">
        <v>16</v>
      </c>
      <c r="G148" s="15">
        <f t="shared" si="58"/>
        <v>121</v>
      </c>
      <c r="H148" s="15" t="str">
        <f t="shared" si="60"/>
        <v>00011000</v>
      </c>
      <c r="I148" s="20">
        <f t="shared" si="61"/>
        <v>24</v>
      </c>
    </row>
    <row r="149" spans="5:9" x14ac:dyDescent="0.7">
      <c r="E149" s="95">
        <v>2</v>
      </c>
      <c r="F149" s="18">
        <v>17</v>
      </c>
      <c r="G149" s="15">
        <f t="shared" si="58"/>
        <v>129</v>
      </c>
      <c r="H149" s="15" t="str">
        <f t="shared" si="60"/>
        <v>10100000</v>
      </c>
      <c r="I149" s="20">
        <f t="shared" si="61"/>
        <v>160</v>
      </c>
    </row>
    <row r="150" spans="5:9" x14ac:dyDescent="0.7">
      <c r="E150" s="95">
        <v>3</v>
      </c>
      <c r="F150" s="18">
        <v>18</v>
      </c>
      <c r="G150" s="15">
        <f t="shared" si="58"/>
        <v>137</v>
      </c>
      <c r="H150" s="15" t="str">
        <f t="shared" ref="H150:H155" si="62">MID($D$129,G150,8)</f>
        <v>11101100</v>
      </c>
      <c r="I150" s="20">
        <f>BIN2DEC(H150)</f>
        <v>236</v>
      </c>
    </row>
    <row r="151" spans="5:9" x14ac:dyDescent="0.7">
      <c r="E151" s="95">
        <v>4</v>
      </c>
      <c r="F151" s="18">
        <v>19</v>
      </c>
      <c r="G151" s="15">
        <f t="shared" si="58"/>
        <v>145</v>
      </c>
      <c r="H151" s="15" t="str">
        <f t="shared" si="62"/>
        <v>00010001</v>
      </c>
      <c r="I151" s="20">
        <f>BIN2DEC(H151)</f>
        <v>17</v>
      </c>
    </row>
    <row r="152" spans="5:9" x14ac:dyDescent="0.7">
      <c r="E152" s="95">
        <v>5</v>
      </c>
      <c r="F152" s="18">
        <v>20</v>
      </c>
      <c r="G152" s="15">
        <f t="shared" si="58"/>
        <v>153</v>
      </c>
      <c r="H152" s="15" t="str">
        <f t="shared" si="62"/>
        <v>11101100</v>
      </c>
      <c r="I152" s="20">
        <f t="shared" ref="I152" si="63">BIN2DEC(H152)</f>
        <v>236</v>
      </c>
    </row>
    <row r="153" spans="5:9" x14ac:dyDescent="0.7">
      <c r="E153" s="95">
        <v>6</v>
      </c>
      <c r="F153" s="18">
        <v>21</v>
      </c>
      <c r="G153" s="15">
        <f t="shared" si="58"/>
        <v>161</v>
      </c>
      <c r="H153" s="15" t="str">
        <f t="shared" si="62"/>
        <v>00010001</v>
      </c>
      <c r="I153" s="20">
        <f>BIN2DEC(H153)</f>
        <v>17</v>
      </c>
    </row>
    <row r="154" spans="5:9" x14ac:dyDescent="0.7">
      <c r="E154" s="95">
        <v>7</v>
      </c>
      <c r="F154" s="18">
        <v>22</v>
      </c>
      <c r="G154" s="15">
        <f t="shared" si="58"/>
        <v>169</v>
      </c>
      <c r="H154" s="15" t="str">
        <f t="shared" si="62"/>
        <v>11101100</v>
      </c>
      <c r="I154" s="20">
        <f t="shared" ref="I154" si="64">BIN2DEC(H154)</f>
        <v>236</v>
      </c>
    </row>
    <row r="155" spans="5:9" x14ac:dyDescent="0.7">
      <c r="E155" s="95">
        <v>8</v>
      </c>
      <c r="F155" s="18">
        <v>23</v>
      </c>
      <c r="G155" s="15">
        <f t="shared" si="58"/>
        <v>177</v>
      </c>
      <c r="H155" s="15" t="str">
        <f t="shared" si="62"/>
        <v>00010001</v>
      </c>
      <c r="I155" s="20">
        <f>BIN2DEC(H155)</f>
        <v>17</v>
      </c>
    </row>
    <row r="156" spans="5:9" x14ac:dyDescent="0.7">
      <c r="E156" s="95">
        <v>9</v>
      </c>
      <c r="F156" s="18">
        <v>24</v>
      </c>
      <c r="G156" s="15">
        <f t="shared" si="58"/>
        <v>185</v>
      </c>
      <c r="H156" s="15" t="str">
        <f t="shared" ref="H156:H175" si="65">MID($D$129,G156,8)</f>
        <v>11101100</v>
      </c>
      <c r="I156" s="20">
        <f t="shared" ref="I156:I175" si="66">BIN2DEC(H156)</f>
        <v>236</v>
      </c>
    </row>
    <row r="157" spans="5:9" x14ac:dyDescent="0.7">
      <c r="E157" s="95">
        <v>10</v>
      </c>
      <c r="F157" s="18">
        <v>25</v>
      </c>
      <c r="G157" s="15">
        <f t="shared" si="58"/>
        <v>193</v>
      </c>
      <c r="H157" s="15" t="str">
        <f t="shared" si="65"/>
        <v>00010001</v>
      </c>
      <c r="I157" s="20">
        <f t="shared" si="66"/>
        <v>17</v>
      </c>
    </row>
    <row r="158" spans="5:9" x14ac:dyDescent="0.7">
      <c r="E158" s="95">
        <v>11</v>
      </c>
      <c r="F158" s="18">
        <v>26</v>
      </c>
      <c r="G158" s="15">
        <f t="shared" si="58"/>
        <v>201</v>
      </c>
      <c r="H158" s="15" t="str">
        <f t="shared" si="65"/>
        <v>11101100</v>
      </c>
      <c r="I158" s="20">
        <f t="shared" si="66"/>
        <v>236</v>
      </c>
    </row>
    <row r="159" spans="5:9" x14ac:dyDescent="0.7">
      <c r="E159" s="95">
        <v>12</v>
      </c>
      <c r="F159" s="18">
        <v>27</v>
      </c>
      <c r="G159" s="15">
        <f t="shared" si="58"/>
        <v>209</v>
      </c>
      <c r="H159" s="15" t="str">
        <f t="shared" si="65"/>
        <v>00010001</v>
      </c>
      <c r="I159" s="20">
        <f t="shared" si="66"/>
        <v>17</v>
      </c>
    </row>
    <row r="160" spans="5:9" x14ac:dyDescent="0.7">
      <c r="E160" s="95">
        <v>13</v>
      </c>
      <c r="F160" s="18">
        <v>28</v>
      </c>
      <c r="G160" s="15">
        <f t="shared" si="58"/>
        <v>217</v>
      </c>
      <c r="H160" s="15" t="str">
        <f t="shared" si="65"/>
        <v>11101100</v>
      </c>
      <c r="I160" s="20">
        <f t="shared" si="66"/>
        <v>236</v>
      </c>
    </row>
    <row r="161" spans="5:9" x14ac:dyDescent="0.7">
      <c r="E161" s="95">
        <v>14</v>
      </c>
      <c r="F161" s="18">
        <v>29</v>
      </c>
      <c r="G161" s="15">
        <f t="shared" si="58"/>
        <v>225</v>
      </c>
      <c r="H161" s="15" t="str">
        <f t="shared" si="65"/>
        <v>00010001</v>
      </c>
      <c r="I161" s="20">
        <f t="shared" si="66"/>
        <v>17</v>
      </c>
    </row>
    <row r="162" spans="5:9" x14ac:dyDescent="0.7">
      <c r="E162" s="95">
        <v>15</v>
      </c>
      <c r="F162" s="18">
        <v>30</v>
      </c>
      <c r="G162" s="15">
        <f t="shared" si="58"/>
        <v>233</v>
      </c>
      <c r="H162" s="15" t="str">
        <f t="shared" si="65"/>
        <v>11101100</v>
      </c>
      <c r="I162" s="20">
        <f t="shared" si="66"/>
        <v>236</v>
      </c>
    </row>
    <row r="163" spans="5:9" x14ac:dyDescent="0.7">
      <c r="E163" s="95">
        <v>1</v>
      </c>
      <c r="F163" s="94">
        <v>31</v>
      </c>
      <c r="G163" s="15">
        <f t="shared" si="58"/>
        <v>241</v>
      </c>
      <c r="H163" s="15" t="str">
        <f t="shared" si="65"/>
        <v>00010001</v>
      </c>
      <c r="I163" s="20">
        <f t="shared" si="66"/>
        <v>17</v>
      </c>
    </row>
    <row r="164" spans="5:9" x14ac:dyDescent="0.7">
      <c r="E164" s="95">
        <v>2</v>
      </c>
      <c r="F164" s="94">
        <v>32</v>
      </c>
      <c r="G164" s="15">
        <f t="shared" si="58"/>
        <v>249</v>
      </c>
      <c r="H164" s="15" t="str">
        <f t="shared" si="65"/>
        <v>11101100</v>
      </c>
      <c r="I164" s="20">
        <f t="shared" si="66"/>
        <v>236</v>
      </c>
    </row>
    <row r="165" spans="5:9" x14ac:dyDescent="0.7">
      <c r="E165" s="95">
        <v>3</v>
      </c>
      <c r="F165" s="94">
        <v>33</v>
      </c>
      <c r="G165" s="15">
        <f t="shared" si="58"/>
        <v>257</v>
      </c>
      <c r="H165" s="15" t="str">
        <f t="shared" si="65"/>
        <v>00010001</v>
      </c>
      <c r="I165" s="20">
        <f t="shared" si="66"/>
        <v>17</v>
      </c>
    </row>
    <row r="166" spans="5:9" x14ac:dyDescent="0.7">
      <c r="E166" s="95">
        <v>4</v>
      </c>
      <c r="F166" s="94">
        <v>34</v>
      </c>
      <c r="G166" s="15">
        <f t="shared" si="58"/>
        <v>265</v>
      </c>
      <c r="H166" s="15" t="str">
        <f t="shared" si="65"/>
        <v>11101100</v>
      </c>
      <c r="I166" s="20">
        <f t="shared" si="66"/>
        <v>236</v>
      </c>
    </row>
    <row r="167" spans="5:9" x14ac:dyDescent="0.7">
      <c r="E167" s="95">
        <v>5</v>
      </c>
      <c r="F167" s="94">
        <v>35</v>
      </c>
      <c r="G167" s="15">
        <f t="shared" si="58"/>
        <v>273</v>
      </c>
      <c r="H167" s="15" t="str">
        <f t="shared" si="65"/>
        <v>00010001</v>
      </c>
      <c r="I167" s="20">
        <f t="shared" si="66"/>
        <v>17</v>
      </c>
    </row>
    <row r="168" spans="5:9" x14ac:dyDescent="0.7">
      <c r="E168" s="95">
        <v>6</v>
      </c>
      <c r="F168" s="94">
        <v>36</v>
      </c>
      <c r="G168" s="15">
        <f t="shared" si="58"/>
        <v>281</v>
      </c>
      <c r="H168" s="15" t="str">
        <f t="shared" si="65"/>
        <v>11101100</v>
      </c>
      <c r="I168" s="20">
        <f t="shared" si="66"/>
        <v>236</v>
      </c>
    </row>
    <row r="169" spans="5:9" x14ac:dyDescent="0.7">
      <c r="E169" s="95">
        <v>7</v>
      </c>
      <c r="F169" s="94">
        <v>37</v>
      </c>
      <c r="G169" s="15">
        <f t="shared" si="58"/>
        <v>289</v>
      </c>
      <c r="H169" s="15" t="str">
        <f t="shared" si="65"/>
        <v>00010001</v>
      </c>
      <c r="I169" s="20">
        <f t="shared" si="66"/>
        <v>17</v>
      </c>
    </row>
    <row r="170" spans="5:9" x14ac:dyDescent="0.7">
      <c r="E170" s="95">
        <v>8</v>
      </c>
      <c r="F170" s="94">
        <v>38</v>
      </c>
      <c r="G170" s="15">
        <f t="shared" si="58"/>
        <v>297</v>
      </c>
      <c r="H170" s="15" t="str">
        <f t="shared" si="65"/>
        <v>11101100</v>
      </c>
      <c r="I170" s="20">
        <f t="shared" si="66"/>
        <v>236</v>
      </c>
    </row>
    <row r="171" spans="5:9" x14ac:dyDescent="0.7">
      <c r="E171" s="95">
        <v>9</v>
      </c>
      <c r="F171" s="94">
        <v>39</v>
      </c>
      <c r="G171" s="15">
        <f t="shared" si="58"/>
        <v>305</v>
      </c>
      <c r="H171" s="15" t="str">
        <f t="shared" si="65"/>
        <v>00010001</v>
      </c>
      <c r="I171" s="20">
        <f t="shared" si="66"/>
        <v>17</v>
      </c>
    </row>
    <row r="172" spans="5:9" x14ac:dyDescent="0.7">
      <c r="E172" s="95">
        <v>10</v>
      </c>
      <c r="F172" s="94">
        <v>40</v>
      </c>
      <c r="G172" s="15">
        <f t="shared" si="58"/>
        <v>313</v>
      </c>
      <c r="H172" s="15" t="str">
        <f t="shared" si="65"/>
        <v>11101100</v>
      </c>
      <c r="I172" s="20">
        <f t="shared" si="66"/>
        <v>236</v>
      </c>
    </row>
    <row r="173" spans="5:9" x14ac:dyDescent="0.7">
      <c r="E173" s="95">
        <v>11</v>
      </c>
      <c r="F173" s="94">
        <v>41</v>
      </c>
      <c r="G173" s="15">
        <f t="shared" si="58"/>
        <v>321</v>
      </c>
      <c r="H173" s="15" t="str">
        <f t="shared" si="65"/>
        <v>00010001</v>
      </c>
      <c r="I173" s="20">
        <f t="shared" si="66"/>
        <v>17</v>
      </c>
    </row>
    <row r="174" spans="5:9" x14ac:dyDescent="0.7">
      <c r="E174" s="95">
        <v>12</v>
      </c>
      <c r="F174" s="94">
        <v>42</v>
      </c>
      <c r="G174" s="15">
        <f t="shared" si="58"/>
        <v>329</v>
      </c>
      <c r="H174" s="15" t="str">
        <f t="shared" si="65"/>
        <v>11101100</v>
      </c>
      <c r="I174" s="20">
        <f t="shared" si="66"/>
        <v>236</v>
      </c>
    </row>
    <row r="175" spans="5:9" x14ac:dyDescent="0.7">
      <c r="E175" s="95">
        <v>13</v>
      </c>
      <c r="F175" s="94">
        <v>43</v>
      </c>
      <c r="G175" s="15">
        <f t="shared" si="58"/>
        <v>337</v>
      </c>
      <c r="H175" s="15" t="str">
        <f t="shared" si="65"/>
        <v>00010001</v>
      </c>
      <c r="I175" s="20">
        <f t="shared" si="66"/>
        <v>17</v>
      </c>
    </row>
    <row r="176" spans="5:9" x14ac:dyDescent="0.7">
      <c r="E176" s="95">
        <v>14</v>
      </c>
      <c r="F176" s="94">
        <v>44</v>
      </c>
      <c r="G176" s="15">
        <f t="shared" si="58"/>
        <v>345</v>
      </c>
      <c r="H176" s="15" t="str">
        <f>MID($D$129,G176,8)</f>
        <v>11101100</v>
      </c>
      <c r="I176" s="20">
        <f>BIN2DEC(H176)</f>
        <v>236</v>
      </c>
    </row>
    <row r="177" spans="5:9" x14ac:dyDescent="0.7">
      <c r="E177" s="95">
        <v>15</v>
      </c>
      <c r="F177" s="94">
        <v>45</v>
      </c>
      <c r="G177" s="15">
        <f t="shared" si="58"/>
        <v>353</v>
      </c>
      <c r="H177" s="15" t="str">
        <f>MID($D$129,G177,8)</f>
        <v>00010001</v>
      </c>
      <c r="I177" s="20">
        <f t="shared" ref="I177" si="67">BIN2DEC(H177)</f>
        <v>17</v>
      </c>
    </row>
    <row r="178" spans="5:9" x14ac:dyDescent="0.7">
      <c r="E178" s="95">
        <v>16</v>
      </c>
      <c r="F178" s="94">
        <v>46</v>
      </c>
      <c r="G178" s="15">
        <f t="shared" si="58"/>
        <v>361</v>
      </c>
      <c r="H178" s="15" t="str">
        <f>MID($D$129,G178,8)</f>
        <v>11101100</v>
      </c>
      <c r="I178" s="20">
        <f>BIN2DEC(H178)</f>
        <v>236</v>
      </c>
    </row>
    <row r="179" spans="5:9" x14ac:dyDescent="0.7">
      <c r="E179" s="95">
        <v>1</v>
      </c>
      <c r="F179" s="18">
        <v>47</v>
      </c>
      <c r="G179" s="15">
        <f t="shared" si="58"/>
        <v>369</v>
      </c>
      <c r="H179" s="15" t="str">
        <f t="shared" ref="H179:H187" si="68">MID($D$129,G179,8)</f>
        <v>00010001</v>
      </c>
      <c r="I179" s="20">
        <f t="shared" ref="I179:I187" si="69">BIN2DEC(H179)</f>
        <v>17</v>
      </c>
    </row>
    <row r="180" spans="5:9" x14ac:dyDescent="0.7">
      <c r="E180" s="95">
        <v>2</v>
      </c>
      <c r="F180" s="18">
        <v>48</v>
      </c>
      <c r="G180" s="15">
        <f t="shared" si="58"/>
        <v>377</v>
      </c>
      <c r="H180" s="15" t="str">
        <f t="shared" si="68"/>
        <v>11101100</v>
      </c>
      <c r="I180" s="20">
        <f t="shared" si="69"/>
        <v>236</v>
      </c>
    </row>
    <row r="181" spans="5:9" x14ac:dyDescent="0.7">
      <c r="E181" s="95">
        <v>3</v>
      </c>
      <c r="F181" s="18">
        <v>49</v>
      </c>
      <c r="G181" s="15">
        <f t="shared" si="58"/>
        <v>385</v>
      </c>
      <c r="H181" s="15" t="str">
        <f t="shared" si="68"/>
        <v>00010001</v>
      </c>
      <c r="I181" s="20">
        <f t="shared" si="69"/>
        <v>17</v>
      </c>
    </row>
    <row r="182" spans="5:9" x14ac:dyDescent="0.7">
      <c r="E182" s="95">
        <v>4</v>
      </c>
      <c r="F182" s="18">
        <v>50</v>
      </c>
      <c r="G182" s="15">
        <f t="shared" si="58"/>
        <v>393</v>
      </c>
      <c r="H182" s="15" t="str">
        <f t="shared" si="68"/>
        <v>11101100</v>
      </c>
      <c r="I182" s="20">
        <f t="shared" si="69"/>
        <v>236</v>
      </c>
    </row>
    <row r="183" spans="5:9" x14ac:dyDescent="0.7">
      <c r="E183" s="95">
        <v>5</v>
      </c>
      <c r="F183" s="18">
        <v>51</v>
      </c>
      <c r="G183" s="15">
        <f t="shared" si="58"/>
        <v>401</v>
      </c>
      <c r="H183" s="15" t="str">
        <f t="shared" si="68"/>
        <v>00010001</v>
      </c>
      <c r="I183" s="20">
        <f t="shared" si="69"/>
        <v>17</v>
      </c>
    </row>
    <row r="184" spans="5:9" x14ac:dyDescent="0.7">
      <c r="E184" s="95">
        <v>6</v>
      </c>
      <c r="F184" s="18">
        <v>52</v>
      </c>
      <c r="G184" s="15">
        <f t="shared" si="58"/>
        <v>409</v>
      </c>
      <c r="H184" s="15" t="str">
        <f t="shared" si="68"/>
        <v>11101100</v>
      </c>
      <c r="I184" s="20">
        <f t="shared" si="69"/>
        <v>236</v>
      </c>
    </row>
    <row r="185" spans="5:9" x14ac:dyDescent="0.7">
      <c r="E185" s="95">
        <v>7</v>
      </c>
      <c r="F185" s="18">
        <v>53</v>
      </c>
      <c r="G185" s="15">
        <f t="shared" si="58"/>
        <v>417</v>
      </c>
      <c r="H185" s="15" t="str">
        <f t="shared" si="68"/>
        <v>00010001</v>
      </c>
      <c r="I185" s="20">
        <f t="shared" si="69"/>
        <v>17</v>
      </c>
    </row>
    <row r="186" spans="5:9" x14ac:dyDescent="0.7">
      <c r="E186" s="95">
        <v>8</v>
      </c>
      <c r="F186" s="18">
        <v>54</v>
      </c>
      <c r="G186" s="15">
        <f t="shared" si="58"/>
        <v>425</v>
      </c>
      <c r="H186" s="15" t="str">
        <f t="shared" si="68"/>
        <v>11101100</v>
      </c>
      <c r="I186" s="20">
        <f t="shared" si="69"/>
        <v>236</v>
      </c>
    </row>
    <row r="187" spans="5:9" x14ac:dyDescent="0.7">
      <c r="E187" s="95">
        <v>9</v>
      </c>
      <c r="F187" s="18">
        <v>55</v>
      </c>
      <c r="G187" s="15">
        <f t="shared" si="58"/>
        <v>433</v>
      </c>
      <c r="H187" s="15" t="str">
        <f t="shared" si="68"/>
        <v>00010001</v>
      </c>
      <c r="I187" s="20">
        <f t="shared" si="69"/>
        <v>17</v>
      </c>
    </row>
    <row r="188" spans="5:9" x14ac:dyDescent="0.7">
      <c r="E188" s="95">
        <v>10</v>
      </c>
      <c r="F188" s="18">
        <v>56</v>
      </c>
      <c r="G188" s="15">
        <f t="shared" si="58"/>
        <v>441</v>
      </c>
      <c r="H188" s="15" t="str">
        <f>MID($D$129,G188,8)</f>
        <v>11101100</v>
      </c>
      <c r="I188" s="20">
        <f>BIN2DEC(H188)</f>
        <v>236</v>
      </c>
    </row>
    <row r="189" spans="5:9" x14ac:dyDescent="0.7">
      <c r="E189" s="95">
        <v>11</v>
      </c>
      <c r="F189" s="18">
        <v>57</v>
      </c>
      <c r="G189" s="15">
        <f t="shared" si="58"/>
        <v>449</v>
      </c>
      <c r="H189" s="15" t="str">
        <f>MID($D$129,G189,8)</f>
        <v>00010001</v>
      </c>
      <c r="I189" s="20">
        <f t="shared" ref="I189" si="70">BIN2DEC(H189)</f>
        <v>17</v>
      </c>
    </row>
    <row r="190" spans="5:9" x14ac:dyDescent="0.7">
      <c r="E190" s="95">
        <v>12</v>
      </c>
      <c r="F190" s="18">
        <v>58</v>
      </c>
      <c r="G190" s="15">
        <f t="shared" si="58"/>
        <v>457</v>
      </c>
      <c r="H190" s="15" t="str">
        <f>MID($D$129,G190,8)</f>
        <v>11101100</v>
      </c>
      <c r="I190" s="20">
        <f>BIN2DEC(H190)</f>
        <v>236</v>
      </c>
    </row>
    <row r="191" spans="5:9" x14ac:dyDescent="0.7">
      <c r="E191" s="95">
        <v>13</v>
      </c>
      <c r="F191" s="18">
        <v>59</v>
      </c>
      <c r="G191" s="15">
        <f t="shared" si="58"/>
        <v>465</v>
      </c>
      <c r="H191" s="15" t="str">
        <f t="shared" ref="H191:H194" si="71">MID($D$129,G191,8)</f>
        <v>00010001</v>
      </c>
      <c r="I191" s="20">
        <f t="shared" ref="I191:I194" si="72">BIN2DEC(H191)</f>
        <v>17</v>
      </c>
    </row>
    <row r="192" spans="5:9" x14ac:dyDescent="0.7">
      <c r="E192" s="95">
        <v>14</v>
      </c>
      <c r="F192" s="18">
        <v>60</v>
      </c>
      <c r="G192" s="15">
        <f t="shared" si="58"/>
        <v>473</v>
      </c>
      <c r="H192" s="15" t="str">
        <f t="shared" si="71"/>
        <v>11101100</v>
      </c>
      <c r="I192" s="20">
        <f t="shared" si="72"/>
        <v>236</v>
      </c>
    </row>
    <row r="193" spans="5:9" x14ac:dyDescent="0.7">
      <c r="E193" s="95">
        <v>15</v>
      </c>
      <c r="F193" s="18">
        <v>61</v>
      </c>
      <c r="G193" s="15">
        <f t="shared" si="58"/>
        <v>481</v>
      </c>
      <c r="H193" s="15" t="str">
        <f t="shared" si="71"/>
        <v>00010001</v>
      </c>
      <c r="I193" s="20">
        <f t="shared" si="72"/>
        <v>17</v>
      </c>
    </row>
    <row r="194" spans="5:9" x14ac:dyDescent="0.7">
      <c r="E194" s="95">
        <v>16</v>
      </c>
      <c r="F194" s="18">
        <v>62</v>
      </c>
      <c r="G194" s="15">
        <f t="shared" si="58"/>
        <v>489</v>
      </c>
      <c r="H194" s="15" t="str">
        <f t="shared" si="71"/>
        <v>11101100</v>
      </c>
      <c r="I194" s="20">
        <f t="shared" si="72"/>
        <v>236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425-D3D9-4221-B881-F8E8DAF236AD}">
  <sheetPr codeName="Sheet12"/>
  <dimension ref="B1:AE66"/>
  <sheetViews>
    <sheetView zoomScale="76" zoomScaleNormal="76" workbookViewId="0">
      <selection activeCell="AE23" sqref="AE23:AF24"/>
    </sheetView>
  </sheetViews>
  <sheetFormatPr defaultRowHeight="12" x14ac:dyDescent="0.7"/>
  <cols>
    <col min="1" max="2" width="3.25" style="38" customWidth="1"/>
    <col min="3" max="3" width="9.4375" style="38" customWidth="1"/>
    <col min="4" max="5" width="3.25" style="38" customWidth="1"/>
    <col min="6" max="6" width="9.4375" style="38" customWidth="1"/>
    <col min="7" max="8" width="3.25" style="38" customWidth="1"/>
    <col min="9" max="9" width="9.4375" style="60" customWidth="1"/>
    <col min="10" max="11" width="3.25" style="60" customWidth="1"/>
    <col min="12" max="12" width="9.4375" style="60" customWidth="1"/>
    <col min="13" max="14" width="3.25" style="60" customWidth="1"/>
    <col min="15" max="29" width="3.1875" style="37" customWidth="1"/>
    <col min="30" max="16384" width="9" style="38"/>
  </cols>
  <sheetData>
    <row r="1" spans="3:31" ht="24" x14ac:dyDescent="0.7">
      <c r="AD1" s="41" t="s">
        <v>259</v>
      </c>
      <c r="AE1" s="41" t="s">
        <v>260</v>
      </c>
    </row>
    <row r="2" spans="3:31" x14ac:dyDescent="0.7">
      <c r="AD2" s="42" t="s">
        <v>261</v>
      </c>
      <c r="AE2" s="42">
        <v>1</v>
      </c>
    </row>
    <row r="3" spans="3:31" x14ac:dyDescent="0.7">
      <c r="AD3" s="42" t="s">
        <v>262</v>
      </c>
      <c r="AE3" s="42">
        <v>0</v>
      </c>
    </row>
    <row r="4" spans="3:31" x14ac:dyDescent="0.7">
      <c r="C4" s="89" t="s">
        <v>8</v>
      </c>
      <c r="F4" s="89" t="s">
        <v>8</v>
      </c>
      <c r="I4" s="84" t="s">
        <v>275</v>
      </c>
      <c r="L4" s="84" t="s">
        <v>275</v>
      </c>
      <c r="O4" s="76"/>
      <c r="AD4" s="85" t="s">
        <v>263</v>
      </c>
      <c r="AE4" s="85">
        <v>11</v>
      </c>
    </row>
    <row r="5" spans="3:31" x14ac:dyDescent="0.7">
      <c r="C5" s="43" t="s">
        <v>22</v>
      </c>
      <c r="F5" s="44" t="s">
        <v>9</v>
      </c>
      <c r="I5" s="43" t="s">
        <v>22</v>
      </c>
      <c r="L5" s="44" t="s">
        <v>9</v>
      </c>
      <c r="AD5" s="88" t="s">
        <v>264</v>
      </c>
      <c r="AE5" s="88">
        <v>10</v>
      </c>
    </row>
    <row r="6" spans="3:31" x14ac:dyDescent="0.7">
      <c r="C6" s="45" t="s">
        <v>19</v>
      </c>
      <c r="F6" s="90" t="s">
        <v>10</v>
      </c>
      <c r="I6" s="82" t="s">
        <v>276</v>
      </c>
      <c r="J6" s="78"/>
      <c r="K6" s="78"/>
      <c r="L6" s="87" t="s">
        <v>277</v>
      </c>
      <c r="M6" s="78"/>
      <c r="N6" s="78"/>
    </row>
    <row r="8" spans="3:31" x14ac:dyDescent="0.7">
      <c r="C8" s="46" t="s">
        <v>11</v>
      </c>
    </row>
    <row r="10" spans="3:31" x14ac:dyDescent="0.7">
      <c r="C10" s="46" t="s">
        <v>12</v>
      </c>
      <c r="F10" s="46" t="s">
        <v>15</v>
      </c>
    </row>
    <row r="11" spans="3:31" x14ac:dyDescent="0.7">
      <c r="C11" s="46" t="s">
        <v>13</v>
      </c>
      <c r="F11" s="46" t="s">
        <v>16</v>
      </c>
    </row>
    <row r="12" spans="3:31" x14ac:dyDescent="0.7">
      <c r="C12" s="46" t="s">
        <v>14</v>
      </c>
      <c r="F12" s="46" t="s">
        <v>17</v>
      </c>
    </row>
    <row r="13" spans="3:31" x14ac:dyDescent="0.7">
      <c r="O13" s="40">
        <v>14</v>
      </c>
      <c r="P13" s="40">
        <v>13</v>
      </c>
      <c r="Q13" s="40">
        <v>12</v>
      </c>
      <c r="R13" s="40">
        <v>11</v>
      </c>
      <c r="S13" s="40">
        <v>10</v>
      </c>
      <c r="T13" s="40">
        <v>9</v>
      </c>
      <c r="U13" s="40">
        <v>8</v>
      </c>
      <c r="V13" s="40">
        <v>7</v>
      </c>
      <c r="W13" s="40">
        <v>6</v>
      </c>
      <c r="X13" s="40">
        <v>5</v>
      </c>
      <c r="Y13" s="40">
        <v>4</v>
      </c>
      <c r="Z13" s="40">
        <v>3</v>
      </c>
      <c r="AA13" s="40">
        <v>2</v>
      </c>
      <c r="AB13" s="40">
        <v>1</v>
      </c>
      <c r="AC13" s="40">
        <v>0</v>
      </c>
    </row>
    <row r="14" spans="3:31" x14ac:dyDescent="0.7">
      <c r="C14" s="46" t="s">
        <v>18</v>
      </c>
      <c r="O14" s="37">
        <v>1</v>
      </c>
      <c r="P14" s="37">
        <v>0</v>
      </c>
      <c r="Q14" s="37">
        <v>0</v>
      </c>
      <c r="R14" s="37">
        <v>1</v>
      </c>
      <c r="S14" s="37">
        <v>1</v>
      </c>
    </row>
    <row r="15" spans="3:31" x14ac:dyDescent="0.7">
      <c r="C15" s="45" t="s">
        <v>19</v>
      </c>
    </row>
    <row r="16" spans="3:31" x14ac:dyDescent="0.7">
      <c r="S16" s="21">
        <v>1</v>
      </c>
      <c r="T16" s="21">
        <v>0</v>
      </c>
      <c r="U16" s="21">
        <v>1</v>
      </c>
      <c r="V16" s="21">
        <v>0</v>
      </c>
      <c r="W16" s="21">
        <v>0</v>
      </c>
      <c r="X16" s="21">
        <v>1</v>
      </c>
      <c r="Y16" s="21">
        <v>1</v>
      </c>
      <c r="Z16" s="21">
        <v>0</v>
      </c>
      <c r="AA16" s="21">
        <v>1</v>
      </c>
      <c r="AB16" s="21">
        <v>1</v>
      </c>
      <c r="AC16" s="21">
        <v>1</v>
      </c>
    </row>
    <row r="17" spans="2:29" x14ac:dyDescent="0.7">
      <c r="C17" s="46" t="s">
        <v>258</v>
      </c>
      <c r="F17" s="46" t="s">
        <v>248</v>
      </c>
      <c r="I17" s="77" t="s">
        <v>274</v>
      </c>
      <c r="L17" s="46" t="s">
        <v>278</v>
      </c>
    </row>
    <row r="18" spans="2:29" x14ac:dyDescent="0.7">
      <c r="B18" s="81" t="s">
        <v>273</v>
      </c>
      <c r="C18" s="80" t="s">
        <v>20</v>
      </c>
      <c r="D18" s="78"/>
      <c r="E18" s="81" t="s">
        <v>273</v>
      </c>
      <c r="F18" s="80" t="s">
        <v>20</v>
      </c>
      <c r="H18" s="81" t="s">
        <v>273</v>
      </c>
      <c r="I18" s="79" t="s">
        <v>272</v>
      </c>
      <c r="K18" s="81" t="s">
        <v>273</v>
      </c>
      <c r="L18" s="79" t="s">
        <v>272</v>
      </c>
      <c r="O18" s="21">
        <v>1</v>
      </c>
      <c r="P18" s="21">
        <v>0</v>
      </c>
      <c r="Q18" s="21">
        <v>1</v>
      </c>
      <c r="R18" s="21">
        <v>0</v>
      </c>
      <c r="S18" s="21">
        <v>0</v>
      </c>
      <c r="T18" s="21">
        <v>1</v>
      </c>
      <c r="U18" s="21">
        <v>1</v>
      </c>
      <c r="V18" s="21">
        <v>0</v>
      </c>
      <c r="W18" s="21">
        <v>1</v>
      </c>
      <c r="X18" s="21">
        <v>1</v>
      </c>
      <c r="Y18" s="21">
        <v>1</v>
      </c>
    </row>
    <row r="19" spans="2:29" x14ac:dyDescent="0.7">
      <c r="C19" s="46" t="s">
        <v>21</v>
      </c>
      <c r="F19" s="46" t="s">
        <v>249</v>
      </c>
      <c r="I19" s="77" t="s">
        <v>271</v>
      </c>
      <c r="L19" s="46" t="s">
        <v>279</v>
      </c>
      <c r="O19" s="22">
        <f>_xlfn.BITXOR(O14,O18)</f>
        <v>0</v>
      </c>
      <c r="P19" s="22">
        <f t="shared" ref="P19:Y19" si="0">_xlfn.BITXOR(P14,P18)</f>
        <v>0</v>
      </c>
      <c r="Q19" s="22">
        <f t="shared" si="0"/>
        <v>1</v>
      </c>
      <c r="R19" s="22">
        <f t="shared" si="0"/>
        <v>1</v>
      </c>
      <c r="S19" s="22">
        <f t="shared" si="0"/>
        <v>1</v>
      </c>
      <c r="T19" s="22">
        <f t="shared" si="0"/>
        <v>1</v>
      </c>
      <c r="U19" s="22">
        <f t="shared" si="0"/>
        <v>1</v>
      </c>
      <c r="V19" s="22">
        <f t="shared" si="0"/>
        <v>0</v>
      </c>
      <c r="W19" s="22">
        <f t="shared" si="0"/>
        <v>1</v>
      </c>
      <c r="X19" s="22">
        <f t="shared" si="0"/>
        <v>1</v>
      </c>
      <c r="Y19" s="22">
        <f t="shared" si="0"/>
        <v>1</v>
      </c>
    </row>
    <row r="20" spans="2:29" x14ac:dyDescent="0.7">
      <c r="Q20" s="21">
        <v>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1</v>
      </c>
      <c r="X20" s="21">
        <v>0</v>
      </c>
      <c r="Y20" s="21">
        <v>1</v>
      </c>
      <c r="Z20" s="21">
        <v>1</v>
      </c>
      <c r="AA20" s="21">
        <v>1</v>
      </c>
    </row>
    <row r="21" spans="2:29" x14ac:dyDescent="0.7">
      <c r="Q21" s="22">
        <f>_xlfn.BITXOR(Q19,Q20)</f>
        <v>0</v>
      </c>
      <c r="R21" s="22">
        <f t="shared" ref="R21:AA21" si="1">_xlfn.BITXOR(R19,R20)</f>
        <v>1</v>
      </c>
      <c r="S21" s="22">
        <f t="shared" si="1"/>
        <v>0</v>
      </c>
      <c r="T21" s="22">
        <f t="shared" si="1"/>
        <v>1</v>
      </c>
      <c r="U21" s="22">
        <f t="shared" si="1"/>
        <v>1</v>
      </c>
      <c r="V21" s="22">
        <f t="shared" si="1"/>
        <v>1</v>
      </c>
      <c r="W21" s="22">
        <f t="shared" si="1"/>
        <v>0</v>
      </c>
      <c r="X21" s="22">
        <f t="shared" si="1"/>
        <v>1</v>
      </c>
      <c r="Y21" s="22">
        <f t="shared" si="1"/>
        <v>0</v>
      </c>
      <c r="Z21" s="22">
        <f t="shared" si="1"/>
        <v>1</v>
      </c>
      <c r="AA21" s="22">
        <f t="shared" si="1"/>
        <v>1</v>
      </c>
    </row>
    <row r="22" spans="2:29" x14ac:dyDescent="0.7">
      <c r="R22" s="21">
        <v>1</v>
      </c>
      <c r="S22" s="21">
        <v>0</v>
      </c>
      <c r="T22" s="21">
        <v>1</v>
      </c>
      <c r="U22" s="21">
        <v>0</v>
      </c>
      <c r="V22" s="21">
        <v>0</v>
      </c>
      <c r="W22" s="21">
        <v>1</v>
      </c>
      <c r="X22" s="21">
        <v>1</v>
      </c>
      <c r="Y22" s="21">
        <v>0</v>
      </c>
      <c r="Z22" s="21">
        <v>1</v>
      </c>
      <c r="AA22" s="21">
        <v>1</v>
      </c>
      <c r="AB22" s="21">
        <v>1</v>
      </c>
    </row>
    <row r="23" spans="2:29" x14ac:dyDescent="0.7">
      <c r="R23" s="22">
        <f>_xlfn.BITXOR(R21,R22)</f>
        <v>0</v>
      </c>
      <c r="S23" s="22">
        <f t="shared" ref="S23" si="2">_xlfn.BITXOR(S21,S22)</f>
        <v>0</v>
      </c>
      <c r="T23" s="23">
        <f t="shared" ref="T23" si="3">_xlfn.BITXOR(T21,T22)</f>
        <v>0</v>
      </c>
      <c r="U23" s="23">
        <f t="shared" ref="U23" si="4">_xlfn.BITXOR(U21,U22)</f>
        <v>1</v>
      </c>
      <c r="V23" s="23">
        <f t="shared" ref="V23" si="5">_xlfn.BITXOR(V21,V22)</f>
        <v>1</v>
      </c>
      <c r="W23" s="23">
        <f t="shared" ref="W23" si="6">_xlfn.BITXOR(W21,W22)</f>
        <v>1</v>
      </c>
      <c r="X23" s="23">
        <f t="shared" ref="X23" si="7">_xlfn.BITXOR(X21,X22)</f>
        <v>0</v>
      </c>
      <c r="Y23" s="23">
        <f t="shared" ref="Y23" si="8">_xlfn.BITXOR(Y21,Y22)</f>
        <v>0</v>
      </c>
      <c r="Z23" s="23">
        <f t="shared" ref="Z23" si="9">_xlfn.BITXOR(Z21,Z22)</f>
        <v>0</v>
      </c>
      <c r="AA23" s="23">
        <f t="shared" ref="AA23" si="10">_xlfn.BITXOR(AA21,AA22)</f>
        <v>0</v>
      </c>
      <c r="AB23" s="23">
        <f t="shared" ref="AB23" si="11">_xlfn.BITXOR(AB21,AB22)</f>
        <v>1</v>
      </c>
      <c r="AC23" s="23"/>
    </row>
    <row r="26" spans="2:29" x14ac:dyDescent="0.7">
      <c r="O26" s="40">
        <v>14</v>
      </c>
      <c r="P26" s="40">
        <v>13</v>
      </c>
      <c r="Q26" s="40">
        <v>12</v>
      </c>
      <c r="R26" s="40">
        <v>11</v>
      </c>
      <c r="S26" s="40">
        <v>10</v>
      </c>
      <c r="T26" s="40">
        <v>9</v>
      </c>
      <c r="U26" s="40">
        <v>8</v>
      </c>
      <c r="V26" s="40">
        <v>7</v>
      </c>
      <c r="W26" s="40">
        <v>6</v>
      </c>
      <c r="X26" s="40">
        <v>5</v>
      </c>
      <c r="Y26" s="40">
        <v>4</v>
      </c>
      <c r="Z26" s="40">
        <v>3</v>
      </c>
      <c r="AA26" s="40">
        <v>2</v>
      </c>
      <c r="AB26" s="40">
        <v>1</v>
      </c>
      <c r="AC26" s="40">
        <v>0</v>
      </c>
    </row>
    <row r="27" spans="2:29" x14ac:dyDescent="0.7">
      <c r="B27" s="47">
        <v>0</v>
      </c>
      <c r="C27" s="48" t="s">
        <v>250</v>
      </c>
      <c r="O27" s="37">
        <v>1</v>
      </c>
      <c r="P27" s="37">
        <v>0</v>
      </c>
      <c r="Q27" s="37">
        <v>0</v>
      </c>
      <c r="R27" s="37">
        <v>1</v>
      </c>
      <c r="S27" s="37">
        <v>0</v>
      </c>
    </row>
    <row r="28" spans="2:29" x14ac:dyDescent="0.7">
      <c r="B28" s="47">
        <v>1</v>
      </c>
      <c r="C28" s="48" t="s">
        <v>251</v>
      </c>
    </row>
    <row r="29" spans="2:29" x14ac:dyDescent="0.7">
      <c r="B29" s="49">
        <v>10</v>
      </c>
      <c r="C29" s="50" t="s">
        <v>252</v>
      </c>
      <c r="S29" s="21">
        <v>1</v>
      </c>
      <c r="T29" s="21">
        <v>0</v>
      </c>
      <c r="U29" s="21">
        <v>1</v>
      </c>
      <c r="V29" s="21">
        <v>0</v>
      </c>
      <c r="W29" s="21">
        <v>0</v>
      </c>
      <c r="X29" s="21">
        <v>1</v>
      </c>
      <c r="Y29" s="21">
        <v>1</v>
      </c>
      <c r="Z29" s="21">
        <v>0</v>
      </c>
      <c r="AA29" s="21">
        <v>1</v>
      </c>
      <c r="AB29" s="21">
        <v>1</v>
      </c>
      <c r="AC29" s="21">
        <v>1</v>
      </c>
    </row>
    <row r="30" spans="2:29" x14ac:dyDescent="0.7">
      <c r="B30" s="51">
        <v>11</v>
      </c>
      <c r="C30" s="52" t="s">
        <v>253</v>
      </c>
    </row>
    <row r="31" spans="2:29" x14ac:dyDescent="0.7">
      <c r="B31" s="47">
        <v>100</v>
      </c>
      <c r="C31" s="48" t="s">
        <v>254</v>
      </c>
      <c r="O31" s="21">
        <v>1</v>
      </c>
      <c r="P31" s="21">
        <v>0</v>
      </c>
      <c r="Q31" s="21">
        <v>1</v>
      </c>
      <c r="R31" s="21">
        <v>0</v>
      </c>
      <c r="S31" s="21">
        <v>0</v>
      </c>
      <c r="T31" s="21">
        <v>1</v>
      </c>
      <c r="U31" s="21">
        <v>1</v>
      </c>
      <c r="V31" s="21">
        <v>0</v>
      </c>
      <c r="W31" s="21">
        <v>1</v>
      </c>
      <c r="X31" s="21">
        <v>1</v>
      </c>
      <c r="Y31" s="21">
        <v>1</v>
      </c>
    </row>
    <row r="32" spans="2:29" x14ac:dyDescent="0.7">
      <c r="B32" s="47">
        <v>101</v>
      </c>
      <c r="C32" s="48" t="s">
        <v>255</v>
      </c>
      <c r="O32" s="22">
        <f>_xlfn.BITXOR(O27,O31)</f>
        <v>0</v>
      </c>
      <c r="P32" s="22">
        <f t="shared" ref="P32" si="12">_xlfn.BITXOR(P27,P31)</f>
        <v>0</v>
      </c>
      <c r="Q32" s="22">
        <f t="shared" ref="Q32" si="13">_xlfn.BITXOR(Q27,Q31)</f>
        <v>1</v>
      </c>
      <c r="R32" s="22">
        <f t="shared" ref="R32" si="14">_xlfn.BITXOR(R27,R31)</f>
        <v>1</v>
      </c>
      <c r="S32" s="22">
        <f t="shared" ref="S32" si="15">_xlfn.BITXOR(S27,S31)</f>
        <v>0</v>
      </c>
      <c r="T32" s="22">
        <f t="shared" ref="T32" si="16">_xlfn.BITXOR(T27,T31)</f>
        <v>1</v>
      </c>
      <c r="U32" s="22">
        <f t="shared" ref="U32" si="17">_xlfn.BITXOR(U27,U31)</f>
        <v>1</v>
      </c>
      <c r="V32" s="22">
        <f t="shared" ref="V32" si="18">_xlfn.BITXOR(V27,V31)</f>
        <v>0</v>
      </c>
      <c r="W32" s="22">
        <f t="shared" ref="W32" si="19">_xlfn.BITXOR(W27,W31)</f>
        <v>1</v>
      </c>
      <c r="X32" s="22">
        <f t="shared" ref="X32" si="20">_xlfn.BITXOR(X27,X31)</f>
        <v>1</v>
      </c>
      <c r="Y32" s="22">
        <f t="shared" ref="Y32" si="21">_xlfn.BITXOR(Y27,Y31)</f>
        <v>1</v>
      </c>
    </row>
    <row r="33" spans="2:29" x14ac:dyDescent="0.7">
      <c r="B33" s="47">
        <v>110</v>
      </c>
      <c r="C33" s="48" t="s">
        <v>256</v>
      </c>
      <c r="Q33" s="21">
        <v>1</v>
      </c>
      <c r="R33" s="21">
        <v>0</v>
      </c>
      <c r="S33" s="21">
        <v>1</v>
      </c>
      <c r="T33" s="21">
        <v>0</v>
      </c>
      <c r="U33" s="21">
        <v>0</v>
      </c>
      <c r="V33" s="21">
        <v>1</v>
      </c>
      <c r="W33" s="21">
        <v>1</v>
      </c>
      <c r="X33" s="21">
        <v>0</v>
      </c>
      <c r="Y33" s="21">
        <v>1</v>
      </c>
      <c r="Z33" s="21">
        <v>1</v>
      </c>
      <c r="AA33" s="21">
        <v>1</v>
      </c>
    </row>
    <row r="34" spans="2:29" x14ac:dyDescent="0.7">
      <c r="B34" s="47">
        <v>111</v>
      </c>
      <c r="C34" s="48" t="s">
        <v>257</v>
      </c>
      <c r="Q34" s="22">
        <f>_xlfn.BITXOR(Q32,Q33)</f>
        <v>0</v>
      </c>
      <c r="R34" s="22">
        <f t="shared" ref="R34" si="22">_xlfn.BITXOR(R32,R33)</f>
        <v>1</v>
      </c>
      <c r="S34" s="22">
        <f t="shared" ref="S34" si="23">_xlfn.BITXOR(S32,S33)</f>
        <v>1</v>
      </c>
      <c r="T34" s="22">
        <f t="shared" ref="T34" si="24">_xlfn.BITXOR(T32,T33)</f>
        <v>1</v>
      </c>
      <c r="U34" s="22">
        <f t="shared" ref="U34" si="25">_xlfn.BITXOR(U32,U33)</f>
        <v>1</v>
      </c>
      <c r="V34" s="22">
        <f t="shared" ref="V34" si="26">_xlfn.BITXOR(V32,V33)</f>
        <v>1</v>
      </c>
      <c r="W34" s="22">
        <f t="shared" ref="W34" si="27">_xlfn.BITXOR(W32,W33)</f>
        <v>0</v>
      </c>
      <c r="X34" s="22">
        <f t="shared" ref="X34" si="28">_xlfn.BITXOR(X32,X33)</f>
        <v>1</v>
      </c>
      <c r="Y34" s="22">
        <f t="shared" ref="Y34" si="29">_xlfn.BITXOR(Y32,Y33)</f>
        <v>0</v>
      </c>
      <c r="Z34" s="22">
        <f t="shared" ref="Z34" si="30">_xlfn.BITXOR(Z32,Z33)</f>
        <v>1</v>
      </c>
      <c r="AA34" s="22">
        <f t="shared" ref="AA34" si="31">_xlfn.BITXOR(AA32,AA33)</f>
        <v>1</v>
      </c>
    </row>
    <row r="35" spans="2:29" x14ac:dyDescent="0.7">
      <c r="R35" s="21">
        <v>1</v>
      </c>
      <c r="S35" s="21">
        <v>0</v>
      </c>
      <c r="T35" s="21">
        <v>1</v>
      </c>
      <c r="U35" s="21">
        <v>0</v>
      </c>
      <c r="V35" s="21">
        <v>0</v>
      </c>
      <c r="W35" s="21">
        <v>1</v>
      </c>
      <c r="X35" s="21">
        <v>1</v>
      </c>
      <c r="Y35" s="21">
        <v>0</v>
      </c>
      <c r="Z35" s="21">
        <v>1</v>
      </c>
      <c r="AA35" s="21">
        <v>1</v>
      </c>
      <c r="AB35" s="21">
        <v>1</v>
      </c>
    </row>
    <row r="36" spans="2:29" x14ac:dyDescent="0.7">
      <c r="R36" s="22">
        <f>_xlfn.BITXOR(R34,R35)</f>
        <v>0</v>
      </c>
      <c r="S36" s="22">
        <f t="shared" ref="S36" si="32">_xlfn.BITXOR(S34,S35)</f>
        <v>1</v>
      </c>
      <c r="T36" s="22">
        <f t="shared" ref="T36" si="33">_xlfn.BITXOR(T34,T35)</f>
        <v>0</v>
      </c>
      <c r="U36" s="22">
        <f t="shared" ref="U36" si="34">_xlfn.BITXOR(U34,U35)</f>
        <v>1</v>
      </c>
      <c r="V36" s="22">
        <f t="shared" ref="V36" si="35">_xlfn.BITXOR(V34,V35)</f>
        <v>1</v>
      </c>
      <c r="W36" s="22">
        <f t="shared" ref="W36" si="36">_xlfn.BITXOR(W34,W35)</f>
        <v>1</v>
      </c>
      <c r="X36" s="22">
        <f t="shared" ref="X36" si="37">_xlfn.BITXOR(X34,X35)</f>
        <v>0</v>
      </c>
      <c r="Y36" s="22">
        <f t="shared" ref="Y36" si="38">_xlfn.BITXOR(Y34,Y35)</f>
        <v>0</v>
      </c>
      <c r="Z36" s="22">
        <f t="shared" ref="Z36" si="39">_xlfn.BITXOR(Z34,Z35)</f>
        <v>0</v>
      </c>
      <c r="AA36" s="22">
        <f t="shared" ref="AA36" si="40">_xlfn.BITXOR(AA34,AA35)</f>
        <v>0</v>
      </c>
      <c r="AB36" s="22">
        <f t="shared" ref="AB36" si="41">_xlfn.BITXOR(AB34,AB35)</f>
        <v>1</v>
      </c>
    </row>
    <row r="37" spans="2:29" x14ac:dyDescent="0.7">
      <c r="S37" s="21">
        <v>1</v>
      </c>
      <c r="T37" s="21">
        <v>0</v>
      </c>
      <c r="U37" s="21">
        <v>1</v>
      </c>
      <c r="V37" s="21">
        <v>0</v>
      </c>
      <c r="W37" s="21">
        <v>0</v>
      </c>
      <c r="X37" s="21">
        <v>1</v>
      </c>
      <c r="Y37" s="21">
        <v>1</v>
      </c>
      <c r="Z37" s="21">
        <v>0</v>
      </c>
      <c r="AA37" s="21">
        <v>1</v>
      </c>
      <c r="AB37" s="21">
        <v>1</v>
      </c>
      <c r="AC37" s="21">
        <v>1</v>
      </c>
    </row>
    <row r="38" spans="2:29" x14ac:dyDescent="0.7">
      <c r="S38" s="22">
        <f>_xlfn.BITXOR(S36,S37)</f>
        <v>0</v>
      </c>
      <c r="T38" s="91">
        <f t="shared" ref="T38" si="42">_xlfn.BITXOR(T36,T37)</f>
        <v>0</v>
      </c>
      <c r="U38" s="91">
        <f t="shared" ref="U38" si="43">_xlfn.BITXOR(U36,U37)</f>
        <v>0</v>
      </c>
      <c r="V38" s="91">
        <f t="shared" ref="V38" si="44">_xlfn.BITXOR(V36,V37)</f>
        <v>1</v>
      </c>
      <c r="W38" s="91">
        <f t="shared" ref="W38" si="45">_xlfn.BITXOR(W36,W37)</f>
        <v>1</v>
      </c>
      <c r="X38" s="91">
        <f t="shared" ref="X38" si="46">_xlfn.BITXOR(X36,X37)</f>
        <v>1</v>
      </c>
      <c r="Y38" s="91">
        <f t="shared" ref="Y38" si="47">_xlfn.BITXOR(Y36,Y37)</f>
        <v>1</v>
      </c>
      <c r="Z38" s="91">
        <f t="shared" ref="Z38" si="48">_xlfn.BITXOR(Z36,Z37)</f>
        <v>0</v>
      </c>
      <c r="AA38" s="91">
        <f t="shared" ref="AA38" si="49">_xlfn.BITXOR(AA36,AA37)</f>
        <v>1</v>
      </c>
      <c r="AB38" s="91">
        <f t="shared" ref="AB38" si="50">_xlfn.BITXOR(AB36,AB37)</f>
        <v>0</v>
      </c>
      <c r="AC38" s="91">
        <f t="shared" ref="AC38" si="51">_xlfn.BITXOR(AC36,AC37)</f>
        <v>1</v>
      </c>
    </row>
    <row r="41" spans="2:29" x14ac:dyDescent="0.7">
      <c r="O41" s="40">
        <v>14</v>
      </c>
      <c r="P41" s="40">
        <v>13</v>
      </c>
      <c r="Q41" s="40">
        <v>12</v>
      </c>
      <c r="R41" s="40">
        <v>11</v>
      </c>
      <c r="S41" s="40">
        <v>10</v>
      </c>
      <c r="T41" s="40">
        <v>9</v>
      </c>
      <c r="U41" s="40">
        <v>8</v>
      </c>
      <c r="V41" s="40">
        <v>7</v>
      </c>
      <c r="W41" s="40">
        <v>6</v>
      </c>
      <c r="X41" s="40">
        <v>5</v>
      </c>
      <c r="Y41" s="40">
        <v>4</v>
      </c>
      <c r="Z41" s="40">
        <v>3</v>
      </c>
      <c r="AA41" s="40">
        <v>2</v>
      </c>
      <c r="AB41" s="40">
        <v>1</v>
      </c>
      <c r="AC41" s="40">
        <v>0</v>
      </c>
    </row>
    <row r="42" spans="2:29" x14ac:dyDescent="0.7">
      <c r="O42" s="59">
        <v>1</v>
      </c>
      <c r="P42" s="59">
        <v>1</v>
      </c>
      <c r="Q42" s="59">
        <v>0</v>
      </c>
      <c r="R42" s="59">
        <v>1</v>
      </c>
      <c r="S42" s="59">
        <v>1</v>
      </c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spans="2:29" x14ac:dyDescent="0.7"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2:29" x14ac:dyDescent="0.7">
      <c r="O44" s="59"/>
      <c r="P44" s="59"/>
      <c r="Q44" s="59"/>
      <c r="R44" s="59"/>
      <c r="S44" s="21">
        <v>1</v>
      </c>
      <c r="T44" s="21">
        <v>0</v>
      </c>
      <c r="U44" s="21">
        <v>1</v>
      </c>
      <c r="V44" s="21">
        <v>0</v>
      </c>
      <c r="W44" s="21">
        <v>0</v>
      </c>
      <c r="X44" s="21">
        <v>1</v>
      </c>
      <c r="Y44" s="21">
        <v>1</v>
      </c>
      <c r="Z44" s="21">
        <v>0</v>
      </c>
      <c r="AA44" s="21">
        <v>1</v>
      </c>
      <c r="AB44" s="21">
        <v>1</v>
      </c>
      <c r="AC44" s="21">
        <v>1</v>
      </c>
    </row>
    <row r="45" spans="2:29" x14ac:dyDescent="0.7"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2:29" x14ac:dyDescent="0.7">
      <c r="O46" s="21">
        <v>1</v>
      </c>
      <c r="P46" s="21">
        <v>0</v>
      </c>
      <c r="Q46" s="21">
        <v>1</v>
      </c>
      <c r="R46" s="21">
        <v>0</v>
      </c>
      <c r="S46" s="21">
        <v>0</v>
      </c>
      <c r="T46" s="21">
        <v>1</v>
      </c>
      <c r="U46" s="21">
        <v>1</v>
      </c>
      <c r="V46" s="21">
        <v>0</v>
      </c>
      <c r="W46" s="21">
        <v>1</v>
      </c>
      <c r="X46" s="21">
        <v>1</v>
      </c>
      <c r="Y46" s="21">
        <v>1</v>
      </c>
      <c r="Z46" s="59"/>
      <c r="AA46" s="59"/>
      <c r="AB46" s="59"/>
      <c r="AC46" s="59"/>
    </row>
    <row r="47" spans="2:29" x14ac:dyDescent="0.7">
      <c r="O47" s="22">
        <f>_xlfn.BITXOR(O42,O46)</f>
        <v>0</v>
      </c>
      <c r="P47" s="22">
        <f t="shared" ref="P47:Y47" si="52">_xlfn.BITXOR(P42,P46)</f>
        <v>1</v>
      </c>
      <c r="Q47" s="22">
        <f t="shared" si="52"/>
        <v>1</v>
      </c>
      <c r="R47" s="22">
        <f t="shared" si="52"/>
        <v>1</v>
      </c>
      <c r="S47" s="22">
        <f t="shared" si="52"/>
        <v>1</v>
      </c>
      <c r="T47" s="22">
        <f t="shared" si="52"/>
        <v>1</v>
      </c>
      <c r="U47" s="22">
        <f t="shared" si="52"/>
        <v>1</v>
      </c>
      <c r="V47" s="22">
        <f t="shared" si="52"/>
        <v>0</v>
      </c>
      <c r="W47" s="22">
        <f t="shared" si="52"/>
        <v>1</v>
      </c>
      <c r="X47" s="22">
        <f t="shared" si="52"/>
        <v>1</v>
      </c>
      <c r="Y47" s="22">
        <f t="shared" si="52"/>
        <v>1</v>
      </c>
      <c r="Z47" s="59"/>
      <c r="AA47" s="59"/>
      <c r="AB47" s="59"/>
      <c r="AC47" s="59"/>
    </row>
    <row r="48" spans="2:29" x14ac:dyDescent="0.7">
      <c r="O48" s="59"/>
      <c r="P48" s="21">
        <v>1</v>
      </c>
      <c r="Q48" s="21">
        <v>0</v>
      </c>
      <c r="R48" s="21">
        <v>1</v>
      </c>
      <c r="S48" s="21">
        <v>0</v>
      </c>
      <c r="T48" s="21">
        <v>0</v>
      </c>
      <c r="U48" s="21">
        <v>1</v>
      </c>
      <c r="V48" s="21">
        <v>1</v>
      </c>
      <c r="W48" s="21">
        <v>0</v>
      </c>
      <c r="X48" s="21">
        <v>1</v>
      </c>
      <c r="Y48" s="21">
        <v>1</v>
      </c>
      <c r="Z48" s="21">
        <v>1</v>
      </c>
      <c r="AB48" s="59"/>
      <c r="AC48" s="59"/>
    </row>
    <row r="49" spans="15:30" x14ac:dyDescent="0.7">
      <c r="O49" s="59"/>
      <c r="P49" s="22">
        <f>_xlfn.BITXOR(P47,P48)</f>
        <v>0</v>
      </c>
      <c r="Q49" s="22">
        <f t="shared" ref="Q49:Z49" si="53">_xlfn.BITXOR(Q47,Q48)</f>
        <v>1</v>
      </c>
      <c r="R49" s="22">
        <f t="shared" si="53"/>
        <v>0</v>
      </c>
      <c r="S49" s="22">
        <f t="shared" si="53"/>
        <v>1</v>
      </c>
      <c r="T49" s="22">
        <f t="shared" si="53"/>
        <v>1</v>
      </c>
      <c r="U49" s="22">
        <f t="shared" si="53"/>
        <v>0</v>
      </c>
      <c r="V49" s="22">
        <f t="shared" si="53"/>
        <v>1</v>
      </c>
      <c r="W49" s="22">
        <f t="shared" si="53"/>
        <v>1</v>
      </c>
      <c r="X49" s="22">
        <f t="shared" si="53"/>
        <v>0</v>
      </c>
      <c r="Y49" s="22">
        <f t="shared" si="53"/>
        <v>0</v>
      </c>
      <c r="Z49" s="22">
        <f t="shared" si="53"/>
        <v>1</v>
      </c>
      <c r="AB49" s="59"/>
      <c r="AC49" s="59"/>
    </row>
    <row r="50" spans="15:30" x14ac:dyDescent="0.7">
      <c r="O50" s="59"/>
      <c r="P50" s="59"/>
      <c r="Q50" s="21">
        <v>1</v>
      </c>
      <c r="R50" s="21">
        <v>0</v>
      </c>
      <c r="S50" s="21">
        <v>1</v>
      </c>
      <c r="T50" s="21">
        <v>0</v>
      </c>
      <c r="U50" s="21">
        <v>0</v>
      </c>
      <c r="V50" s="21">
        <v>1</v>
      </c>
      <c r="W50" s="21">
        <v>1</v>
      </c>
      <c r="X50" s="21">
        <v>0</v>
      </c>
      <c r="Y50" s="21">
        <v>1</v>
      </c>
      <c r="Z50" s="21">
        <v>1</v>
      </c>
      <c r="AA50" s="21">
        <v>1</v>
      </c>
      <c r="AB50" s="59"/>
      <c r="AC50" s="59"/>
      <c r="AD50" s="59"/>
    </row>
    <row r="51" spans="15:30" x14ac:dyDescent="0.7">
      <c r="O51" s="59"/>
      <c r="P51" s="59"/>
      <c r="Q51" s="22">
        <f>_xlfn.BITXOR(Q49,Q50)</f>
        <v>0</v>
      </c>
      <c r="R51" s="22">
        <f t="shared" ref="R51:AA51" si="54">_xlfn.BITXOR(R49,R50)</f>
        <v>0</v>
      </c>
      <c r="S51" s="22">
        <f t="shared" si="54"/>
        <v>0</v>
      </c>
      <c r="T51" s="83">
        <f t="shared" si="54"/>
        <v>1</v>
      </c>
      <c r="U51" s="83">
        <f t="shared" si="54"/>
        <v>0</v>
      </c>
      <c r="V51" s="83">
        <f t="shared" si="54"/>
        <v>0</v>
      </c>
      <c r="W51" s="83">
        <f t="shared" si="54"/>
        <v>0</v>
      </c>
      <c r="X51" s="83">
        <f t="shared" si="54"/>
        <v>0</v>
      </c>
      <c r="Y51" s="83">
        <f t="shared" si="54"/>
        <v>1</v>
      </c>
      <c r="Z51" s="83">
        <f t="shared" si="54"/>
        <v>0</v>
      </c>
      <c r="AA51" s="83">
        <f t="shared" si="54"/>
        <v>1</v>
      </c>
      <c r="AB51" s="83"/>
      <c r="AC51" s="83"/>
      <c r="AD51" s="59"/>
    </row>
    <row r="52" spans="15:30" x14ac:dyDescent="0.7"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 spans="15:30" x14ac:dyDescent="0.7"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spans="15:30" x14ac:dyDescent="0.7">
      <c r="O54" s="40">
        <v>14</v>
      </c>
      <c r="P54" s="40">
        <v>13</v>
      </c>
      <c r="Q54" s="40">
        <v>12</v>
      </c>
      <c r="R54" s="40">
        <v>11</v>
      </c>
      <c r="S54" s="40">
        <v>10</v>
      </c>
      <c r="T54" s="40">
        <v>9</v>
      </c>
      <c r="U54" s="40">
        <v>8</v>
      </c>
      <c r="V54" s="40">
        <v>7</v>
      </c>
      <c r="W54" s="40">
        <v>6</v>
      </c>
      <c r="X54" s="40">
        <v>5</v>
      </c>
      <c r="Y54" s="40">
        <v>4</v>
      </c>
      <c r="Z54" s="40">
        <v>3</v>
      </c>
      <c r="AA54" s="40">
        <v>2</v>
      </c>
      <c r="AB54" s="40">
        <v>1</v>
      </c>
      <c r="AC54" s="40">
        <v>0</v>
      </c>
    </row>
    <row r="55" spans="15:30" x14ac:dyDescent="0.7">
      <c r="O55" s="59">
        <v>1</v>
      </c>
      <c r="P55" s="59">
        <v>1</v>
      </c>
      <c r="Q55" s="59">
        <v>0</v>
      </c>
      <c r="R55" s="59">
        <v>1</v>
      </c>
      <c r="S55" s="59">
        <v>0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5:30" x14ac:dyDescent="0.7"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</row>
    <row r="57" spans="15:30" x14ac:dyDescent="0.7">
      <c r="O57" s="59"/>
      <c r="P57" s="59"/>
      <c r="Q57" s="59"/>
      <c r="R57" s="59"/>
      <c r="S57" s="21">
        <v>1</v>
      </c>
      <c r="T57" s="21">
        <v>0</v>
      </c>
      <c r="U57" s="21">
        <v>1</v>
      </c>
      <c r="V57" s="21">
        <v>0</v>
      </c>
      <c r="W57" s="21">
        <v>0</v>
      </c>
      <c r="X57" s="21">
        <v>1</v>
      </c>
      <c r="Y57" s="21">
        <v>1</v>
      </c>
      <c r="Z57" s="21">
        <v>0</v>
      </c>
      <c r="AA57" s="21">
        <v>1</v>
      </c>
      <c r="AB57" s="21">
        <v>1</v>
      </c>
      <c r="AC57" s="21">
        <v>1</v>
      </c>
    </row>
    <row r="58" spans="15:30" x14ac:dyDescent="0.7"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</row>
    <row r="59" spans="15:30" x14ac:dyDescent="0.7">
      <c r="O59" s="21">
        <v>1</v>
      </c>
      <c r="P59" s="21">
        <v>0</v>
      </c>
      <c r="Q59" s="21">
        <v>1</v>
      </c>
      <c r="R59" s="21">
        <v>0</v>
      </c>
      <c r="S59" s="21">
        <v>0</v>
      </c>
      <c r="T59" s="21">
        <v>1</v>
      </c>
      <c r="U59" s="21">
        <v>1</v>
      </c>
      <c r="V59" s="21">
        <v>0</v>
      </c>
      <c r="W59" s="21">
        <v>1</v>
      </c>
      <c r="X59" s="21">
        <v>1</v>
      </c>
      <c r="Y59" s="21">
        <v>1</v>
      </c>
      <c r="Z59" s="59"/>
      <c r="AA59" s="59"/>
      <c r="AB59" s="59"/>
      <c r="AC59" s="59"/>
    </row>
    <row r="60" spans="15:30" x14ac:dyDescent="0.7">
      <c r="O60" s="22">
        <f>_xlfn.BITXOR(O55,O59)</f>
        <v>0</v>
      </c>
      <c r="P60" s="22">
        <f t="shared" ref="P60" si="55">_xlfn.BITXOR(P55,P59)</f>
        <v>1</v>
      </c>
      <c r="Q60" s="22">
        <f t="shared" ref="Q60" si="56">_xlfn.BITXOR(Q55,Q59)</f>
        <v>1</v>
      </c>
      <c r="R60" s="22">
        <f t="shared" ref="R60" si="57">_xlfn.BITXOR(R55,R59)</f>
        <v>1</v>
      </c>
      <c r="S60" s="22">
        <f t="shared" ref="S60" si="58">_xlfn.BITXOR(S55,S59)</f>
        <v>0</v>
      </c>
      <c r="T60" s="22">
        <f t="shared" ref="T60" si="59">_xlfn.BITXOR(T55,T59)</f>
        <v>1</v>
      </c>
      <c r="U60" s="22">
        <f t="shared" ref="U60" si="60">_xlfn.BITXOR(U55,U59)</f>
        <v>1</v>
      </c>
      <c r="V60" s="22">
        <f t="shared" ref="V60" si="61">_xlfn.BITXOR(V55,V59)</f>
        <v>0</v>
      </c>
      <c r="W60" s="22">
        <f t="shared" ref="W60" si="62">_xlfn.BITXOR(W55,W59)</f>
        <v>1</v>
      </c>
      <c r="X60" s="22">
        <f t="shared" ref="X60" si="63">_xlfn.BITXOR(X55,X59)</f>
        <v>1</v>
      </c>
      <c r="Y60" s="22">
        <f t="shared" ref="Y60" si="64">_xlfn.BITXOR(Y55,Y59)</f>
        <v>1</v>
      </c>
      <c r="Z60" s="59"/>
      <c r="AA60" s="59"/>
      <c r="AB60" s="59"/>
      <c r="AC60" s="59"/>
    </row>
    <row r="61" spans="15:30" x14ac:dyDescent="0.7">
      <c r="O61" s="59"/>
      <c r="P61" s="21">
        <v>1</v>
      </c>
      <c r="Q61" s="21">
        <v>0</v>
      </c>
      <c r="R61" s="21">
        <v>1</v>
      </c>
      <c r="S61" s="21">
        <v>0</v>
      </c>
      <c r="T61" s="21">
        <v>0</v>
      </c>
      <c r="U61" s="21">
        <v>1</v>
      </c>
      <c r="V61" s="21">
        <v>1</v>
      </c>
      <c r="W61" s="21">
        <v>0</v>
      </c>
      <c r="X61" s="21">
        <v>1</v>
      </c>
      <c r="Y61" s="21">
        <v>1</v>
      </c>
      <c r="Z61" s="21">
        <v>1</v>
      </c>
      <c r="AA61" s="59"/>
      <c r="AB61" s="59"/>
      <c r="AC61" s="59"/>
    </row>
    <row r="62" spans="15:30" x14ac:dyDescent="0.7">
      <c r="O62" s="59"/>
      <c r="P62" s="22">
        <f>_xlfn.BITXOR(P60,P61)</f>
        <v>0</v>
      </c>
      <c r="Q62" s="22">
        <f t="shared" ref="Q62" si="65">_xlfn.BITXOR(Q60,Q61)</f>
        <v>1</v>
      </c>
      <c r="R62" s="22">
        <f t="shared" ref="R62" si="66">_xlfn.BITXOR(R60,R61)</f>
        <v>0</v>
      </c>
      <c r="S62" s="22">
        <f t="shared" ref="S62" si="67">_xlfn.BITXOR(S60,S61)</f>
        <v>0</v>
      </c>
      <c r="T62" s="22">
        <f t="shared" ref="T62" si="68">_xlfn.BITXOR(T60,T61)</f>
        <v>1</v>
      </c>
      <c r="U62" s="22">
        <f t="shared" ref="U62" si="69">_xlfn.BITXOR(U60,U61)</f>
        <v>0</v>
      </c>
      <c r="V62" s="22">
        <f t="shared" ref="V62" si="70">_xlfn.BITXOR(V60,V61)</f>
        <v>1</v>
      </c>
      <c r="W62" s="22">
        <f t="shared" ref="W62" si="71">_xlfn.BITXOR(W60,W61)</f>
        <v>1</v>
      </c>
      <c r="X62" s="22">
        <f t="shared" ref="X62" si="72">_xlfn.BITXOR(X60,X61)</f>
        <v>0</v>
      </c>
      <c r="Y62" s="22">
        <f t="shared" ref="Y62" si="73">_xlfn.BITXOR(Y60,Y61)</f>
        <v>0</v>
      </c>
      <c r="Z62" s="22">
        <f t="shared" ref="Z62" si="74">_xlfn.BITXOR(Z60,Z61)</f>
        <v>1</v>
      </c>
      <c r="AA62" s="59"/>
      <c r="AB62" s="59"/>
      <c r="AC62" s="59"/>
    </row>
    <row r="63" spans="15:30" x14ac:dyDescent="0.7">
      <c r="O63" s="59"/>
      <c r="P63" s="59"/>
      <c r="Q63" s="21">
        <v>1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1</v>
      </c>
      <c r="X63" s="21">
        <v>0</v>
      </c>
      <c r="Y63" s="21">
        <v>1</v>
      </c>
      <c r="Z63" s="21">
        <v>1</v>
      </c>
      <c r="AA63" s="21">
        <v>1</v>
      </c>
      <c r="AB63" s="59"/>
      <c r="AC63" s="59"/>
    </row>
    <row r="64" spans="15:30" x14ac:dyDescent="0.7">
      <c r="O64" s="59"/>
      <c r="P64" s="59"/>
      <c r="Q64" s="22">
        <f>_xlfn.BITXOR(Q62,Q63)</f>
        <v>0</v>
      </c>
      <c r="R64" s="22">
        <f t="shared" ref="R64:AA64" si="75">_xlfn.BITXOR(R62,R63)</f>
        <v>0</v>
      </c>
      <c r="S64" s="22">
        <f t="shared" si="75"/>
        <v>1</v>
      </c>
      <c r="T64" s="22">
        <f t="shared" si="75"/>
        <v>1</v>
      </c>
      <c r="U64" s="22">
        <f t="shared" si="75"/>
        <v>0</v>
      </c>
      <c r="V64" s="22">
        <f t="shared" si="75"/>
        <v>0</v>
      </c>
      <c r="W64" s="22">
        <f t="shared" si="75"/>
        <v>0</v>
      </c>
      <c r="X64" s="22">
        <f t="shared" si="75"/>
        <v>0</v>
      </c>
      <c r="Y64" s="22">
        <f t="shared" si="75"/>
        <v>1</v>
      </c>
      <c r="Z64" s="22">
        <f t="shared" si="75"/>
        <v>0</v>
      </c>
      <c r="AA64" s="22">
        <f t="shared" si="75"/>
        <v>1</v>
      </c>
      <c r="AB64" s="59"/>
      <c r="AC64" s="59"/>
    </row>
    <row r="65" spans="19:29" x14ac:dyDescent="0.7">
      <c r="S65" s="21">
        <v>1</v>
      </c>
      <c r="T65" s="21">
        <v>0</v>
      </c>
      <c r="U65" s="21">
        <v>1</v>
      </c>
      <c r="V65" s="21">
        <v>0</v>
      </c>
      <c r="W65" s="21">
        <v>0</v>
      </c>
      <c r="X65" s="21">
        <v>1</v>
      </c>
      <c r="Y65" s="21">
        <v>1</v>
      </c>
      <c r="Z65" s="21">
        <v>0</v>
      </c>
      <c r="AA65" s="21">
        <v>1</v>
      </c>
      <c r="AB65" s="21">
        <v>1</v>
      </c>
      <c r="AC65" s="21">
        <v>1</v>
      </c>
    </row>
    <row r="66" spans="19:29" x14ac:dyDescent="0.7">
      <c r="S66" s="22">
        <f>_xlfn.BITXOR(S64,S65)</f>
        <v>0</v>
      </c>
      <c r="T66" s="86">
        <f t="shared" ref="T66" si="76">_xlfn.BITXOR(T64,T65)</f>
        <v>1</v>
      </c>
      <c r="U66" s="86">
        <f t="shared" ref="U66" si="77">_xlfn.BITXOR(U64,U65)</f>
        <v>1</v>
      </c>
      <c r="V66" s="86">
        <f t="shared" ref="V66" si="78">_xlfn.BITXOR(V64,V65)</f>
        <v>0</v>
      </c>
      <c r="W66" s="86">
        <f t="shared" ref="W66" si="79">_xlfn.BITXOR(W64,W65)</f>
        <v>0</v>
      </c>
      <c r="X66" s="86">
        <f t="shared" ref="X66" si="80">_xlfn.BITXOR(X64,X65)</f>
        <v>1</v>
      </c>
      <c r="Y66" s="86">
        <f t="shared" ref="Y66" si="81">_xlfn.BITXOR(Y64,Y65)</f>
        <v>0</v>
      </c>
      <c r="Z66" s="86">
        <f t="shared" ref="Z66" si="82">_xlfn.BITXOR(Z64,Z65)</f>
        <v>0</v>
      </c>
      <c r="AA66" s="86">
        <f t="shared" ref="AA66" si="83">_xlfn.BITXOR(AA64,AA65)</f>
        <v>0</v>
      </c>
      <c r="AB66" s="86">
        <f t="shared" ref="AB66" si="84">_xlfn.BITXOR(AB64,AB65)</f>
        <v>1</v>
      </c>
      <c r="AC66" s="86">
        <f t="shared" ref="AC66" si="85">_xlfn.BITXOR(AC64,AC65)</f>
        <v>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CE9-33AB-442D-AD9A-9A927778BD08}">
  <sheetPr codeName="Sheet18"/>
  <dimension ref="A3:J136"/>
  <sheetViews>
    <sheetView workbookViewId="0">
      <selection activeCell="E101" sqref="E101:E136"/>
    </sheetView>
  </sheetViews>
  <sheetFormatPr defaultRowHeight="12" x14ac:dyDescent="0.7"/>
  <cols>
    <col min="1" max="1" width="9" style="111"/>
    <col min="2" max="9" width="9" style="59"/>
    <col min="10" max="10" width="9" style="76"/>
    <col min="11" max="16384" width="9" style="59"/>
  </cols>
  <sheetData>
    <row r="3" spans="1:10" x14ac:dyDescent="0.7">
      <c r="A3" s="111">
        <v>1</v>
      </c>
      <c r="B3" s="96">
        <v>1</v>
      </c>
      <c r="C3" s="97">
        <v>1</v>
      </c>
      <c r="D3" s="59">
        <f>'b1'!I133</f>
        <v>64</v>
      </c>
      <c r="F3" s="59" t="str">
        <f>DEC2BIN(D3,8)</f>
        <v>01000000</v>
      </c>
      <c r="G3" s="34" t="str">
        <f ca="1">CELL("address",F3)</f>
        <v>$F$3</v>
      </c>
      <c r="H3" s="97" t="str">
        <f ca="1">CELL("address",D3)</f>
        <v>$D$3</v>
      </c>
      <c r="I3" s="97" t="str">
        <f ca="1">"='b3'!" &amp; SUBSTITUTE(H3,"$","")</f>
        <v>='b3'!D3</v>
      </c>
      <c r="J3" s="76" t="s">
        <v>1383</v>
      </c>
    </row>
    <row r="4" spans="1:10" x14ac:dyDescent="0.7">
      <c r="A4" s="111">
        <v>5</v>
      </c>
      <c r="B4" s="96">
        <v>2</v>
      </c>
      <c r="C4" s="97">
        <v>2</v>
      </c>
      <c r="D4" s="59">
        <f>'b1'!I134</f>
        <v>254</v>
      </c>
      <c r="F4" s="59" t="str">
        <f t="shared" ref="F4:F28" si="0">DEC2BIN(D4,8)</f>
        <v>11111110</v>
      </c>
      <c r="G4" s="34" t="str">
        <f t="shared" ref="G4:G28" ca="1" si="1">CELL("address",F4)</f>
        <v>$F$4</v>
      </c>
      <c r="H4" s="97" t="str">
        <f t="shared" ref="H4:H64" ca="1" si="2">CELL("address",D4)</f>
        <v>$D$4</v>
      </c>
      <c r="I4" s="97" t="str">
        <f t="shared" ref="I4:I64" ca="1" si="3">"='b3'!" &amp; SUBSTITUTE(H4,"$","")</f>
        <v>='b3'!D4</v>
      </c>
    </row>
    <row r="5" spans="1:10" x14ac:dyDescent="0.7">
      <c r="A5" s="111">
        <v>9</v>
      </c>
      <c r="B5" s="96">
        <v>3</v>
      </c>
      <c r="C5" s="97">
        <v>3</v>
      </c>
      <c r="D5" s="59">
        <f>'b1'!I135</f>
        <v>56</v>
      </c>
      <c r="F5" s="59" t="str">
        <f t="shared" si="0"/>
        <v>00111000</v>
      </c>
      <c r="G5" s="34" t="str">
        <f t="shared" ca="1" si="1"/>
        <v>$F$5</v>
      </c>
      <c r="H5" s="97" t="str">
        <f t="shared" ca="1" si="2"/>
        <v>$D$5</v>
      </c>
      <c r="I5" s="97" t="str">
        <f t="shared" ca="1" si="3"/>
        <v>='b3'!D5</v>
      </c>
    </row>
    <row r="6" spans="1:10" x14ac:dyDescent="0.7">
      <c r="A6" s="111">
        <v>13</v>
      </c>
      <c r="B6" s="96">
        <v>4</v>
      </c>
      <c r="C6" s="97">
        <v>4</v>
      </c>
      <c r="D6" s="59">
        <f>'b1'!I136</f>
        <v>24</v>
      </c>
      <c r="F6" s="59" t="str">
        <f t="shared" si="0"/>
        <v>00011000</v>
      </c>
      <c r="G6" s="34" t="str">
        <f t="shared" ca="1" si="1"/>
        <v>$F$6</v>
      </c>
      <c r="H6" s="97" t="str">
        <f t="shared" ca="1" si="2"/>
        <v>$D$6</v>
      </c>
      <c r="I6" s="97" t="str">
        <f t="shared" ca="1" si="3"/>
        <v>='b3'!D6</v>
      </c>
    </row>
    <row r="7" spans="1:10" x14ac:dyDescent="0.7">
      <c r="A7" s="111">
        <v>17</v>
      </c>
      <c r="B7" s="96">
        <v>5</v>
      </c>
      <c r="C7" s="97">
        <v>5</v>
      </c>
      <c r="D7" s="59">
        <f>'b1'!I137</f>
        <v>46</v>
      </c>
      <c r="F7" s="59" t="str">
        <f t="shared" si="0"/>
        <v>00101110</v>
      </c>
      <c r="G7" s="34" t="str">
        <f t="shared" ca="1" si="1"/>
        <v>$F$7</v>
      </c>
      <c r="H7" s="97" t="str">
        <f t="shared" ca="1" si="2"/>
        <v>$D$7</v>
      </c>
      <c r="I7" s="97" t="str">
        <f t="shared" ca="1" si="3"/>
        <v>='b3'!D7</v>
      </c>
    </row>
    <row r="8" spans="1:10" x14ac:dyDescent="0.7">
      <c r="A8" s="111">
        <v>21</v>
      </c>
      <c r="B8" s="96">
        <v>6</v>
      </c>
      <c r="C8" s="97">
        <v>6</v>
      </c>
      <c r="D8" s="59">
        <f>'b1'!I138</f>
        <v>56</v>
      </c>
      <c r="F8" s="59" t="str">
        <f t="shared" si="0"/>
        <v>00111000</v>
      </c>
      <c r="G8" s="34" t="str">
        <f t="shared" ca="1" si="1"/>
        <v>$F$8</v>
      </c>
      <c r="H8" s="97" t="str">
        <f t="shared" ca="1" si="2"/>
        <v>$D$8</v>
      </c>
      <c r="I8" s="97" t="str">
        <f t="shared" ca="1" si="3"/>
        <v>='b3'!D8</v>
      </c>
    </row>
    <row r="9" spans="1:10" x14ac:dyDescent="0.7">
      <c r="A9" s="111">
        <v>25</v>
      </c>
      <c r="B9" s="96">
        <v>7</v>
      </c>
      <c r="C9" s="97">
        <v>7</v>
      </c>
      <c r="D9" s="59">
        <f>'b1'!I139</f>
        <v>24</v>
      </c>
      <c r="F9" s="59" t="str">
        <f t="shared" si="0"/>
        <v>00011000</v>
      </c>
      <c r="G9" s="34" t="str">
        <f t="shared" ca="1" si="1"/>
        <v>$F$9</v>
      </c>
      <c r="H9" s="97" t="str">
        <f t="shared" ca="1" si="2"/>
        <v>$D$9</v>
      </c>
      <c r="I9" s="97" t="str">
        <f t="shared" ca="1" si="3"/>
        <v>='b3'!D9</v>
      </c>
    </row>
    <row r="10" spans="1:10" x14ac:dyDescent="0.7">
      <c r="A10" s="111">
        <v>29</v>
      </c>
      <c r="B10" s="96">
        <v>8</v>
      </c>
      <c r="C10" s="97">
        <v>8</v>
      </c>
      <c r="D10" s="59">
        <f>'b1'!I140</f>
        <v>78</v>
      </c>
      <c r="F10" s="59" t="str">
        <f t="shared" si="0"/>
        <v>01001110</v>
      </c>
      <c r="G10" s="34" t="str">
        <f t="shared" ca="1" si="1"/>
        <v>$F$10</v>
      </c>
      <c r="H10" s="97" t="str">
        <f t="shared" ca="1" si="2"/>
        <v>$D$10</v>
      </c>
      <c r="I10" s="97" t="str">
        <f t="shared" ca="1" si="3"/>
        <v>='b3'!D10</v>
      </c>
    </row>
    <row r="11" spans="1:10" x14ac:dyDescent="0.7">
      <c r="A11" s="111">
        <v>33</v>
      </c>
      <c r="B11" s="96">
        <v>9</v>
      </c>
      <c r="C11" s="97">
        <v>9</v>
      </c>
      <c r="D11" s="59">
        <f>'b1'!I141</f>
        <v>56</v>
      </c>
      <c r="F11" s="59" t="str">
        <f t="shared" si="0"/>
        <v>00111000</v>
      </c>
      <c r="G11" s="34" t="str">
        <f t="shared" ca="1" si="1"/>
        <v>$F$11</v>
      </c>
      <c r="H11" s="97" t="str">
        <f t="shared" ca="1" si="2"/>
        <v>$D$11</v>
      </c>
      <c r="I11" s="97" t="str">
        <f t="shared" ca="1" si="3"/>
        <v>='b3'!D11</v>
      </c>
    </row>
    <row r="12" spans="1:10" x14ac:dyDescent="0.7">
      <c r="A12" s="111">
        <v>37</v>
      </c>
      <c r="B12" s="96">
        <v>10</v>
      </c>
      <c r="C12" s="97">
        <v>10</v>
      </c>
      <c r="D12" s="59">
        <f>'b1'!I142</f>
        <v>24</v>
      </c>
      <c r="F12" s="59" t="str">
        <f t="shared" si="0"/>
        <v>00011000</v>
      </c>
      <c r="G12" s="34" t="str">
        <f t="shared" ca="1" si="1"/>
        <v>$F$12</v>
      </c>
      <c r="H12" s="97" t="str">
        <f t="shared" ca="1" si="2"/>
        <v>$D$12</v>
      </c>
      <c r="I12" s="97" t="str">
        <f t="shared" ca="1" si="3"/>
        <v>='b3'!D12</v>
      </c>
    </row>
    <row r="13" spans="1:10" x14ac:dyDescent="0.7">
      <c r="A13" s="111">
        <v>41</v>
      </c>
      <c r="B13" s="96">
        <v>11</v>
      </c>
      <c r="C13" s="97">
        <v>11</v>
      </c>
      <c r="D13" s="59">
        <f>'b1'!I143</f>
        <v>110</v>
      </c>
      <c r="F13" s="59" t="str">
        <f t="shared" si="0"/>
        <v>01101110</v>
      </c>
      <c r="G13" s="34" t="str">
        <f t="shared" ca="1" si="1"/>
        <v>$F$13</v>
      </c>
      <c r="H13" s="97" t="str">
        <f t="shared" ca="1" si="2"/>
        <v>$D$13</v>
      </c>
      <c r="I13" s="97" t="str">
        <f t="shared" ca="1" si="3"/>
        <v>='b3'!D13</v>
      </c>
    </row>
    <row r="14" spans="1:10" x14ac:dyDescent="0.7">
      <c r="A14" s="111">
        <v>45</v>
      </c>
      <c r="B14" s="96">
        <v>12</v>
      </c>
      <c r="C14" s="97">
        <v>12</v>
      </c>
      <c r="D14" s="59">
        <f>'b1'!I144</f>
        <v>56</v>
      </c>
      <c r="F14" s="59" t="str">
        <f t="shared" si="0"/>
        <v>00111000</v>
      </c>
      <c r="G14" s="34" t="str">
        <f t="shared" ca="1" si="1"/>
        <v>$F$14</v>
      </c>
      <c r="H14" s="97" t="str">
        <f t="shared" ca="1" si="2"/>
        <v>$D$14</v>
      </c>
      <c r="I14" s="97" t="str">
        <f t="shared" ca="1" si="3"/>
        <v>='b3'!D14</v>
      </c>
    </row>
    <row r="15" spans="1:10" x14ac:dyDescent="0.7">
      <c r="A15" s="111">
        <v>49</v>
      </c>
      <c r="B15" s="96">
        <v>13</v>
      </c>
      <c r="C15" s="97">
        <v>13</v>
      </c>
      <c r="D15" s="59">
        <f>'b1'!I145</f>
        <v>24</v>
      </c>
      <c r="F15" s="59" t="str">
        <f t="shared" si="0"/>
        <v>00011000</v>
      </c>
      <c r="G15" s="34" t="str">
        <f t="shared" ca="1" si="1"/>
        <v>$F$15</v>
      </c>
      <c r="H15" s="97" t="str">
        <f t="shared" ca="1" si="2"/>
        <v>$D$15</v>
      </c>
      <c r="I15" s="97" t="str">
        <f t="shared" ca="1" si="3"/>
        <v>='b3'!D15</v>
      </c>
    </row>
    <row r="16" spans="1:10" x14ac:dyDescent="0.7">
      <c r="A16" s="111">
        <v>53</v>
      </c>
      <c r="B16" s="96">
        <v>14</v>
      </c>
      <c r="C16" s="97">
        <v>14</v>
      </c>
      <c r="D16" s="59">
        <f>'b1'!I146</f>
        <v>142</v>
      </c>
      <c r="F16" s="59" t="str">
        <f t="shared" si="0"/>
        <v>10001110</v>
      </c>
      <c r="G16" s="34" t="str">
        <f t="shared" ca="1" si="1"/>
        <v>$F$16</v>
      </c>
      <c r="H16" s="97" t="str">
        <f t="shared" ca="1" si="2"/>
        <v>$D$16</v>
      </c>
      <c r="I16" s="97" t="str">
        <f t="shared" ca="1" si="3"/>
        <v>='b3'!D16</v>
      </c>
    </row>
    <row r="17" spans="1:10" x14ac:dyDescent="0.7">
      <c r="A17" s="111">
        <v>57</v>
      </c>
      <c r="B17" s="96">
        <v>15</v>
      </c>
      <c r="C17" s="97">
        <v>15</v>
      </c>
      <c r="D17" s="59">
        <f>'b1'!I147</f>
        <v>56</v>
      </c>
      <c r="F17" s="59" t="str">
        <f t="shared" si="0"/>
        <v>00111000</v>
      </c>
      <c r="G17" s="34" t="str">
        <f t="shared" ca="1" si="1"/>
        <v>$F$17</v>
      </c>
      <c r="H17" s="97" t="str">
        <f t="shared" ca="1" si="2"/>
        <v>$D$17</v>
      </c>
      <c r="I17" s="97" t="str">
        <f t="shared" ca="1" si="3"/>
        <v>='b3'!D17</v>
      </c>
    </row>
    <row r="18" spans="1:10" x14ac:dyDescent="0.7">
      <c r="A18" s="111">
        <v>2</v>
      </c>
      <c r="B18" s="96">
        <v>1</v>
      </c>
      <c r="C18" s="98">
        <v>16</v>
      </c>
      <c r="D18" s="59">
        <f>'b1'!I148</f>
        <v>24</v>
      </c>
      <c r="F18" s="59" t="str">
        <f t="shared" si="0"/>
        <v>00011000</v>
      </c>
      <c r="G18" s="34" t="str">
        <f t="shared" ca="1" si="1"/>
        <v>$F$18</v>
      </c>
      <c r="H18" s="98" t="str">
        <f t="shared" ca="1" si="2"/>
        <v>$D$18</v>
      </c>
      <c r="I18" s="98" t="str">
        <f t="shared" ca="1" si="3"/>
        <v>='b3'!D18</v>
      </c>
      <c r="J18" s="76" t="s">
        <v>1384</v>
      </c>
    </row>
    <row r="19" spans="1:10" x14ac:dyDescent="0.7">
      <c r="A19" s="111">
        <v>6</v>
      </c>
      <c r="B19" s="96">
        <v>2</v>
      </c>
      <c r="C19" s="98">
        <v>17</v>
      </c>
      <c r="D19" s="59">
        <f>'b1'!I149</f>
        <v>160</v>
      </c>
      <c r="F19" s="59" t="str">
        <f t="shared" si="0"/>
        <v>10100000</v>
      </c>
      <c r="G19" s="34" t="str">
        <f t="shared" ca="1" si="1"/>
        <v>$F$19</v>
      </c>
      <c r="H19" s="98" t="str">
        <f t="shared" ca="1" si="2"/>
        <v>$D$19</v>
      </c>
      <c r="I19" s="98" t="str">
        <f t="shared" ca="1" si="3"/>
        <v>='b3'!D19</v>
      </c>
    </row>
    <row r="20" spans="1:10" x14ac:dyDescent="0.7">
      <c r="A20" s="111">
        <v>10</v>
      </c>
      <c r="B20" s="96">
        <v>3</v>
      </c>
      <c r="C20" s="98">
        <v>18</v>
      </c>
      <c r="D20" s="59">
        <f>'b1'!I150</f>
        <v>236</v>
      </c>
      <c r="F20" s="59" t="str">
        <f t="shared" si="0"/>
        <v>11101100</v>
      </c>
      <c r="G20" s="34" t="str">
        <f t="shared" ca="1" si="1"/>
        <v>$F$20</v>
      </c>
      <c r="H20" s="98" t="str">
        <f t="shared" ca="1" si="2"/>
        <v>$D$20</v>
      </c>
      <c r="I20" s="98" t="str">
        <f t="shared" ca="1" si="3"/>
        <v>='b3'!D20</v>
      </c>
    </row>
    <row r="21" spans="1:10" x14ac:dyDescent="0.7">
      <c r="A21" s="111">
        <v>14</v>
      </c>
      <c r="B21" s="96">
        <v>4</v>
      </c>
      <c r="C21" s="98">
        <v>19</v>
      </c>
      <c r="D21" s="59">
        <f>'b1'!I151</f>
        <v>17</v>
      </c>
      <c r="F21" s="59" t="str">
        <f t="shared" si="0"/>
        <v>00010001</v>
      </c>
      <c r="G21" s="34" t="str">
        <f t="shared" ca="1" si="1"/>
        <v>$F$21</v>
      </c>
      <c r="H21" s="98" t="str">
        <f t="shared" ca="1" si="2"/>
        <v>$D$21</v>
      </c>
      <c r="I21" s="98" t="str">
        <f t="shared" ca="1" si="3"/>
        <v>='b3'!D21</v>
      </c>
    </row>
    <row r="22" spans="1:10" x14ac:dyDescent="0.7">
      <c r="A22" s="111">
        <v>18</v>
      </c>
      <c r="B22" s="96">
        <v>5</v>
      </c>
      <c r="C22" s="98">
        <v>20</v>
      </c>
      <c r="D22" s="59">
        <f>'b1'!I152</f>
        <v>236</v>
      </c>
      <c r="F22" s="59" t="str">
        <f t="shared" si="0"/>
        <v>11101100</v>
      </c>
      <c r="G22" s="34" t="str">
        <f t="shared" ca="1" si="1"/>
        <v>$F$22</v>
      </c>
      <c r="H22" s="98" t="str">
        <f t="shared" ca="1" si="2"/>
        <v>$D$22</v>
      </c>
      <c r="I22" s="98" t="str">
        <f t="shared" ca="1" si="3"/>
        <v>='b3'!D22</v>
      </c>
    </row>
    <row r="23" spans="1:10" x14ac:dyDescent="0.7">
      <c r="A23" s="111">
        <v>22</v>
      </c>
      <c r="B23" s="96">
        <v>6</v>
      </c>
      <c r="C23" s="98">
        <v>21</v>
      </c>
      <c r="D23" s="59">
        <f>'b1'!I153</f>
        <v>17</v>
      </c>
      <c r="F23" s="59" t="str">
        <f t="shared" si="0"/>
        <v>00010001</v>
      </c>
      <c r="G23" s="34" t="str">
        <f t="shared" ca="1" si="1"/>
        <v>$F$23</v>
      </c>
      <c r="H23" s="98" t="str">
        <f t="shared" ca="1" si="2"/>
        <v>$D$23</v>
      </c>
      <c r="I23" s="98" t="str">
        <f t="shared" ca="1" si="3"/>
        <v>='b3'!D23</v>
      </c>
    </row>
    <row r="24" spans="1:10" x14ac:dyDescent="0.7">
      <c r="A24" s="111">
        <v>26</v>
      </c>
      <c r="B24" s="96">
        <v>7</v>
      </c>
      <c r="C24" s="98">
        <v>22</v>
      </c>
      <c r="D24" s="59">
        <f>'b1'!I154</f>
        <v>236</v>
      </c>
      <c r="F24" s="59" t="str">
        <f t="shared" si="0"/>
        <v>11101100</v>
      </c>
      <c r="G24" s="34" t="str">
        <f t="shared" ca="1" si="1"/>
        <v>$F$24</v>
      </c>
      <c r="H24" s="98" t="str">
        <f t="shared" ca="1" si="2"/>
        <v>$D$24</v>
      </c>
      <c r="I24" s="98" t="str">
        <f t="shared" ca="1" si="3"/>
        <v>='b3'!D24</v>
      </c>
    </row>
    <row r="25" spans="1:10" x14ac:dyDescent="0.7">
      <c r="A25" s="111">
        <v>30</v>
      </c>
      <c r="B25" s="96">
        <v>8</v>
      </c>
      <c r="C25" s="98">
        <v>23</v>
      </c>
      <c r="D25" s="59">
        <f>'b1'!I155</f>
        <v>17</v>
      </c>
      <c r="F25" s="59" t="str">
        <f t="shared" si="0"/>
        <v>00010001</v>
      </c>
      <c r="G25" s="34" t="str">
        <f t="shared" ca="1" si="1"/>
        <v>$F$25</v>
      </c>
      <c r="H25" s="98" t="str">
        <f t="shared" ca="1" si="2"/>
        <v>$D$25</v>
      </c>
      <c r="I25" s="98" t="str">
        <f t="shared" ca="1" si="3"/>
        <v>='b3'!D25</v>
      </c>
    </row>
    <row r="26" spans="1:10" x14ac:dyDescent="0.7">
      <c r="A26" s="111">
        <v>34</v>
      </c>
      <c r="B26" s="96">
        <v>9</v>
      </c>
      <c r="C26" s="98">
        <v>24</v>
      </c>
      <c r="D26" s="59">
        <f>'b1'!I156</f>
        <v>236</v>
      </c>
      <c r="F26" s="59" t="str">
        <f t="shared" si="0"/>
        <v>11101100</v>
      </c>
      <c r="G26" s="34" t="str">
        <f t="shared" ca="1" si="1"/>
        <v>$F$26</v>
      </c>
      <c r="H26" s="98" t="str">
        <f t="shared" ca="1" si="2"/>
        <v>$D$26</v>
      </c>
      <c r="I26" s="98" t="str">
        <f t="shared" ca="1" si="3"/>
        <v>='b3'!D26</v>
      </c>
    </row>
    <row r="27" spans="1:10" x14ac:dyDescent="0.7">
      <c r="A27" s="111">
        <v>38</v>
      </c>
      <c r="B27" s="96">
        <v>10</v>
      </c>
      <c r="C27" s="98">
        <v>25</v>
      </c>
      <c r="D27" s="59">
        <f>'b1'!I157</f>
        <v>17</v>
      </c>
      <c r="F27" s="59" t="str">
        <f t="shared" si="0"/>
        <v>00010001</v>
      </c>
      <c r="G27" s="34" t="str">
        <f t="shared" ca="1" si="1"/>
        <v>$F$27</v>
      </c>
      <c r="H27" s="98" t="str">
        <f t="shared" ca="1" si="2"/>
        <v>$D$27</v>
      </c>
      <c r="I27" s="98" t="str">
        <f t="shared" ca="1" si="3"/>
        <v>='b3'!D27</v>
      </c>
    </row>
    <row r="28" spans="1:10" x14ac:dyDescent="0.7">
      <c r="A28" s="111">
        <v>42</v>
      </c>
      <c r="B28" s="96">
        <v>11</v>
      </c>
      <c r="C28" s="98">
        <v>26</v>
      </c>
      <c r="D28" s="59">
        <f>'b1'!I158</f>
        <v>236</v>
      </c>
      <c r="F28" s="59" t="str">
        <f t="shared" si="0"/>
        <v>11101100</v>
      </c>
      <c r="G28" s="34" t="str">
        <f t="shared" ca="1" si="1"/>
        <v>$F$28</v>
      </c>
      <c r="H28" s="98" t="str">
        <f t="shared" ca="1" si="2"/>
        <v>$D$28</v>
      </c>
      <c r="I28" s="98" t="str">
        <f t="shared" ca="1" si="3"/>
        <v>='b3'!D28</v>
      </c>
    </row>
    <row r="29" spans="1:10" x14ac:dyDescent="0.7">
      <c r="A29" s="111">
        <v>46</v>
      </c>
      <c r="B29" s="96">
        <v>12</v>
      </c>
      <c r="C29" s="98">
        <v>27</v>
      </c>
      <c r="D29" s="59">
        <f>'b1'!I159</f>
        <v>17</v>
      </c>
      <c r="H29" s="98" t="str">
        <f t="shared" ca="1" si="2"/>
        <v>$D$29</v>
      </c>
      <c r="I29" s="98" t="str">
        <f t="shared" ca="1" si="3"/>
        <v>='b3'!D29</v>
      </c>
    </row>
    <row r="30" spans="1:10" x14ac:dyDescent="0.7">
      <c r="A30" s="111">
        <v>50</v>
      </c>
      <c r="B30" s="96">
        <v>13</v>
      </c>
      <c r="C30" s="98">
        <v>28</v>
      </c>
      <c r="D30" s="59">
        <f>'b1'!I160</f>
        <v>236</v>
      </c>
      <c r="H30" s="98" t="str">
        <f t="shared" ca="1" si="2"/>
        <v>$D$30</v>
      </c>
      <c r="I30" s="98" t="str">
        <f t="shared" ca="1" si="3"/>
        <v>='b3'!D30</v>
      </c>
    </row>
    <row r="31" spans="1:10" x14ac:dyDescent="0.7">
      <c r="A31" s="111">
        <v>54</v>
      </c>
      <c r="B31" s="96">
        <v>14</v>
      </c>
      <c r="C31" s="98">
        <v>29</v>
      </c>
      <c r="D31" s="59">
        <f>'b1'!I161</f>
        <v>17</v>
      </c>
      <c r="H31" s="98" t="str">
        <f t="shared" ca="1" si="2"/>
        <v>$D$31</v>
      </c>
      <c r="I31" s="98" t="str">
        <f t="shared" ca="1" si="3"/>
        <v>='b3'!D31</v>
      </c>
    </row>
    <row r="32" spans="1:10" x14ac:dyDescent="0.7">
      <c r="A32" s="111">
        <v>58</v>
      </c>
      <c r="B32" s="96">
        <v>15</v>
      </c>
      <c r="C32" s="98">
        <v>30</v>
      </c>
      <c r="D32" s="59">
        <f>'b1'!I162</f>
        <v>236</v>
      </c>
      <c r="H32" s="98" t="str">
        <f t="shared" ca="1" si="2"/>
        <v>$D$32</v>
      </c>
      <c r="I32" s="98" t="str">
        <f t="shared" ca="1" si="3"/>
        <v>='b3'!D32</v>
      </c>
    </row>
    <row r="33" spans="1:10" x14ac:dyDescent="0.7">
      <c r="A33" s="111">
        <v>3</v>
      </c>
      <c r="B33" s="96">
        <v>1</v>
      </c>
      <c r="C33" s="97">
        <v>31</v>
      </c>
      <c r="D33" s="59">
        <f>'b1'!I163</f>
        <v>17</v>
      </c>
      <c r="H33" s="97" t="str">
        <f t="shared" ca="1" si="2"/>
        <v>$D$33</v>
      </c>
      <c r="I33" s="97" t="str">
        <f t="shared" ca="1" si="3"/>
        <v>='b3'!D33</v>
      </c>
      <c r="J33" s="76" t="s">
        <v>1385</v>
      </c>
    </row>
    <row r="34" spans="1:10" x14ac:dyDescent="0.7">
      <c r="A34" s="111">
        <v>7</v>
      </c>
      <c r="B34" s="96">
        <v>2</v>
      </c>
      <c r="C34" s="97">
        <v>32</v>
      </c>
      <c r="D34" s="59">
        <f>'b1'!I164</f>
        <v>236</v>
      </c>
      <c r="H34" s="97" t="str">
        <f t="shared" ca="1" si="2"/>
        <v>$D$34</v>
      </c>
      <c r="I34" s="97" t="str">
        <f t="shared" ca="1" si="3"/>
        <v>='b3'!D34</v>
      </c>
    </row>
    <row r="35" spans="1:10" x14ac:dyDescent="0.7">
      <c r="A35" s="111">
        <v>11</v>
      </c>
      <c r="B35" s="96">
        <v>3</v>
      </c>
      <c r="C35" s="97">
        <v>33</v>
      </c>
      <c r="D35" s="59">
        <f>'b1'!I165</f>
        <v>17</v>
      </c>
      <c r="H35" s="97" t="str">
        <f t="shared" ca="1" si="2"/>
        <v>$D$35</v>
      </c>
      <c r="I35" s="97" t="str">
        <f t="shared" ca="1" si="3"/>
        <v>='b3'!D35</v>
      </c>
    </row>
    <row r="36" spans="1:10" x14ac:dyDescent="0.7">
      <c r="A36" s="111">
        <v>15</v>
      </c>
      <c r="B36" s="96">
        <v>4</v>
      </c>
      <c r="C36" s="97">
        <v>34</v>
      </c>
      <c r="D36" s="59">
        <f>'b1'!I166</f>
        <v>236</v>
      </c>
      <c r="H36" s="97" t="str">
        <f t="shared" ca="1" si="2"/>
        <v>$D$36</v>
      </c>
      <c r="I36" s="97" t="str">
        <f t="shared" ca="1" si="3"/>
        <v>='b3'!D36</v>
      </c>
    </row>
    <row r="37" spans="1:10" x14ac:dyDescent="0.7">
      <c r="A37" s="111">
        <v>19</v>
      </c>
      <c r="B37" s="96">
        <v>5</v>
      </c>
      <c r="C37" s="97">
        <v>35</v>
      </c>
      <c r="D37" s="59">
        <f>'b1'!I167</f>
        <v>17</v>
      </c>
      <c r="H37" s="97" t="str">
        <f t="shared" ca="1" si="2"/>
        <v>$D$37</v>
      </c>
      <c r="I37" s="97" t="str">
        <f t="shared" ca="1" si="3"/>
        <v>='b3'!D37</v>
      </c>
    </row>
    <row r="38" spans="1:10" x14ac:dyDescent="0.7">
      <c r="A38" s="111">
        <v>23</v>
      </c>
      <c r="B38" s="96">
        <v>6</v>
      </c>
      <c r="C38" s="97">
        <v>36</v>
      </c>
      <c r="D38" s="59">
        <f>'b1'!I168</f>
        <v>236</v>
      </c>
      <c r="H38" s="97" t="str">
        <f t="shared" ca="1" si="2"/>
        <v>$D$38</v>
      </c>
      <c r="I38" s="97" t="str">
        <f t="shared" ca="1" si="3"/>
        <v>='b3'!D38</v>
      </c>
    </row>
    <row r="39" spans="1:10" x14ac:dyDescent="0.7">
      <c r="A39" s="111">
        <v>27</v>
      </c>
      <c r="B39" s="96">
        <v>7</v>
      </c>
      <c r="C39" s="97">
        <v>37</v>
      </c>
      <c r="D39" s="59">
        <f>'b1'!I169</f>
        <v>17</v>
      </c>
      <c r="H39" s="97" t="str">
        <f t="shared" ca="1" si="2"/>
        <v>$D$39</v>
      </c>
      <c r="I39" s="97" t="str">
        <f t="shared" ca="1" si="3"/>
        <v>='b3'!D39</v>
      </c>
    </row>
    <row r="40" spans="1:10" x14ac:dyDescent="0.7">
      <c r="A40" s="111">
        <v>31</v>
      </c>
      <c r="B40" s="96">
        <v>8</v>
      </c>
      <c r="C40" s="97">
        <v>38</v>
      </c>
      <c r="D40" s="59">
        <f>'b1'!I170</f>
        <v>236</v>
      </c>
      <c r="H40" s="97" t="str">
        <f t="shared" ca="1" si="2"/>
        <v>$D$40</v>
      </c>
      <c r="I40" s="97" t="str">
        <f t="shared" ca="1" si="3"/>
        <v>='b3'!D40</v>
      </c>
    </row>
    <row r="41" spans="1:10" x14ac:dyDescent="0.7">
      <c r="A41" s="111">
        <v>35</v>
      </c>
      <c r="B41" s="96">
        <v>9</v>
      </c>
      <c r="C41" s="97">
        <v>39</v>
      </c>
      <c r="D41" s="59">
        <f>'b1'!I171</f>
        <v>17</v>
      </c>
      <c r="H41" s="97" t="str">
        <f t="shared" ca="1" si="2"/>
        <v>$D$41</v>
      </c>
      <c r="I41" s="97" t="str">
        <f t="shared" ca="1" si="3"/>
        <v>='b3'!D41</v>
      </c>
    </row>
    <row r="42" spans="1:10" x14ac:dyDescent="0.7">
      <c r="A42" s="111">
        <v>39</v>
      </c>
      <c r="B42" s="96">
        <v>10</v>
      </c>
      <c r="C42" s="97">
        <v>40</v>
      </c>
      <c r="D42" s="59">
        <f>'b1'!I172</f>
        <v>236</v>
      </c>
      <c r="H42" s="97" t="str">
        <f t="shared" ca="1" si="2"/>
        <v>$D$42</v>
      </c>
      <c r="I42" s="97" t="str">
        <f t="shared" ca="1" si="3"/>
        <v>='b3'!D42</v>
      </c>
    </row>
    <row r="43" spans="1:10" x14ac:dyDescent="0.7">
      <c r="A43" s="111">
        <v>43</v>
      </c>
      <c r="B43" s="96">
        <v>11</v>
      </c>
      <c r="C43" s="97">
        <v>41</v>
      </c>
      <c r="D43" s="59">
        <f>'b1'!I173</f>
        <v>17</v>
      </c>
      <c r="H43" s="97" t="str">
        <f t="shared" ca="1" si="2"/>
        <v>$D$43</v>
      </c>
      <c r="I43" s="97" t="str">
        <f t="shared" ca="1" si="3"/>
        <v>='b3'!D43</v>
      </c>
    </row>
    <row r="44" spans="1:10" x14ac:dyDescent="0.7">
      <c r="A44" s="111">
        <v>47</v>
      </c>
      <c r="B44" s="96">
        <v>12</v>
      </c>
      <c r="C44" s="97">
        <v>42</v>
      </c>
      <c r="D44" s="59">
        <f>'b1'!I174</f>
        <v>236</v>
      </c>
      <c r="H44" s="97" t="str">
        <f t="shared" ca="1" si="2"/>
        <v>$D$44</v>
      </c>
      <c r="I44" s="97" t="str">
        <f t="shared" ca="1" si="3"/>
        <v>='b3'!D44</v>
      </c>
    </row>
    <row r="45" spans="1:10" x14ac:dyDescent="0.7">
      <c r="A45" s="111">
        <v>51</v>
      </c>
      <c r="B45" s="96">
        <v>13</v>
      </c>
      <c r="C45" s="97">
        <v>43</v>
      </c>
      <c r="D45" s="59">
        <f>'b1'!I175</f>
        <v>17</v>
      </c>
      <c r="H45" s="97" t="str">
        <f t="shared" ca="1" si="2"/>
        <v>$D$45</v>
      </c>
      <c r="I45" s="97" t="str">
        <f t="shared" ca="1" si="3"/>
        <v>='b3'!D45</v>
      </c>
    </row>
    <row r="46" spans="1:10" x14ac:dyDescent="0.7">
      <c r="A46" s="111">
        <v>55</v>
      </c>
      <c r="B46" s="96">
        <v>14</v>
      </c>
      <c r="C46" s="97">
        <v>44</v>
      </c>
      <c r="D46" s="59">
        <f>'b1'!I176</f>
        <v>236</v>
      </c>
      <c r="H46" s="97" t="str">
        <f t="shared" ca="1" si="2"/>
        <v>$D$46</v>
      </c>
      <c r="I46" s="97" t="str">
        <f t="shared" ca="1" si="3"/>
        <v>='b3'!D46</v>
      </c>
    </row>
    <row r="47" spans="1:10" x14ac:dyDescent="0.7">
      <c r="A47" s="111">
        <v>59</v>
      </c>
      <c r="B47" s="96">
        <v>15</v>
      </c>
      <c r="C47" s="97">
        <v>45</v>
      </c>
      <c r="D47" s="59">
        <f>'b1'!I177</f>
        <v>17</v>
      </c>
      <c r="H47" s="97" t="str">
        <f t="shared" ca="1" si="2"/>
        <v>$D$47</v>
      </c>
      <c r="I47" s="97" t="str">
        <f t="shared" ca="1" si="3"/>
        <v>='b3'!D47</v>
      </c>
    </row>
    <row r="48" spans="1:10" x14ac:dyDescent="0.7">
      <c r="A48" s="112">
        <v>61</v>
      </c>
      <c r="B48" s="96">
        <v>16</v>
      </c>
      <c r="C48" s="97">
        <v>46</v>
      </c>
      <c r="D48" s="59">
        <f>'b1'!I178</f>
        <v>236</v>
      </c>
      <c r="H48" s="97" t="str">
        <f t="shared" ca="1" si="2"/>
        <v>$D$48</v>
      </c>
      <c r="I48" s="97" t="str">
        <f t="shared" ca="1" si="3"/>
        <v>='b3'!D48</v>
      </c>
    </row>
    <row r="49" spans="1:10" x14ac:dyDescent="0.7">
      <c r="A49" s="111">
        <v>4</v>
      </c>
      <c r="B49" s="96">
        <v>1</v>
      </c>
      <c r="C49" s="98">
        <v>47</v>
      </c>
      <c r="D49" s="59">
        <f>'b1'!I179</f>
        <v>17</v>
      </c>
      <c r="H49" s="98" t="str">
        <f t="shared" ca="1" si="2"/>
        <v>$D$49</v>
      </c>
      <c r="I49" s="98" t="str">
        <f t="shared" ca="1" si="3"/>
        <v>='b3'!D49</v>
      </c>
      <c r="J49" s="76" t="s">
        <v>1386</v>
      </c>
    </row>
    <row r="50" spans="1:10" x14ac:dyDescent="0.7">
      <c r="A50" s="111">
        <v>8</v>
      </c>
      <c r="B50" s="96">
        <v>2</v>
      </c>
      <c r="C50" s="98">
        <v>48</v>
      </c>
      <c r="D50" s="59">
        <f>'b1'!I180</f>
        <v>236</v>
      </c>
      <c r="H50" s="98" t="str">
        <f t="shared" ca="1" si="2"/>
        <v>$D$50</v>
      </c>
      <c r="I50" s="98" t="str">
        <f t="shared" ca="1" si="3"/>
        <v>='b3'!D50</v>
      </c>
    </row>
    <row r="51" spans="1:10" x14ac:dyDescent="0.7">
      <c r="A51" s="111">
        <v>12</v>
      </c>
      <c r="B51" s="96">
        <v>3</v>
      </c>
      <c r="C51" s="98">
        <v>49</v>
      </c>
      <c r="D51" s="59">
        <f>'b1'!I181</f>
        <v>17</v>
      </c>
      <c r="H51" s="98" t="str">
        <f t="shared" ca="1" si="2"/>
        <v>$D$51</v>
      </c>
      <c r="I51" s="98" t="str">
        <f t="shared" ca="1" si="3"/>
        <v>='b3'!D51</v>
      </c>
    </row>
    <row r="52" spans="1:10" x14ac:dyDescent="0.7">
      <c r="A52" s="111">
        <v>16</v>
      </c>
      <c r="B52" s="96">
        <v>4</v>
      </c>
      <c r="C52" s="98">
        <v>50</v>
      </c>
      <c r="D52" s="59">
        <f>'b1'!I182</f>
        <v>236</v>
      </c>
      <c r="H52" s="98" t="str">
        <f t="shared" ca="1" si="2"/>
        <v>$D$52</v>
      </c>
      <c r="I52" s="98" t="str">
        <f t="shared" ca="1" si="3"/>
        <v>='b3'!D52</v>
      </c>
    </row>
    <row r="53" spans="1:10" x14ac:dyDescent="0.7">
      <c r="A53" s="111">
        <v>20</v>
      </c>
      <c r="B53" s="96">
        <v>5</v>
      </c>
      <c r="C53" s="98">
        <v>51</v>
      </c>
      <c r="D53" s="59">
        <f>'b1'!I183</f>
        <v>17</v>
      </c>
      <c r="H53" s="98" t="str">
        <f t="shared" ca="1" si="2"/>
        <v>$D$53</v>
      </c>
      <c r="I53" s="98" t="str">
        <f t="shared" ca="1" si="3"/>
        <v>='b3'!D53</v>
      </c>
    </row>
    <row r="54" spans="1:10" x14ac:dyDescent="0.7">
      <c r="A54" s="111">
        <v>24</v>
      </c>
      <c r="B54" s="96">
        <v>6</v>
      </c>
      <c r="C54" s="98">
        <v>52</v>
      </c>
      <c r="D54" s="59">
        <f>'b1'!I184</f>
        <v>236</v>
      </c>
      <c r="H54" s="98" t="str">
        <f t="shared" ca="1" si="2"/>
        <v>$D$54</v>
      </c>
      <c r="I54" s="98" t="str">
        <f t="shared" ca="1" si="3"/>
        <v>='b3'!D54</v>
      </c>
    </row>
    <row r="55" spans="1:10" x14ac:dyDescent="0.7">
      <c r="A55" s="111">
        <v>28</v>
      </c>
      <c r="B55" s="96">
        <v>7</v>
      </c>
      <c r="C55" s="98">
        <v>53</v>
      </c>
      <c r="D55" s="59">
        <f>'b1'!I185</f>
        <v>17</v>
      </c>
      <c r="H55" s="98" t="str">
        <f t="shared" ca="1" si="2"/>
        <v>$D$55</v>
      </c>
      <c r="I55" s="98" t="str">
        <f t="shared" ca="1" si="3"/>
        <v>='b3'!D55</v>
      </c>
    </row>
    <row r="56" spans="1:10" x14ac:dyDescent="0.7">
      <c r="A56" s="111">
        <v>32</v>
      </c>
      <c r="B56" s="96">
        <v>8</v>
      </c>
      <c r="C56" s="98">
        <v>54</v>
      </c>
      <c r="D56" s="59">
        <f>'b1'!I186</f>
        <v>236</v>
      </c>
      <c r="H56" s="98" t="str">
        <f t="shared" ca="1" si="2"/>
        <v>$D$56</v>
      </c>
      <c r="I56" s="98" t="str">
        <f t="shared" ca="1" si="3"/>
        <v>='b3'!D56</v>
      </c>
    </row>
    <row r="57" spans="1:10" x14ac:dyDescent="0.7">
      <c r="A57" s="111">
        <v>36</v>
      </c>
      <c r="B57" s="96">
        <v>9</v>
      </c>
      <c r="C57" s="98">
        <v>55</v>
      </c>
      <c r="D57" s="59">
        <f>'b1'!I187</f>
        <v>17</v>
      </c>
      <c r="H57" s="98" t="str">
        <f t="shared" ca="1" si="2"/>
        <v>$D$57</v>
      </c>
      <c r="I57" s="98" t="str">
        <f t="shared" ca="1" si="3"/>
        <v>='b3'!D57</v>
      </c>
    </row>
    <row r="58" spans="1:10" x14ac:dyDescent="0.7">
      <c r="A58" s="111">
        <v>40</v>
      </c>
      <c r="B58" s="96">
        <v>10</v>
      </c>
      <c r="C58" s="98">
        <v>56</v>
      </c>
      <c r="D58" s="59">
        <f>'b1'!I188</f>
        <v>236</v>
      </c>
      <c r="H58" s="98" t="str">
        <f t="shared" ca="1" si="2"/>
        <v>$D$58</v>
      </c>
      <c r="I58" s="98" t="str">
        <f t="shared" ca="1" si="3"/>
        <v>='b3'!D58</v>
      </c>
    </row>
    <row r="59" spans="1:10" x14ac:dyDescent="0.7">
      <c r="A59" s="111">
        <v>44</v>
      </c>
      <c r="B59" s="96">
        <v>11</v>
      </c>
      <c r="C59" s="98">
        <v>57</v>
      </c>
      <c r="D59" s="59">
        <f>'b1'!I189</f>
        <v>17</v>
      </c>
      <c r="H59" s="98" t="str">
        <f t="shared" ca="1" si="2"/>
        <v>$D$59</v>
      </c>
      <c r="I59" s="98" t="str">
        <f t="shared" ca="1" si="3"/>
        <v>='b3'!D59</v>
      </c>
    </row>
    <row r="60" spans="1:10" x14ac:dyDescent="0.7">
      <c r="A60" s="111">
        <v>48</v>
      </c>
      <c r="B60" s="96">
        <v>12</v>
      </c>
      <c r="C60" s="98">
        <v>58</v>
      </c>
      <c r="D60" s="59">
        <f>'b1'!I190</f>
        <v>236</v>
      </c>
      <c r="H60" s="98" t="str">
        <f t="shared" ca="1" si="2"/>
        <v>$D$60</v>
      </c>
      <c r="I60" s="98" t="str">
        <f t="shared" ca="1" si="3"/>
        <v>='b3'!D60</v>
      </c>
    </row>
    <row r="61" spans="1:10" x14ac:dyDescent="0.7">
      <c r="A61" s="111">
        <v>52</v>
      </c>
      <c r="B61" s="96">
        <v>13</v>
      </c>
      <c r="C61" s="98">
        <v>59</v>
      </c>
      <c r="D61" s="59">
        <f>'b1'!I191</f>
        <v>17</v>
      </c>
      <c r="H61" s="98" t="str">
        <f t="shared" ca="1" si="2"/>
        <v>$D$61</v>
      </c>
      <c r="I61" s="98" t="str">
        <f t="shared" ca="1" si="3"/>
        <v>='b3'!D61</v>
      </c>
    </row>
    <row r="62" spans="1:10" x14ac:dyDescent="0.7">
      <c r="A62" s="111">
        <v>56</v>
      </c>
      <c r="B62" s="96">
        <v>14</v>
      </c>
      <c r="C62" s="98">
        <v>60</v>
      </c>
      <c r="D62" s="59">
        <f>'b1'!I192</f>
        <v>236</v>
      </c>
      <c r="H62" s="98" t="str">
        <f t="shared" ca="1" si="2"/>
        <v>$D$62</v>
      </c>
      <c r="I62" s="98" t="str">
        <f t="shared" ca="1" si="3"/>
        <v>='b3'!D62</v>
      </c>
    </row>
    <row r="63" spans="1:10" x14ac:dyDescent="0.7">
      <c r="A63" s="111">
        <v>60</v>
      </c>
      <c r="B63" s="96">
        <v>15</v>
      </c>
      <c r="C63" s="98">
        <v>61</v>
      </c>
      <c r="D63" s="59">
        <f>'b1'!I193</f>
        <v>17</v>
      </c>
      <c r="H63" s="98" t="str">
        <f t="shared" ca="1" si="2"/>
        <v>$D$63</v>
      </c>
      <c r="I63" s="98" t="str">
        <f t="shared" ca="1" si="3"/>
        <v>='b3'!D63</v>
      </c>
    </row>
    <row r="64" spans="1:10" x14ac:dyDescent="0.7">
      <c r="A64" s="112">
        <v>62</v>
      </c>
      <c r="B64" s="96">
        <v>16</v>
      </c>
      <c r="C64" s="98">
        <v>62</v>
      </c>
      <c r="D64" s="59">
        <f>'b1'!I194</f>
        <v>236</v>
      </c>
      <c r="H64" s="98" t="str">
        <f t="shared" ca="1" si="2"/>
        <v>$D$64</v>
      </c>
      <c r="I64" s="98" t="str">
        <f t="shared" ca="1" si="3"/>
        <v>='b3'!D64</v>
      </c>
    </row>
    <row r="65" spans="1:10" x14ac:dyDescent="0.7">
      <c r="A65" s="111">
        <v>63</v>
      </c>
      <c r="B65" s="108">
        <v>1</v>
      </c>
      <c r="D65" s="59">
        <f ca="1">INDIRECT("c2!"&amp;E65)</f>
        <v>120</v>
      </c>
      <c r="E65" s="107" t="s">
        <v>1347</v>
      </c>
      <c r="J65" s="76" t="s">
        <v>1387</v>
      </c>
    </row>
    <row r="66" spans="1:10" x14ac:dyDescent="0.7">
      <c r="A66" s="111">
        <v>67</v>
      </c>
      <c r="B66" s="108">
        <v>2</v>
      </c>
      <c r="D66" s="59">
        <f t="shared" ref="D66:D129" ca="1" si="4">INDIRECT("c2!"&amp;E66)</f>
        <v>17</v>
      </c>
      <c r="E66" s="22" t="s">
        <v>1348</v>
      </c>
    </row>
    <row r="67" spans="1:10" x14ac:dyDescent="0.7">
      <c r="A67" s="111">
        <v>71</v>
      </c>
      <c r="B67" s="108">
        <v>3</v>
      </c>
      <c r="D67" s="59">
        <f t="shared" ca="1" si="4"/>
        <v>190</v>
      </c>
      <c r="E67" s="22" t="s">
        <v>1349</v>
      </c>
    </row>
    <row r="68" spans="1:10" x14ac:dyDescent="0.7">
      <c r="A68" s="111">
        <v>75</v>
      </c>
      <c r="B68" s="108">
        <v>4</v>
      </c>
      <c r="D68" s="59">
        <f t="shared" ca="1" si="4"/>
        <v>49</v>
      </c>
      <c r="E68" s="22" t="s">
        <v>1350</v>
      </c>
    </row>
    <row r="69" spans="1:10" x14ac:dyDescent="0.7">
      <c r="A69" s="111">
        <v>79</v>
      </c>
      <c r="B69" s="108">
        <v>5</v>
      </c>
      <c r="D69" s="59">
        <f t="shared" ca="1" si="4"/>
        <v>13</v>
      </c>
      <c r="E69" s="22" t="s">
        <v>1351</v>
      </c>
    </row>
    <row r="70" spans="1:10" x14ac:dyDescent="0.7">
      <c r="A70" s="111">
        <v>83</v>
      </c>
      <c r="B70" s="108">
        <v>6</v>
      </c>
      <c r="D70" s="59">
        <f t="shared" ca="1" si="4"/>
        <v>19</v>
      </c>
      <c r="E70" s="22" t="s">
        <v>1352</v>
      </c>
    </row>
    <row r="71" spans="1:10" x14ac:dyDescent="0.7">
      <c r="A71" s="111">
        <v>87</v>
      </c>
      <c r="B71" s="108">
        <v>7</v>
      </c>
      <c r="D71" s="59">
        <f t="shared" ca="1" si="4"/>
        <v>164</v>
      </c>
      <c r="E71" s="22" t="s">
        <v>1353</v>
      </c>
    </row>
    <row r="72" spans="1:10" x14ac:dyDescent="0.7">
      <c r="A72" s="111">
        <v>91</v>
      </c>
      <c r="B72" s="108">
        <v>8</v>
      </c>
      <c r="D72" s="59">
        <f t="shared" ca="1" si="4"/>
        <v>230</v>
      </c>
      <c r="E72" s="22" t="s">
        <v>1354</v>
      </c>
    </row>
    <row r="73" spans="1:10" x14ac:dyDescent="0.7">
      <c r="A73" s="111">
        <v>95</v>
      </c>
      <c r="B73" s="108">
        <v>9</v>
      </c>
      <c r="D73" s="59">
        <f t="shared" ca="1" si="4"/>
        <v>95</v>
      </c>
      <c r="E73" s="22" t="s">
        <v>1355</v>
      </c>
    </row>
    <row r="74" spans="1:10" x14ac:dyDescent="0.7">
      <c r="A74" s="111">
        <v>99</v>
      </c>
      <c r="B74" s="108">
        <v>10</v>
      </c>
      <c r="D74" s="59">
        <f t="shared" ca="1" si="4"/>
        <v>26</v>
      </c>
      <c r="E74" s="22" t="s">
        <v>1356</v>
      </c>
    </row>
    <row r="75" spans="1:10" x14ac:dyDescent="0.7">
      <c r="A75" s="111">
        <v>103</v>
      </c>
      <c r="B75" s="108">
        <v>11</v>
      </c>
      <c r="D75" s="59">
        <f t="shared" ca="1" si="4"/>
        <v>167</v>
      </c>
      <c r="E75" s="22" t="s">
        <v>1357</v>
      </c>
    </row>
    <row r="76" spans="1:10" x14ac:dyDescent="0.7">
      <c r="A76" s="111">
        <v>107</v>
      </c>
      <c r="B76" s="108">
        <v>12</v>
      </c>
      <c r="D76" s="59">
        <f t="shared" ca="1" si="4"/>
        <v>72</v>
      </c>
      <c r="E76" s="22" t="s">
        <v>1358</v>
      </c>
    </row>
    <row r="77" spans="1:10" x14ac:dyDescent="0.7">
      <c r="A77" s="111">
        <v>111</v>
      </c>
      <c r="B77" s="108">
        <v>13</v>
      </c>
      <c r="D77" s="59">
        <f t="shared" ca="1" si="4"/>
        <v>54</v>
      </c>
      <c r="E77" s="22" t="s">
        <v>1359</v>
      </c>
    </row>
    <row r="78" spans="1:10" x14ac:dyDescent="0.7">
      <c r="A78" s="111">
        <v>115</v>
      </c>
      <c r="B78" s="108">
        <v>14</v>
      </c>
      <c r="D78" s="59">
        <f t="shared" ca="1" si="4"/>
        <v>220</v>
      </c>
      <c r="E78" s="22" t="s">
        <v>1360</v>
      </c>
    </row>
    <row r="79" spans="1:10" x14ac:dyDescent="0.7">
      <c r="A79" s="111">
        <v>119</v>
      </c>
      <c r="B79" s="108">
        <v>15</v>
      </c>
      <c r="D79" s="59">
        <f t="shared" ca="1" si="4"/>
        <v>175</v>
      </c>
      <c r="E79" s="22" t="s">
        <v>1361</v>
      </c>
    </row>
    <row r="80" spans="1:10" x14ac:dyDescent="0.7">
      <c r="A80" s="111">
        <v>123</v>
      </c>
      <c r="B80" s="108">
        <v>16</v>
      </c>
      <c r="D80" s="59">
        <f t="shared" ca="1" si="4"/>
        <v>231</v>
      </c>
      <c r="E80" s="22" t="s">
        <v>1362</v>
      </c>
    </row>
    <row r="81" spans="1:10" x14ac:dyDescent="0.7">
      <c r="A81" s="111">
        <v>127</v>
      </c>
      <c r="B81" s="108">
        <v>17</v>
      </c>
      <c r="D81" s="59">
        <f t="shared" ca="1" si="4"/>
        <v>194</v>
      </c>
      <c r="E81" s="22" t="s">
        <v>1363</v>
      </c>
    </row>
    <row r="82" spans="1:10" x14ac:dyDescent="0.7">
      <c r="A82" s="111">
        <v>131</v>
      </c>
      <c r="B82" s="108">
        <v>18</v>
      </c>
      <c r="D82" s="59">
        <f t="shared" ca="1" si="4"/>
        <v>118</v>
      </c>
      <c r="E82" s="22" t="s">
        <v>1364</v>
      </c>
    </row>
    <row r="83" spans="1:10" x14ac:dyDescent="0.7">
      <c r="A83" s="111">
        <v>64</v>
      </c>
      <c r="B83" s="109">
        <v>1</v>
      </c>
      <c r="D83" s="59">
        <f t="shared" ca="1" si="4"/>
        <v>69</v>
      </c>
      <c r="E83" s="83" t="s">
        <v>1365</v>
      </c>
      <c r="J83" s="76" t="s">
        <v>1388</v>
      </c>
    </row>
    <row r="84" spans="1:10" x14ac:dyDescent="0.7">
      <c r="A84" s="111">
        <v>68</v>
      </c>
      <c r="B84" s="109">
        <v>2</v>
      </c>
      <c r="D84" s="59">
        <f t="shared" ca="1" si="4"/>
        <v>64</v>
      </c>
      <c r="E84" s="83" t="s">
        <v>1366</v>
      </c>
    </row>
    <row r="85" spans="1:10" x14ac:dyDescent="0.7">
      <c r="A85" s="111">
        <v>72</v>
      </c>
      <c r="B85" s="109">
        <v>3</v>
      </c>
      <c r="D85" s="59">
        <f t="shared" ca="1" si="4"/>
        <v>159</v>
      </c>
      <c r="E85" s="83" t="s">
        <v>1367</v>
      </c>
    </row>
    <row r="86" spans="1:10" x14ac:dyDescent="0.7">
      <c r="A86" s="111">
        <v>76</v>
      </c>
      <c r="B86" s="109">
        <v>4</v>
      </c>
      <c r="D86" s="59">
        <f t="shared" ca="1" si="4"/>
        <v>130</v>
      </c>
      <c r="E86" s="83" t="s">
        <v>1368</v>
      </c>
    </row>
    <row r="87" spans="1:10" x14ac:dyDescent="0.7">
      <c r="A87" s="111">
        <v>80</v>
      </c>
      <c r="B87" s="109">
        <v>5</v>
      </c>
      <c r="D87" s="59">
        <f t="shared" ca="1" si="4"/>
        <v>147</v>
      </c>
      <c r="E87" s="83" t="s">
        <v>1369</v>
      </c>
    </row>
    <row r="88" spans="1:10" x14ac:dyDescent="0.7">
      <c r="A88" s="111">
        <v>84</v>
      </c>
      <c r="B88" s="109">
        <v>6</v>
      </c>
      <c r="D88" s="59">
        <f t="shared" ca="1" si="4"/>
        <v>84</v>
      </c>
      <c r="E88" s="83" t="s">
        <v>1370</v>
      </c>
    </row>
    <row r="89" spans="1:10" x14ac:dyDescent="0.7">
      <c r="A89" s="111">
        <v>88</v>
      </c>
      <c r="B89" s="109">
        <v>7</v>
      </c>
      <c r="D89" s="59">
        <f t="shared" ca="1" si="4"/>
        <v>121</v>
      </c>
      <c r="E89" s="83" t="s">
        <v>1371</v>
      </c>
    </row>
    <row r="90" spans="1:10" x14ac:dyDescent="0.7">
      <c r="A90" s="111">
        <v>92</v>
      </c>
      <c r="B90" s="109">
        <v>8</v>
      </c>
      <c r="D90" s="59">
        <f t="shared" ca="1" si="4"/>
        <v>96</v>
      </c>
      <c r="E90" s="83" t="s">
        <v>1372</v>
      </c>
    </row>
    <row r="91" spans="1:10" x14ac:dyDescent="0.7">
      <c r="A91" s="111">
        <v>96</v>
      </c>
      <c r="B91" s="109">
        <v>9</v>
      </c>
      <c r="D91" s="59">
        <f t="shared" ca="1" si="4"/>
        <v>207</v>
      </c>
      <c r="E91" s="83" t="s">
        <v>1373</v>
      </c>
    </row>
    <row r="92" spans="1:10" x14ac:dyDescent="0.7">
      <c r="A92" s="111">
        <v>100</v>
      </c>
      <c r="B92" s="109">
        <v>10</v>
      </c>
      <c r="D92" s="59">
        <f t="shared" ca="1" si="4"/>
        <v>72</v>
      </c>
      <c r="E92" s="83" t="s">
        <v>1374</v>
      </c>
    </row>
    <row r="93" spans="1:10" x14ac:dyDescent="0.7">
      <c r="A93" s="111">
        <v>104</v>
      </c>
      <c r="B93" s="109">
        <v>11</v>
      </c>
      <c r="D93" s="59">
        <f t="shared" ca="1" si="4"/>
        <v>146</v>
      </c>
      <c r="E93" s="83" t="s">
        <v>1375</v>
      </c>
    </row>
    <row r="94" spans="1:10" x14ac:dyDescent="0.7">
      <c r="A94" s="111">
        <v>108</v>
      </c>
      <c r="B94" s="109">
        <v>12</v>
      </c>
      <c r="D94" s="59">
        <f t="shared" ca="1" si="4"/>
        <v>105</v>
      </c>
      <c r="E94" s="83" t="s">
        <v>1376</v>
      </c>
    </row>
    <row r="95" spans="1:10" x14ac:dyDescent="0.7">
      <c r="A95" s="111">
        <v>112</v>
      </c>
      <c r="B95" s="109">
        <v>13</v>
      </c>
      <c r="D95" s="59">
        <f t="shared" ca="1" si="4"/>
        <v>86</v>
      </c>
      <c r="E95" s="83" t="s">
        <v>1377</v>
      </c>
    </row>
    <row r="96" spans="1:10" x14ac:dyDescent="0.7">
      <c r="A96" s="111">
        <v>116</v>
      </c>
      <c r="B96" s="109">
        <v>14</v>
      </c>
      <c r="D96" s="59">
        <f t="shared" ca="1" si="4"/>
        <v>173</v>
      </c>
      <c r="E96" s="83" t="s">
        <v>1378</v>
      </c>
    </row>
    <row r="97" spans="1:10" x14ac:dyDescent="0.7">
      <c r="A97" s="111">
        <v>120</v>
      </c>
      <c r="B97" s="109">
        <v>15</v>
      </c>
      <c r="D97" s="59">
        <f t="shared" ca="1" si="4"/>
        <v>71</v>
      </c>
      <c r="E97" s="83" t="s">
        <v>1379</v>
      </c>
    </row>
    <row r="98" spans="1:10" x14ac:dyDescent="0.7">
      <c r="A98" s="111">
        <v>124</v>
      </c>
      <c r="B98" s="109">
        <v>16</v>
      </c>
      <c r="D98" s="59">
        <f t="shared" ca="1" si="4"/>
        <v>64</v>
      </c>
      <c r="E98" s="83" t="s">
        <v>1380</v>
      </c>
    </row>
    <row r="99" spans="1:10" x14ac:dyDescent="0.7">
      <c r="A99" s="111">
        <v>128</v>
      </c>
      <c r="B99" s="109">
        <v>17</v>
      </c>
      <c r="D99" s="59">
        <f t="shared" ca="1" si="4"/>
        <v>227</v>
      </c>
      <c r="E99" s="83" t="s">
        <v>1381</v>
      </c>
    </row>
    <row r="100" spans="1:10" x14ac:dyDescent="0.7">
      <c r="A100" s="111">
        <v>132</v>
      </c>
      <c r="B100" s="109">
        <v>18</v>
      </c>
      <c r="D100" s="59">
        <f t="shared" ca="1" si="4"/>
        <v>241</v>
      </c>
      <c r="E100" s="83" t="s">
        <v>1382</v>
      </c>
    </row>
    <row r="101" spans="1:10" x14ac:dyDescent="0.7">
      <c r="A101" s="111">
        <v>65</v>
      </c>
      <c r="B101" s="108">
        <v>1</v>
      </c>
      <c r="D101" s="59">
        <f t="shared" ca="1" si="4"/>
        <v>135</v>
      </c>
      <c r="E101" s="22" t="s">
        <v>1391</v>
      </c>
      <c r="J101" s="76" t="s">
        <v>1389</v>
      </c>
    </row>
    <row r="102" spans="1:10" x14ac:dyDescent="0.7">
      <c r="A102" s="111">
        <v>69</v>
      </c>
      <c r="B102" s="108">
        <v>2</v>
      </c>
      <c r="D102" s="59">
        <f t="shared" ca="1" si="4"/>
        <v>147</v>
      </c>
      <c r="E102" s="22" t="s">
        <v>1392</v>
      </c>
    </row>
    <row r="103" spans="1:10" x14ac:dyDescent="0.7">
      <c r="A103" s="111">
        <v>73</v>
      </c>
      <c r="B103" s="108">
        <v>3</v>
      </c>
      <c r="D103" s="59">
        <f t="shared" ca="1" si="4"/>
        <v>7</v>
      </c>
      <c r="E103" s="22" t="s">
        <v>1393</v>
      </c>
    </row>
    <row r="104" spans="1:10" x14ac:dyDescent="0.7">
      <c r="A104" s="111">
        <v>77</v>
      </c>
      <c r="B104" s="108">
        <v>4</v>
      </c>
      <c r="D104" s="59">
        <f t="shared" ca="1" si="4"/>
        <v>41</v>
      </c>
      <c r="E104" s="22" t="s">
        <v>1394</v>
      </c>
    </row>
    <row r="105" spans="1:10" x14ac:dyDescent="0.7">
      <c r="A105" s="111">
        <v>81</v>
      </c>
      <c r="B105" s="108">
        <v>5</v>
      </c>
      <c r="D105" s="59">
        <f t="shared" ca="1" si="4"/>
        <v>128</v>
      </c>
      <c r="E105" s="22" t="s">
        <v>1395</v>
      </c>
    </row>
    <row r="106" spans="1:10" x14ac:dyDescent="0.7">
      <c r="A106" s="111">
        <v>85</v>
      </c>
      <c r="B106" s="108">
        <v>6</v>
      </c>
      <c r="D106" s="59">
        <f t="shared" ca="1" si="4"/>
        <v>150</v>
      </c>
      <c r="E106" s="22" t="s">
        <v>1396</v>
      </c>
    </row>
    <row r="107" spans="1:10" x14ac:dyDescent="0.7">
      <c r="A107" s="111">
        <v>89</v>
      </c>
      <c r="B107" s="108">
        <v>7</v>
      </c>
      <c r="D107" s="59">
        <f t="shared" ca="1" si="4"/>
        <v>120</v>
      </c>
      <c r="E107" s="22" t="s">
        <v>1397</v>
      </c>
    </row>
    <row r="108" spans="1:10" x14ac:dyDescent="0.7">
      <c r="A108" s="111">
        <v>93</v>
      </c>
      <c r="B108" s="108">
        <v>8</v>
      </c>
      <c r="D108" s="59">
        <f t="shared" ca="1" si="4"/>
        <v>184</v>
      </c>
      <c r="E108" s="22" t="s">
        <v>1398</v>
      </c>
    </row>
    <row r="109" spans="1:10" x14ac:dyDescent="0.7">
      <c r="A109" s="111">
        <v>97</v>
      </c>
      <c r="B109" s="108">
        <v>9</v>
      </c>
      <c r="D109" s="59">
        <f t="shared" ca="1" si="4"/>
        <v>37</v>
      </c>
      <c r="E109" s="22" t="s">
        <v>1399</v>
      </c>
    </row>
    <row r="110" spans="1:10" x14ac:dyDescent="0.7">
      <c r="A110" s="111">
        <v>101</v>
      </c>
      <c r="B110" s="108">
        <v>10</v>
      </c>
      <c r="D110" s="59">
        <f t="shared" ca="1" si="4"/>
        <v>181</v>
      </c>
      <c r="E110" s="22" t="s">
        <v>1400</v>
      </c>
    </row>
    <row r="111" spans="1:10" x14ac:dyDescent="0.7">
      <c r="A111" s="111">
        <v>105</v>
      </c>
      <c r="B111" s="108">
        <v>11</v>
      </c>
      <c r="D111" s="59">
        <f t="shared" ca="1" si="4"/>
        <v>205</v>
      </c>
      <c r="E111" s="22" t="s">
        <v>1401</v>
      </c>
    </row>
    <row r="112" spans="1:10" x14ac:dyDescent="0.7">
      <c r="A112" s="111">
        <v>109</v>
      </c>
      <c r="B112" s="108">
        <v>12</v>
      </c>
      <c r="D112" s="59">
        <f t="shared" ca="1" si="4"/>
        <v>222</v>
      </c>
      <c r="E112" s="22" t="s">
        <v>1402</v>
      </c>
    </row>
    <row r="113" spans="1:10" x14ac:dyDescent="0.7">
      <c r="A113" s="111">
        <v>113</v>
      </c>
      <c r="B113" s="108">
        <v>13</v>
      </c>
      <c r="D113" s="59">
        <f t="shared" ca="1" si="4"/>
        <v>231</v>
      </c>
      <c r="E113" s="22" t="s">
        <v>1403</v>
      </c>
    </row>
    <row r="114" spans="1:10" x14ac:dyDescent="0.7">
      <c r="A114" s="111">
        <v>117</v>
      </c>
      <c r="B114" s="108">
        <v>14</v>
      </c>
      <c r="D114" s="59">
        <f t="shared" ca="1" si="4"/>
        <v>8</v>
      </c>
      <c r="E114" s="22" t="s">
        <v>1404</v>
      </c>
    </row>
    <row r="115" spans="1:10" x14ac:dyDescent="0.7">
      <c r="A115" s="111">
        <v>121</v>
      </c>
      <c r="B115" s="108">
        <v>15</v>
      </c>
      <c r="D115" s="59">
        <f t="shared" ca="1" si="4"/>
        <v>44</v>
      </c>
      <c r="E115" s="22" t="s">
        <v>1405</v>
      </c>
    </row>
    <row r="116" spans="1:10" x14ac:dyDescent="0.7">
      <c r="A116" s="111">
        <v>125</v>
      </c>
      <c r="B116" s="108">
        <v>16</v>
      </c>
      <c r="D116" s="59">
        <f t="shared" ca="1" si="4"/>
        <v>81</v>
      </c>
      <c r="E116" s="22" t="s">
        <v>1406</v>
      </c>
    </row>
    <row r="117" spans="1:10" x14ac:dyDescent="0.7">
      <c r="A117" s="111">
        <v>129</v>
      </c>
      <c r="B117" s="108">
        <v>17</v>
      </c>
      <c r="D117" s="59">
        <f t="shared" ca="1" si="4"/>
        <v>173</v>
      </c>
      <c r="E117" s="22" t="s">
        <v>1407</v>
      </c>
    </row>
    <row r="118" spans="1:10" x14ac:dyDescent="0.7">
      <c r="A118" s="111">
        <v>133</v>
      </c>
      <c r="B118" s="108">
        <v>18</v>
      </c>
      <c r="D118" s="59">
        <f t="shared" ca="1" si="4"/>
        <v>80</v>
      </c>
      <c r="E118" s="22" t="s">
        <v>1408</v>
      </c>
    </row>
    <row r="119" spans="1:10" x14ac:dyDescent="0.7">
      <c r="A119" s="111">
        <v>66</v>
      </c>
      <c r="B119" s="109">
        <v>1</v>
      </c>
      <c r="D119" s="59">
        <f t="shared" ca="1" si="4"/>
        <v>135</v>
      </c>
      <c r="E119" s="83" t="s">
        <v>1409</v>
      </c>
      <c r="J119" s="76" t="s">
        <v>1390</v>
      </c>
    </row>
    <row r="120" spans="1:10" x14ac:dyDescent="0.7">
      <c r="A120" s="111">
        <v>70</v>
      </c>
      <c r="B120" s="109">
        <v>2</v>
      </c>
      <c r="D120" s="59">
        <f t="shared" ca="1" si="4"/>
        <v>147</v>
      </c>
      <c r="E120" s="83" t="s">
        <v>1410</v>
      </c>
    </row>
    <row r="121" spans="1:10" x14ac:dyDescent="0.7">
      <c r="A121" s="111">
        <v>74</v>
      </c>
      <c r="B121" s="109">
        <v>3</v>
      </c>
      <c r="D121" s="59">
        <f t="shared" ca="1" si="4"/>
        <v>7</v>
      </c>
      <c r="E121" s="83" t="s">
        <v>1411</v>
      </c>
    </row>
    <row r="122" spans="1:10" x14ac:dyDescent="0.7">
      <c r="A122" s="111">
        <v>78</v>
      </c>
      <c r="B122" s="109">
        <v>4</v>
      </c>
      <c r="D122" s="59">
        <f t="shared" ca="1" si="4"/>
        <v>41</v>
      </c>
      <c r="E122" s="83" t="s">
        <v>1412</v>
      </c>
    </row>
    <row r="123" spans="1:10" x14ac:dyDescent="0.7">
      <c r="A123" s="111">
        <v>82</v>
      </c>
      <c r="B123" s="109">
        <v>5</v>
      </c>
      <c r="D123" s="59">
        <f t="shared" ca="1" si="4"/>
        <v>128</v>
      </c>
      <c r="E123" s="83" t="s">
        <v>1413</v>
      </c>
    </row>
    <row r="124" spans="1:10" x14ac:dyDescent="0.7">
      <c r="A124" s="111">
        <v>86</v>
      </c>
      <c r="B124" s="109">
        <v>6</v>
      </c>
      <c r="D124" s="59">
        <f t="shared" ca="1" si="4"/>
        <v>150</v>
      </c>
      <c r="E124" s="83" t="s">
        <v>1414</v>
      </c>
    </row>
    <row r="125" spans="1:10" x14ac:dyDescent="0.7">
      <c r="A125" s="111">
        <v>90</v>
      </c>
      <c r="B125" s="109">
        <v>7</v>
      </c>
      <c r="D125" s="59">
        <f t="shared" ca="1" si="4"/>
        <v>120</v>
      </c>
      <c r="E125" s="83" t="s">
        <v>1415</v>
      </c>
    </row>
    <row r="126" spans="1:10" x14ac:dyDescent="0.7">
      <c r="A126" s="111">
        <v>94</v>
      </c>
      <c r="B126" s="109">
        <v>8</v>
      </c>
      <c r="D126" s="59">
        <f t="shared" ca="1" si="4"/>
        <v>184</v>
      </c>
      <c r="E126" s="83" t="s">
        <v>1416</v>
      </c>
    </row>
    <row r="127" spans="1:10" x14ac:dyDescent="0.7">
      <c r="A127" s="111">
        <v>98</v>
      </c>
      <c r="B127" s="109">
        <v>9</v>
      </c>
      <c r="D127" s="59">
        <f t="shared" ca="1" si="4"/>
        <v>37</v>
      </c>
      <c r="E127" s="83" t="s">
        <v>1417</v>
      </c>
    </row>
    <row r="128" spans="1:10" x14ac:dyDescent="0.7">
      <c r="A128" s="111">
        <v>102</v>
      </c>
      <c r="B128" s="109">
        <v>10</v>
      </c>
      <c r="D128" s="59">
        <f t="shared" ca="1" si="4"/>
        <v>181</v>
      </c>
      <c r="E128" s="83" t="s">
        <v>1418</v>
      </c>
    </row>
    <row r="129" spans="1:5" x14ac:dyDescent="0.7">
      <c r="A129" s="111">
        <v>106</v>
      </c>
      <c r="B129" s="109">
        <v>11</v>
      </c>
      <c r="D129" s="59">
        <f t="shared" ca="1" si="4"/>
        <v>205</v>
      </c>
      <c r="E129" s="83" t="s">
        <v>1419</v>
      </c>
    </row>
    <row r="130" spans="1:5" x14ac:dyDescent="0.7">
      <c r="A130" s="111">
        <v>110</v>
      </c>
      <c r="B130" s="109">
        <v>12</v>
      </c>
      <c r="D130" s="59">
        <f t="shared" ref="D130:D136" ca="1" si="5">INDIRECT("c2!"&amp;E130)</f>
        <v>222</v>
      </c>
      <c r="E130" s="83" t="s">
        <v>1420</v>
      </c>
    </row>
    <row r="131" spans="1:5" x14ac:dyDescent="0.7">
      <c r="A131" s="111">
        <v>114</v>
      </c>
      <c r="B131" s="109">
        <v>13</v>
      </c>
      <c r="D131" s="59">
        <f t="shared" ca="1" si="5"/>
        <v>231</v>
      </c>
      <c r="E131" s="83" t="s">
        <v>1421</v>
      </c>
    </row>
    <row r="132" spans="1:5" x14ac:dyDescent="0.7">
      <c r="A132" s="111">
        <v>118</v>
      </c>
      <c r="B132" s="109">
        <v>14</v>
      </c>
      <c r="D132" s="59">
        <f t="shared" ca="1" si="5"/>
        <v>8</v>
      </c>
      <c r="E132" s="83" t="s">
        <v>1422</v>
      </c>
    </row>
    <row r="133" spans="1:5" x14ac:dyDescent="0.7">
      <c r="A133" s="111">
        <v>122</v>
      </c>
      <c r="B133" s="109">
        <v>15</v>
      </c>
      <c r="D133" s="59">
        <f t="shared" ca="1" si="5"/>
        <v>44</v>
      </c>
      <c r="E133" s="83" t="s">
        <v>1423</v>
      </c>
    </row>
    <row r="134" spans="1:5" x14ac:dyDescent="0.7">
      <c r="A134" s="111">
        <v>126</v>
      </c>
      <c r="B134" s="109">
        <v>16</v>
      </c>
      <c r="D134" s="59">
        <f t="shared" ca="1" si="5"/>
        <v>81</v>
      </c>
      <c r="E134" s="83" t="s">
        <v>1424</v>
      </c>
    </row>
    <row r="135" spans="1:5" x14ac:dyDescent="0.7">
      <c r="A135" s="111">
        <v>130</v>
      </c>
      <c r="B135" s="109">
        <v>17</v>
      </c>
      <c r="D135" s="59">
        <f t="shared" ca="1" si="5"/>
        <v>173</v>
      </c>
      <c r="E135" s="83" t="s">
        <v>1425</v>
      </c>
    </row>
    <row r="136" spans="1:5" x14ac:dyDescent="0.7">
      <c r="A136" s="111">
        <v>134</v>
      </c>
      <c r="B136" s="109">
        <v>18</v>
      </c>
      <c r="D136" s="59">
        <f t="shared" ca="1" si="5"/>
        <v>80</v>
      </c>
      <c r="E136" s="83" t="s">
        <v>1426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a1</vt:lpstr>
      <vt:lpstr>d1</vt:lpstr>
      <vt:lpstr>d2</vt:lpstr>
      <vt:lpstr>d3</vt:lpstr>
      <vt:lpstr>a4</vt:lpstr>
      <vt:lpstr>a5</vt:lpstr>
      <vt:lpstr>b1</vt:lpstr>
      <vt:lpstr>b2</vt:lpstr>
      <vt:lpstr>b3</vt:lpstr>
      <vt:lpstr>b4</vt:lpstr>
      <vt:lpstr>c1</vt:lpstr>
      <vt:lpstr>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2020-11-21T21:34:00Z</dcterms:created>
  <dcterms:modified xsi:type="dcterms:W3CDTF">2020-11-21T21:34:06Z</dcterms:modified>
</cp:coreProperties>
</file>