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jfyfe.sharepoint.com/sites/SanteSuite/Shared Documents/1 Digital Square E1 CR RFP/0 Delivery/Documentation/Outputs/"/>
    </mc:Choice>
  </mc:AlternateContent>
  <xr:revisionPtr revIDLastSave="205" documentId="8_{59C72D14-8AD9-45FB-BFFF-7471B52F27D1}" xr6:coauthVersionLast="47" xr6:coauthVersionMax="47" xr10:uidLastSave="{ABC4E366-889E-485D-8822-391390D92CD7}"/>
  <bookViews>
    <workbookView xWindow="-108" yWindow="-108" windowWidth="46296" windowHeight="25536" activeTab="1" xr2:uid="{A803FD6B-2B60-453C-B112-F828AB92F63B}"/>
  </bookViews>
  <sheets>
    <sheet name="Cover Sheet" sheetId="2" r:id="rId1"/>
    <sheet name="Readme" sheetId="6" r:id="rId2"/>
    <sheet name="Identity Issuers" sheetId="4" r:id="rId3"/>
    <sheet name="Identification Domain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4" i="5" l="1"/>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3" i="5"/>
</calcChain>
</file>

<file path=xl/sharedStrings.xml><?xml version="1.0" encoding="utf-8"?>
<sst xmlns="http://schemas.openxmlformats.org/spreadsheetml/2006/main" count="240" uniqueCount="183">
  <si>
    <t>Name:</t>
  </si>
  <si>
    <t>Status:</t>
  </si>
  <si>
    <t>ACTIVE</t>
  </si>
  <si>
    <t>Related Documents</t>
  </si>
  <si>
    <t>Document</t>
  </si>
  <si>
    <t>Relevance</t>
  </si>
  <si>
    <t>SanteDB Data Information Architecture</t>
  </si>
  <si>
    <t>Describes the overall design architecture and philosophy of the SanteDB CDR. This reference provides readers with the relevant context for each field and concept in this workbook</t>
  </si>
  <si>
    <t>Table of Contents</t>
  </si>
  <si>
    <t>Readme</t>
  </si>
  <si>
    <t>Provides guidance on how to read the contents of the the minimum dataset worksheet</t>
  </si>
  <si>
    <t>Revision History</t>
  </si>
  <si>
    <t>Date</t>
  </si>
  <si>
    <t>Author</t>
  </si>
  <si>
    <t>Description of Changes</t>
  </si>
  <si>
    <t>Justin Fyfe</t>
  </si>
  <si>
    <t>Initial Version</t>
  </si>
  <si>
    <t>Group</t>
  </si>
  <si>
    <t>Column</t>
  </si>
  <si>
    <t>Values</t>
  </si>
  <si>
    <t>Description</t>
  </si>
  <si>
    <t>Name</t>
  </si>
  <si>
    <t>Notes</t>
  </si>
  <si>
    <t>Relevant Legislation</t>
  </si>
  <si>
    <t>SanteDB / SanteMPI Identifier Planning Worksheet</t>
  </si>
  <si>
    <t>Primary Contact</t>
  </si>
  <si>
    <t>Mnemonic</t>
  </si>
  <si>
    <t>Owning Organization</t>
  </si>
  <si>
    <t>Department of Motor Vehicle Licensing</t>
  </si>
  <si>
    <t>Minsitry of Transport</t>
  </si>
  <si>
    <t>Ministry of Health</t>
  </si>
  <si>
    <t>MOTR_MVL</t>
  </si>
  <si>
    <t>Department</t>
  </si>
  <si>
    <t>Public Health Department</t>
  </si>
  <si>
    <t>MOH_PH</t>
  </si>
  <si>
    <t>Dr. Strangelove (dls@moh.gov.dl)</t>
  </si>
  <si>
    <t>info@motr.gov.dl</t>
  </si>
  <si>
    <t>Issuer</t>
  </si>
  <si>
    <t>Pattern</t>
  </si>
  <si>
    <t>Specification</t>
  </si>
  <si>
    <t>Uniqueness</t>
  </si>
  <si>
    <t>Good Health Hospital</t>
  </si>
  <si>
    <t>GHHS_ADM</t>
  </si>
  <si>
    <t>Sally Smith (ssmith@ghhs.org)</t>
  </si>
  <si>
    <t>Check Digit Scheme</t>
  </si>
  <si>
    <t>Scope</t>
  </si>
  <si>
    <t>Ministry of Defense</t>
  </si>
  <si>
    <t>Department of Veteran Affairs</t>
  </si>
  <si>
    <t>MD_DVA</t>
  </si>
  <si>
    <t>OID</t>
  </si>
  <si>
    <t>URI Root</t>
  </si>
  <si>
    <t>OID Root</t>
  </si>
  <si>
    <t>http://moh.gov.dl/identity/motr/mvl</t>
  </si>
  <si>
    <t>http://moh.gov.dl/identity/moh/dc</t>
  </si>
  <si>
    <t>http://moh.gov.dl/identity/moh/ph</t>
  </si>
  <si>
    <t>http://moh.gov.dl/identity/mod/dva</t>
  </si>
  <si>
    <t>http://ghhs.org/fhir/pat/adm</t>
  </si>
  <si>
    <t>URL</t>
  </si>
  <si>
    <t>Purpose</t>
  </si>
  <si>
    <t>Good Health Hospital Medical Record Number (Admission Number)</t>
  </si>
  <si>
    <t>MRN</t>
  </si>
  <si>
    <t>Good Health Hospital Admissions</t>
  </si>
  <si>
    <t>Identification</t>
  </si>
  <si>
    <t>Patients</t>
  </si>
  <si>
    <t>Gyyyy#####CC</t>
  </si>
  <si>
    <t>MOD10</t>
  </si>
  <si>
    <t>Issue Criteria</t>
  </si>
  <si>
    <t>Per-Site</t>
  </si>
  <si>
    <t>Expiration Criteria</t>
  </si>
  <si>
    <t>Never</t>
  </si>
  <si>
    <t>Examples</t>
  </si>
  <si>
    <t>G2022000017
G2022000028
G2022000039</t>
  </si>
  <si>
    <t>###C-###C-###C-yyyy[MF] VV</t>
  </si>
  <si>
    <t>3047-5926-4329-5984M AA
9582-4318-5432-1984F BA</t>
  </si>
  <si>
    <t>Custom</t>
  </si>
  <si>
    <t>National Health Insurance Number</t>
  </si>
  <si>
    <t>HIN</t>
  </si>
  <si>
    <t>National Health Insurance Administration</t>
  </si>
  <si>
    <t>MOH_NHIA</t>
  </si>
  <si>
    <t>Billing</t>
  </si>
  <si>
    <t>Global</t>
  </si>
  <si>
    <t>At birth</t>
  </si>
  <si>
    <t>Every 5 years</t>
  </si>
  <si>
    <t>No</t>
  </si>
  <si>
    <t>Yes</t>
  </si>
  <si>
    <t>Demographics</t>
  </si>
  <si>
    <t>Card Type</t>
  </si>
  <si>
    <t>Bracelet</t>
  </si>
  <si>
    <t>ID-1 Plastic</t>
  </si>
  <si>
    <t>Has Anti-Fraud</t>
  </si>
  <si>
    <t>Has Demographics</t>
  </si>
  <si>
    <t>Demoland National Drivers License</t>
  </si>
  <si>
    <t>DLN</t>
  </si>
  <si>
    <t>Licensing</t>
  </si>
  <si>
    <t>- 19 digit alphanumeric
- 64 bit random number as seed expressed as 12 numeric digits
where 3 digits come from seed and 4th is sum mod 10 of 
previous digits (example: if seed is 103928392 then number is 
10349289)
- Birth gender (M/F)
- 4 digit year of birth (males = add 4000)
- 2 digit version code (not in primary identifier)</t>
  </si>
  <si>
    <t>Version code should not be stored / used and is only present for validation</t>
  </si>
  <si>
    <t>Admission to hospital</t>
  </si>
  <si>
    <t xml:space="preserve">- 15 digit alphanumeric
- 2 digit issuing province code
- 1 digit class first initial of family name
- 10 digit random number
- 2 digit MOD97 check digit (padded with 0) excluding province or endorsement </t>
  </si>
  <si>
    <t>PPL##-#####-###CC</t>
  </si>
  <si>
    <t>ONG30-40393-20387
MBM32-40321-30298</t>
  </si>
  <si>
    <t>MOD97</t>
  </si>
  <si>
    <t>Upon completion of drivers test</t>
  </si>
  <si>
    <t>Only 45% of adult population is licensed to drive motor vehicles</t>
  </si>
  <si>
    <t>Per-Date</t>
  </si>
  <si>
    <t>- 12 digits starting
- First digit is site code (G=General, J=St. Joseph)
- Year of patient birth
- Incremented 5 digit number
- 2 digit checksum MOD10 of digits excluding site
- Sequence identifier resets every year of amitting</t>
  </si>
  <si>
    <t>Demoland Health Insurance Act 1997
Demoland Health Information Privacy Act (HIPA) 2021</t>
  </si>
  <si>
    <t>Demoland Motor Vehicle and Traffic Act 1998</t>
  </si>
  <si>
    <t>Identity Issuers</t>
  </si>
  <si>
    <t>Identity Domains</t>
  </si>
  <si>
    <t>Issuing Criteria</t>
  </si>
  <si>
    <t>Namespace ID</t>
  </si>
  <si>
    <t>1.3.6.1.4.1.52820.5.1.1.0.1</t>
  </si>
  <si>
    <t>1.3.6.1.4.1.52820.5.1.1.0.2.1</t>
  </si>
  <si>
    <t>1.3.6.1.4.1.52820.5.1.1.0.2.0</t>
  </si>
  <si>
    <t>1.3.6.1.4.1.52820.5.1.1.0.3</t>
  </si>
  <si>
    <t>1.3.6.1.4.1.52820.5.1.1.0.4</t>
  </si>
  <si>
    <t>The organization (ministry, NGO, company, hospital network, etc.) which owns the department/issuer.</t>
  </si>
  <si>
    <t>The full department/name of the issuer (example: Good Health Hospital Department of Admissions)</t>
  </si>
  <si>
    <t>A shorthand identifier for the issuing organization and department (example: GHHS_ADM)</t>
  </si>
  <si>
    <t>For OIDs, this is the organizational root of the issuer (IANA PEN, HL7 OID, etc.)</t>
  </si>
  <si>
    <t>For URIs (like in FHIR) the root of the system which is used to issue this identifier</t>
  </si>
  <si>
    <t>The primary contact address for any identifier issued by this department</t>
  </si>
  <si>
    <t>Human readable notes for the issuing organization.</t>
  </si>
  <si>
    <t>The human name of the identifier domain (example: National Drivers License Number)</t>
  </si>
  <si>
    <t>A shorthand for the identifier type.</t>
  </si>
  <si>
    <t>The issuing department - the organization that is responsible for the creation of new identiifers, expiration of old identifiers, etc.</t>
  </si>
  <si>
    <t>Identiication</t>
  </si>
  <si>
    <t>The primary purpose of the identifier is to uniquely identify an individual person or object (i.e. the identifier points to a patient)</t>
  </si>
  <si>
    <t>The primary purpose of the identifier is for payment of services (i.e. the identifier is an account number owned by the patient - but may not uniquely identify the patient)</t>
  </si>
  <si>
    <t>The primary purpose of the identifier is proof of licensing (medical, driving, etc.) for a particular purpose.</t>
  </si>
  <si>
    <t>Providers</t>
  </si>
  <si>
    <t>Materials</t>
  </si>
  <si>
    <t>Devices</t>
  </si>
  <si>
    <t>Places</t>
  </si>
  <si>
    <t>Organizations</t>
  </si>
  <si>
    <t>The identifier is associated with organizations (example: Corpoation #, TIN, etc.)</t>
  </si>
  <si>
    <t>The identifier is associated with places (examples: GLN, ISO codes, etc.)</t>
  </si>
  <si>
    <t>The identifier is commonly associated with providers (examples: Medical License, Insurance, etc.)</t>
  </si>
  <si>
    <t>The identifier is commonly associated with patients, or individuals receiving care (examples: Insurance, Social Security, Credit Cards,Passport Numbers, etc.)</t>
  </si>
  <si>
    <t>The identifier is commonly associated with materials (examples: UPC, GTIN, etc.)</t>
  </si>
  <si>
    <t>The identifier is commonly associated with devices (example: serial numbers, part number, VIN, etc.)</t>
  </si>
  <si>
    <t>A brief description of the specification for the identifier. Here, authors should identify how the identifier is structured, what data it may comprise of, any specifications for generating random numbers. The specification should be used to either have SanteDB validate input data or to generate new identifiers.</t>
  </si>
  <si>
    <t>A pattern which describes or illustrates the format. This may be a regular expression or a pattern where:
# = One single digit
? = Single digit or character
L = Single alpha character
[ABC] = Option of A , B or C
C = Check digit of previous # digits</t>
  </si>
  <si>
    <t>One or more examples of identifiers which have been issued.</t>
  </si>
  <si>
    <t>Identifies the algorithm for computing any check digits in the identifier</t>
  </si>
  <si>
    <t>The identifiers in this domain are globally unique in the context in which SanteDB is being deployed (at a national scale this would indicate the identity domain is unique within the country)</t>
  </si>
  <si>
    <t>The identifiers within this domain are unique only within a specific clinic/hospital/instance. For example, a sequential number in a database.</t>
  </si>
  <si>
    <t>The identiifers within this domain are unique only within a specified date range. Use this if identifiers are reset on a calendar dates.</t>
  </si>
  <si>
    <t>None</t>
  </si>
  <si>
    <t>Paper Card</t>
  </si>
  <si>
    <t>Other Plastic</t>
  </si>
  <si>
    <t>Other</t>
  </si>
  <si>
    <t>Has Biometric</t>
  </si>
  <si>
    <t>Physical Representation</t>
  </si>
  <si>
    <t>Governance</t>
  </si>
  <si>
    <t>SanteDB Identification</t>
  </si>
  <si>
    <t>Manifestation</t>
  </si>
  <si>
    <t>Biometric</t>
  </si>
  <si>
    <t>Anti-Fraud</t>
  </si>
  <si>
    <t>Barcode/Sticker</t>
  </si>
  <si>
    <t>No physical representation of the identifier is ever produced (the identifier exists only in a database)</t>
  </si>
  <si>
    <t>The identifier primarily is shared by printing off a paper card or a piece of paper which is given to the holder (patient, provider) or affixed to packaging/objects.</t>
  </si>
  <si>
    <t xml:space="preserve">The identifier is shared by issuing a plastic card in the ID-1 format. This card is carried by the holder. </t>
  </si>
  <si>
    <t>The identifier is shared by issuing a plastic card (not in ID-1 format). The card is carried by the holder.</t>
  </si>
  <si>
    <t>The identifier is shared by generating (or capturing pre-generated) a barcode (Code-39, Codabar, GS1, QR, etc.) which is affixed to another form of identity (card, booklet, etc.) or packaging (like a box, vial, etc.)</t>
  </si>
  <si>
    <t>The identifier is shared in a digital format (via E-mail or SMS) where the holder can then present the virtual card</t>
  </si>
  <si>
    <t>Digital</t>
  </si>
  <si>
    <t>The identifier is present on a bracelet, or tag which the holder wears.</t>
  </si>
  <si>
    <t>The identifier is shared with the holder in some other form.</t>
  </si>
  <si>
    <t>The physical or digital card which is issued to the holder of the identity has biometric data (photograph, fingerprint, retna scan, etc.)</t>
  </si>
  <si>
    <t>There is no biometric data associated with the card. It is not possible to authenticate the holder of the identifier with the identifier.</t>
  </si>
  <si>
    <t>The phsyical or digital card which is issued contains anti-fraud measures. This means unauthorized duplication of the digital or physical representation of the identifier is difficult. Example of anti-fraud techniques include:
- Holographic controls on physical cards
- Digital signatures (or signing of the digital copy)
- Watermarking
- Micro-print or anti-photo copying technology</t>
  </si>
  <si>
    <t>The physical or digital card which is issued to the holder does not have any anti-fraud technologies integrated (the identifier can be readily copied and duplicated)</t>
  </si>
  <si>
    <t>The physical or digital card which is issued to holders also contains limited demographic information which can be used to validate the information with its digital counterpart, and/or can be used to transcribe information in a consistent manner.</t>
  </si>
  <si>
    <t>The physical or digital card which is issued contains no identifying demographic information.</t>
  </si>
  <si>
    <t>Describe the criteria under which new identifiers are generated for the object to which they are associated. Examples include:
- At birth
- At age of majority (18th birthday)
- Upon completion of drivers test
- On application
- etc.</t>
  </si>
  <si>
    <t>Describe the criteria and conditions under which the identiifer may be revoked, or considered no longer valid. This may include:
- On a regular interval (i.e. every 5 years)
- On an event (18th birthday)</t>
  </si>
  <si>
    <t>Include links to relevant legislation which controls the issuing, validaing, and use of the identifier. This is important to understand how and when the idntifier can be used, when it should be shared, how it should be shared, etc.</t>
  </si>
  <si>
    <t>Provide any notes for the identifier which may not be covered in the rest of the sheet.</t>
  </si>
  <si>
    <t>GENERATED</t>
  </si>
  <si>
    <t>The worksheet will generate an HL7v2 namespace identifier based on the information provided. If an existing namespace identifier is already in use, overwrite this default with the actual namespace identifier.</t>
  </si>
  <si>
    <t>The worksheet will generate an OID for the identifier based on the information provided. If an existing OID is already in use, overwrite this default with the actual OID.</t>
  </si>
  <si>
    <t>The worksheet will generate a URL for the identifier based on the information provided. If an existing URL is already in use, overwrite this default with the actual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</si>
</sst>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5">
    <fill>
      <patternFill patternType="none"/>
    </fill>
    <fill>
      <patternFill patternType="gray125"/>
    </fill>
    <fill>
      <patternFill patternType="solid">
        <fgColor theme="4"/>
      </patternFill>
    </fill>
    <fill>
      <patternFill patternType="solid">
        <fgColor theme="5"/>
      </patternFill>
    </fill>
    <fill>
      <patternFill patternType="solid">
        <fgColor theme="9"/>
      </patternFill>
    </fill>
  </fills>
  <borders count="1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3" fillId="0" borderId="0" applyNumberFormat="0" applyFill="0" applyBorder="0" applyAlignment="0" applyProtection="0"/>
  </cellStyleXfs>
  <cellXfs count="55">
    <xf numFmtId="0" fontId="0" fillId="0" borderId="0" xfId="0"/>
    <xf numFmtId="0" fontId="0" fillId="0" borderId="0" xfId="0" applyAlignment="1">
      <alignment horizontal="center"/>
    </xf>
    <xf numFmtId="0" fontId="1" fillId="0" borderId="0" xfId="0" applyFont="1"/>
    <xf numFmtId="0" fontId="0" fillId="0" borderId="0" xfId="0" applyAlignment="1">
      <alignment horizontal="left"/>
    </xf>
    <xf numFmtId="0" fontId="2" fillId="3" borderId="1" xfId="2" applyBorder="1" applyAlignment="1">
      <alignment horizontal="center"/>
    </xf>
    <xf numFmtId="0" fontId="2" fillId="3" borderId="2" xfId="2" applyBorder="1" applyAlignment="1">
      <alignment horizontal="center"/>
    </xf>
    <xf numFmtId="0" fontId="2" fillId="3" borderId="3" xfId="2" applyBorder="1" applyAlignment="1">
      <alignment horizontal="center"/>
    </xf>
    <xf numFmtId="0" fontId="2" fillId="3" borderId="4" xfId="2" applyBorder="1"/>
    <xf numFmtId="0" fontId="2" fillId="3" borderId="5" xfId="2" applyBorder="1" applyAlignment="1">
      <alignment horizontal="left"/>
    </xf>
    <xf numFmtId="0" fontId="2" fillId="3" borderId="6" xfId="2" applyBorder="1" applyAlignment="1">
      <alignment horizontal="left"/>
    </xf>
    <xf numFmtId="0" fontId="3" fillId="0" borderId="4" xfId="4" applyBorder="1" applyAlignment="1">
      <alignment horizontal="center" vertical="center"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3" fillId="0" borderId="4" xfId="4" applyBorder="1" applyAlignment="1">
      <alignment horizontal="center" vertical="center"/>
    </xf>
    <xf numFmtId="0" fontId="0" fillId="0" borderId="5" xfId="0" applyBorder="1" applyAlignment="1">
      <alignment vertical="top" wrapText="1"/>
    </xf>
    <xf numFmtId="0" fontId="0" fillId="0" borderId="6" xfId="0" applyBorder="1" applyAlignment="1">
      <alignment vertical="top" wrapText="1"/>
    </xf>
    <xf numFmtId="0" fontId="3" fillId="0" borderId="7" xfId="4" applyBorder="1" applyAlignment="1">
      <alignment horizontal="center" vertical="center"/>
    </xf>
    <xf numFmtId="0" fontId="0" fillId="0" borderId="8" xfId="0" applyBorder="1" applyAlignment="1">
      <alignment vertical="top" wrapText="1"/>
    </xf>
    <xf numFmtId="0" fontId="0" fillId="0" borderId="9" xfId="0" applyBorder="1" applyAlignment="1">
      <alignment vertical="top" wrapText="1"/>
    </xf>
    <xf numFmtId="0" fontId="2" fillId="3" borderId="5" xfId="2" applyBorder="1" applyAlignment="1">
      <alignment wrapText="1"/>
    </xf>
    <xf numFmtId="0" fontId="2" fillId="3" borderId="6" xfId="2" applyBorder="1"/>
    <xf numFmtId="164" fontId="0" fillId="0" borderId="4" xfId="0" applyNumberFormat="1" applyBorder="1" applyAlignment="1">
      <alignment horizontal="center"/>
    </xf>
    <xf numFmtId="0" fontId="0" fillId="0" borderId="5" xfId="0" applyBorder="1"/>
    <xf numFmtId="0" fontId="0" fillId="0" borderId="6" xfId="0" applyBorder="1"/>
    <xf numFmtId="164" fontId="0" fillId="0" borderId="7" xfId="0" applyNumberFormat="1" applyBorder="1" applyAlignment="1">
      <alignment horizontal="center"/>
    </xf>
    <xf numFmtId="0" fontId="0" fillId="0" borderId="8" xfId="0" applyBorder="1"/>
    <xf numFmtId="0" fontId="0" fillId="0" borderId="9" xfId="0" applyBorder="1"/>
    <xf numFmtId="0" fontId="2" fillId="3" borderId="5" xfId="2" applyBorder="1"/>
    <xf numFmtId="0" fontId="2" fillId="2" borderId="5" xfId="1" applyBorder="1" applyAlignment="1">
      <alignment horizontal="center" vertical="center" wrapText="1"/>
    </xf>
    <xf numFmtId="0" fontId="2" fillId="2" borderId="5" xfId="1" applyBorder="1" applyAlignment="1">
      <alignment horizontal="center"/>
    </xf>
    <xf numFmtId="0" fontId="2" fillId="2" borderId="5" xfId="1" applyBorder="1"/>
    <xf numFmtId="0" fontId="2" fillId="2" borderId="5" xfId="1" applyBorder="1" applyAlignment="1">
      <alignment wrapText="1"/>
    </xf>
    <xf numFmtId="0" fontId="2" fillId="4" borderId="5" xfId="3" applyBorder="1" applyAlignment="1">
      <alignment horizontal="center" vertical="center" wrapText="1"/>
    </xf>
    <xf numFmtId="0" fontId="2" fillId="4" borderId="5" xfId="3" applyBorder="1" applyAlignment="1">
      <alignment horizontal="center"/>
    </xf>
    <xf numFmtId="0" fontId="2" fillId="4" borderId="5" xfId="3" applyBorder="1"/>
    <xf numFmtId="0" fontId="2" fillId="4" borderId="5" xfId="3" applyBorder="1" applyAlignment="1">
      <alignment wrapText="1"/>
    </xf>
    <xf numFmtId="0" fontId="2" fillId="2" borderId="0" xfId="1"/>
    <xf numFmtId="0" fontId="0" fillId="0" borderId="0" xfId="0" applyAlignment="1">
      <alignment horizontal="left" vertical="center"/>
    </xf>
    <xf numFmtId="0" fontId="3" fillId="0" borderId="0" xfId="4"/>
    <xf numFmtId="0" fontId="0" fillId="0" borderId="0" xfId="0" applyAlignment="1">
      <alignment horizontal="left" vertical="center"/>
    </xf>
    <xf numFmtId="0" fontId="0" fillId="0" borderId="0" xfId="0" applyAlignment="1">
      <alignment vertical="center"/>
    </xf>
    <xf numFmtId="0" fontId="0" fillId="0" borderId="0" xfId="0" quotePrefix="1" applyAlignment="1">
      <alignment vertical="center" wrapText="1"/>
    </xf>
    <xf numFmtId="0" fontId="0" fillId="0" borderId="0" xfId="0" applyAlignment="1">
      <alignment vertical="center" wrapText="1"/>
    </xf>
    <xf numFmtId="0" fontId="2" fillId="2" borderId="5" xfId="1" applyBorder="1" applyAlignment="1">
      <alignment horizontal="center" vertical="center"/>
    </xf>
    <xf numFmtId="0" fontId="2" fillId="4" borderId="10" xfId="3" applyBorder="1" applyAlignment="1">
      <alignment horizontal="center"/>
    </xf>
    <xf numFmtId="0" fontId="2" fillId="4" borderId="11" xfId="3" applyBorder="1" applyAlignment="1">
      <alignment horizontal="center"/>
    </xf>
    <xf numFmtId="0" fontId="2" fillId="4" borderId="12" xfId="3" applyBorder="1" applyAlignment="1">
      <alignment horizontal="center"/>
    </xf>
    <xf numFmtId="0" fontId="2" fillId="4" borderId="10" xfId="3" applyBorder="1" applyAlignment="1">
      <alignment horizontal="center" vertical="center"/>
    </xf>
    <xf numFmtId="0" fontId="2" fillId="4" borderId="11" xfId="3" applyBorder="1" applyAlignment="1">
      <alignment horizontal="center" vertical="center"/>
    </xf>
    <xf numFmtId="0" fontId="2" fillId="4" borderId="12" xfId="3" applyBorder="1" applyAlignment="1">
      <alignment horizontal="center" vertical="center"/>
    </xf>
    <xf numFmtId="0" fontId="2" fillId="2" borderId="0" xfId="1" applyAlignment="1">
      <alignment horizontal="center"/>
    </xf>
  </cellXfs>
  <cellStyles count="5">
    <cellStyle name="Accent1" xfId="1" builtinId="29"/>
    <cellStyle name="Accent2" xfId="2" builtinId="33"/>
    <cellStyle name="Accent6" xfId="3" builtinId="49"/>
    <cellStyle name="Hyperlink" xfId="4"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3071503" cy="1274174"/>
    <xdr:pic>
      <xdr:nvPicPr>
        <xdr:cNvPr id="2" name="Picture 1">
          <a:extLst>
            <a:ext uri="{FF2B5EF4-FFF2-40B4-BE49-F238E27FC236}">
              <a16:creationId xmlns:a16="http://schemas.microsoft.com/office/drawing/2014/main" id="{5C7EE657-EC27-4313-9FA7-F817B1C88150}"/>
            </a:ext>
          </a:extLst>
        </xdr:cNvPr>
        <xdr:cNvPicPr>
          <a:picLocks noChangeAspect="1"/>
        </xdr:cNvPicPr>
      </xdr:nvPicPr>
      <xdr:blipFill>
        <a:blip xmlns:r="http://schemas.openxmlformats.org/officeDocument/2006/relationships" r:embed="rId1"/>
        <a:stretch>
          <a:fillRect/>
        </a:stretch>
      </xdr:blipFill>
      <xdr:spPr>
        <a:xfrm>
          <a:off x="609600" y="0"/>
          <a:ext cx="3071503" cy="1274174"/>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help.santesuite.org/santedb/data-and-information-architectur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moh.gov.dl/identity/motr/mvl" TargetMode="External"/><Relationship Id="rId7" Type="http://schemas.openxmlformats.org/officeDocument/2006/relationships/hyperlink" Target="http://ghhs.org/fhir/pat/adm" TargetMode="External"/><Relationship Id="rId2" Type="http://schemas.openxmlformats.org/officeDocument/2006/relationships/hyperlink" Target="http://moh.gov.dl/identity/motr/mvl" TargetMode="External"/><Relationship Id="rId1" Type="http://schemas.openxmlformats.org/officeDocument/2006/relationships/hyperlink" Target="mailto:info@motr.gov.dl" TargetMode="External"/><Relationship Id="rId6" Type="http://schemas.openxmlformats.org/officeDocument/2006/relationships/hyperlink" Target="http://moh.gov.dl/identity/mod/dva" TargetMode="External"/><Relationship Id="rId5" Type="http://schemas.openxmlformats.org/officeDocument/2006/relationships/hyperlink" Target="http://moh.gov.dl/identity/moh/ph" TargetMode="External"/><Relationship Id="rId4" Type="http://schemas.openxmlformats.org/officeDocument/2006/relationships/hyperlink" Target="http://moh.gov.dl/identity/moh/d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5EA82-8E54-44BD-AF02-4ACCA3A649C7}">
  <dimension ref="B1:F27"/>
  <sheetViews>
    <sheetView workbookViewId="0">
      <selection activeCell="B8" sqref="B8"/>
    </sheetView>
  </sheetViews>
  <sheetFormatPr defaultRowHeight="14.4" x14ac:dyDescent="0.3"/>
  <cols>
    <col min="2" max="2" width="25" customWidth="1"/>
    <col min="3" max="3" width="47.5546875" customWidth="1"/>
    <col min="4" max="4" width="34.6640625" customWidth="1"/>
    <col min="5" max="6" width="9.109375" customWidth="1"/>
  </cols>
  <sheetData>
    <row r="1" spans="2:6" ht="102.75" customHeight="1" x14ac:dyDescent="0.3">
      <c r="B1" s="1"/>
      <c r="C1" s="1"/>
      <c r="D1" s="1"/>
      <c r="E1" s="1"/>
      <c r="F1" s="1"/>
    </row>
    <row r="2" spans="2:6" x14ac:dyDescent="0.3">
      <c r="B2" s="2" t="s">
        <v>0</v>
      </c>
      <c r="C2" s="3" t="s">
        <v>24</v>
      </c>
      <c r="D2" s="3"/>
    </row>
    <row r="3" spans="2:6" x14ac:dyDescent="0.3">
      <c r="B3" s="2" t="s">
        <v>1</v>
      </c>
      <c r="C3" s="3" t="s">
        <v>2</v>
      </c>
      <c r="D3" s="3"/>
    </row>
    <row r="4" spans="2:6" ht="15" thickBot="1" x14ac:dyDescent="0.35"/>
    <row r="5" spans="2:6" x14ac:dyDescent="0.3">
      <c r="B5" s="4" t="s">
        <v>3</v>
      </c>
      <c r="C5" s="5"/>
      <c r="D5" s="6"/>
    </row>
    <row r="6" spans="2:6" x14ac:dyDescent="0.3">
      <c r="B6" s="7" t="s">
        <v>4</v>
      </c>
      <c r="C6" s="8" t="s">
        <v>5</v>
      </c>
      <c r="D6" s="9"/>
    </row>
    <row r="7" spans="2:6" ht="28.8" x14ac:dyDescent="0.3">
      <c r="B7" s="10" t="s">
        <v>6</v>
      </c>
      <c r="C7" s="11" t="s">
        <v>7</v>
      </c>
      <c r="D7" s="12"/>
    </row>
    <row r="8" spans="2:6" x14ac:dyDescent="0.3">
      <c r="B8" s="13"/>
      <c r="C8" s="11"/>
      <c r="D8" s="12"/>
    </row>
    <row r="9" spans="2:6" x14ac:dyDescent="0.3">
      <c r="B9" s="13"/>
      <c r="C9" s="11"/>
      <c r="D9" s="12"/>
    </row>
    <row r="10" spans="2:6" ht="15" thickBot="1" x14ac:dyDescent="0.35">
      <c r="B10" s="14"/>
      <c r="C10" s="15"/>
      <c r="D10" s="16"/>
    </row>
    <row r="11" spans="2:6" ht="15" thickBot="1" x14ac:dyDescent="0.35"/>
    <row r="12" spans="2:6" x14ac:dyDescent="0.3">
      <c r="B12" s="4" t="s">
        <v>8</v>
      </c>
      <c r="C12" s="5"/>
      <c r="D12" s="6"/>
    </row>
    <row r="13" spans="2:6" x14ac:dyDescent="0.3">
      <c r="B13" s="17" t="s">
        <v>9</v>
      </c>
      <c r="C13" s="18" t="s">
        <v>10</v>
      </c>
      <c r="D13" s="19"/>
    </row>
    <row r="14" spans="2:6" x14ac:dyDescent="0.3">
      <c r="B14" s="17"/>
      <c r="C14" s="18"/>
      <c r="D14" s="19"/>
    </row>
    <row r="15" spans="2:6" x14ac:dyDescent="0.3">
      <c r="B15" s="17"/>
      <c r="C15" s="18"/>
      <c r="D15" s="19"/>
    </row>
    <row r="16" spans="2:6" ht="15" thickBot="1" x14ac:dyDescent="0.35">
      <c r="B16" s="20"/>
      <c r="C16" s="21"/>
      <c r="D16" s="22"/>
    </row>
    <row r="17" spans="2:4" ht="15" thickBot="1" x14ac:dyDescent="0.35"/>
    <row r="18" spans="2:4" x14ac:dyDescent="0.3">
      <c r="B18" s="4" t="s">
        <v>11</v>
      </c>
      <c r="C18" s="5"/>
      <c r="D18" s="6"/>
    </row>
    <row r="19" spans="2:4" x14ac:dyDescent="0.3">
      <c r="B19" s="7" t="s">
        <v>12</v>
      </c>
      <c r="C19" s="23" t="s">
        <v>13</v>
      </c>
      <c r="D19" s="24" t="s">
        <v>14</v>
      </c>
    </row>
    <row r="20" spans="2:4" x14ac:dyDescent="0.3">
      <c r="B20" s="25">
        <v>44615</v>
      </c>
      <c r="C20" s="26" t="s">
        <v>15</v>
      </c>
      <c r="D20" s="27" t="s">
        <v>16</v>
      </c>
    </row>
    <row r="21" spans="2:4" x14ac:dyDescent="0.3">
      <c r="B21" s="25"/>
      <c r="C21" s="26"/>
      <c r="D21" s="27"/>
    </row>
    <row r="22" spans="2:4" x14ac:dyDescent="0.3">
      <c r="B22" s="25"/>
      <c r="C22" s="26"/>
      <c r="D22" s="27"/>
    </row>
    <row r="23" spans="2:4" x14ac:dyDescent="0.3">
      <c r="B23" s="25"/>
      <c r="C23" s="26"/>
      <c r="D23" s="27"/>
    </row>
    <row r="24" spans="2:4" x14ac:dyDescent="0.3">
      <c r="B24" s="25"/>
      <c r="C24" s="26"/>
      <c r="D24" s="27"/>
    </row>
    <row r="25" spans="2:4" x14ac:dyDescent="0.3">
      <c r="B25" s="25"/>
      <c r="C25" s="26"/>
      <c r="D25" s="27"/>
    </row>
    <row r="26" spans="2:4" x14ac:dyDescent="0.3">
      <c r="B26" s="25"/>
      <c r="C26" s="26"/>
      <c r="D26" s="27"/>
    </row>
    <row r="27" spans="2:4" ht="15" thickBot="1" x14ac:dyDescent="0.35">
      <c r="B27" s="28"/>
      <c r="C27" s="29"/>
      <c r="D27" s="30"/>
    </row>
  </sheetData>
  <mergeCells count="15">
    <mergeCell ref="B18:D18"/>
    <mergeCell ref="C8:D8"/>
    <mergeCell ref="C9:D9"/>
    <mergeCell ref="C10:D10"/>
    <mergeCell ref="C14:D14"/>
    <mergeCell ref="C15:D15"/>
    <mergeCell ref="C16:D16"/>
    <mergeCell ref="B5:D5"/>
    <mergeCell ref="C2:D2"/>
    <mergeCell ref="C3:D3"/>
    <mergeCell ref="B1:F1"/>
    <mergeCell ref="C13:D13"/>
    <mergeCell ref="C7:D7"/>
    <mergeCell ref="C6:D6"/>
    <mergeCell ref="B12:D12"/>
  </mergeCells>
  <hyperlinks>
    <hyperlink ref="B13" location="Readme!A1" display="Readme" xr:uid="{B971EC1B-B15B-49E6-BA89-78481D549322}"/>
    <hyperlink ref="B7" r:id="rId1" xr:uid="{193F4EF8-5F92-4429-AC31-422DC08F5837}"/>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9FF20-D5A3-45DA-B7F8-87961BA2241C}">
  <dimension ref="A1:D48"/>
  <sheetViews>
    <sheetView tabSelected="1" topLeftCell="A32" workbookViewId="0">
      <selection activeCell="C49" sqref="C49"/>
    </sheetView>
  </sheetViews>
  <sheetFormatPr defaultRowHeight="14.4" x14ac:dyDescent="0.3"/>
  <cols>
    <col min="1" max="1" width="16.33203125" customWidth="1"/>
    <col min="2" max="2" width="19.109375" bestFit="1" customWidth="1"/>
    <col min="3" max="3" width="16.6640625" bestFit="1" customWidth="1"/>
    <col min="4" max="4" width="50.88671875" customWidth="1"/>
  </cols>
  <sheetData>
    <row r="1" spans="1:4" x14ac:dyDescent="0.3">
      <c r="A1" s="26" t="s">
        <v>17</v>
      </c>
      <c r="B1" s="31" t="s">
        <v>18</v>
      </c>
      <c r="C1" s="31" t="s">
        <v>19</v>
      </c>
      <c r="D1" s="31" t="s">
        <v>20</v>
      </c>
    </row>
    <row r="2" spans="1:4" ht="28.8" x14ac:dyDescent="0.3">
      <c r="A2" s="32" t="s">
        <v>107</v>
      </c>
      <c r="B2" s="33" t="s">
        <v>27</v>
      </c>
      <c r="C2" s="34"/>
      <c r="D2" s="35" t="s">
        <v>116</v>
      </c>
    </row>
    <row r="3" spans="1:4" ht="28.8" x14ac:dyDescent="0.3">
      <c r="A3" s="32"/>
      <c r="B3" s="33" t="s">
        <v>32</v>
      </c>
      <c r="C3" s="34"/>
      <c r="D3" s="35" t="s">
        <v>117</v>
      </c>
    </row>
    <row r="4" spans="1:4" ht="28.8" x14ac:dyDescent="0.3">
      <c r="A4" s="32"/>
      <c r="B4" s="47" t="s">
        <v>26</v>
      </c>
      <c r="C4" s="34"/>
      <c r="D4" s="35" t="s">
        <v>118</v>
      </c>
    </row>
    <row r="5" spans="1:4" ht="28.8" x14ac:dyDescent="0.3">
      <c r="A5" s="32"/>
      <c r="B5" s="47" t="s">
        <v>51</v>
      </c>
      <c r="C5" s="34"/>
      <c r="D5" s="35" t="s">
        <v>119</v>
      </c>
    </row>
    <row r="6" spans="1:4" ht="28.8" x14ac:dyDescent="0.3">
      <c r="A6" s="32"/>
      <c r="B6" s="47" t="s">
        <v>50</v>
      </c>
      <c r="C6" s="34"/>
      <c r="D6" s="35" t="s">
        <v>120</v>
      </c>
    </row>
    <row r="7" spans="1:4" ht="28.8" x14ac:dyDescent="0.3">
      <c r="A7" s="32"/>
      <c r="B7" s="47" t="s">
        <v>25</v>
      </c>
      <c r="C7" s="34"/>
      <c r="D7" s="35" t="s">
        <v>121</v>
      </c>
    </row>
    <row r="8" spans="1:4" x14ac:dyDescent="0.3">
      <c r="A8" s="32"/>
      <c r="B8" s="47" t="s">
        <v>22</v>
      </c>
      <c r="C8" s="34"/>
      <c r="D8" s="35" t="s">
        <v>122</v>
      </c>
    </row>
    <row r="9" spans="1:4" ht="28.8" x14ac:dyDescent="0.3">
      <c r="A9" s="36" t="s">
        <v>108</v>
      </c>
      <c r="B9" s="37" t="s">
        <v>21</v>
      </c>
      <c r="C9" s="38"/>
      <c r="D9" s="39" t="s">
        <v>123</v>
      </c>
    </row>
    <row r="10" spans="1:4" x14ac:dyDescent="0.3">
      <c r="A10" s="36"/>
      <c r="B10" s="37" t="s">
        <v>26</v>
      </c>
      <c r="C10" s="38"/>
      <c r="D10" s="39" t="s">
        <v>124</v>
      </c>
    </row>
    <row r="11" spans="1:4" ht="43.2" x14ac:dyDescent="0.3">
      <c r="A11" s="36"/>
      <c r="B11" s="37" t="s">
        <v>37</v>
      </c>
      <c r="C11" s="38"/>
      <c r="D11" s="39" t="s">
        <v>125</v>
      </c>
    </row>
    <row r="12" spans="1:4" ht="43.2" x14ac:dyDescent="0.3">
      <c r="A12" s="36"/>
      <c r="B12" s="51" t="s">
        <v>58</v>
      </c>
      <c r="C12" s="38" t="s">
        <v>126</v>
      </c>
      <c r="D12" s="39" t="s">
        <v>127</v>
      </c>
    </row>
    <row r="13" spans="1:4" ht="43.2" x14ac:dyDescent="0.3">
      <c r="A13" s="36"/>
      <c r="B13" s="52"/>
      <c r="C13" s="38" t="s">
        <v>79</v>
      </c>
      <c r="D13" s="39" t="s">
        <v>128</v>
      </c>
    </row>
    <row r="14" spans="1:4" ht="28.8" x14ac:dyDescent="0.3">
      <c r="A14" s="36"/>
      <c r="B14" s="53"/>
      <c r="C14" s="38" t="s">
        <v>93</v>
      </c>
      <c r="D14" s="39" t="s">
        <v>129</v>
      </c>
    </row>
    <row r="15" spans="1:4" ht="43.2" x14ac:dyDescent="0.3">
      <c r="A15" s="36"/>
      <c r="B15" s="51" t="s">
        <v>45</v>
      </c>
      <c r="C15" s="38" t="s">
        <v>63</v>
      </c>
      <c r="D15" s="39" t="s">
        <v>138</v>
      </c>
    </row>
    <row r="16" spans="1:4" ht="28.8" x14ac:dyDescent="0.3">
      <c r="A16" s="36"/>
      <c r="B16" s="52"/>
      <c r="C16" s="38" t="s">
        <v>130</v>
      </c>
      <c r="D16" s="39" t="s">
        <v>137</v>
      </c>
    </row>
    <row r="17" spans="1:4" ht="28.8" x14ac:dyDescent="0.3">
      <c r="A17" s="36"/>
      <c r="B17" s="52"/>
      <c r="C17" s="38" t="s">
        <v>133</v>
      </c>
      <c r="D17" s="39" t="s">
        <v>136</v>
      </c>
    </row>
    <row r="18" spans="1:4" ht="28.8" x14ac:dyDescent="0.3">
      <c r="A18" s="36"/>
      <c r="B18" s="52"/>
      <c r="C18" s="38" t="s">
        <v>134</v>
      </c>
      <c r="D18" s="39" t="s">
        <v>135</v>
      </c>
    </row>
    <row r="19" spans="1:4" ht="28.8" x14ac:dyDescent="0.3">
      <c r="A19" s="36"/>
      <c r="B19" s="52"/>
      <c r="C19" s="38" t="s">
        <v>131</v>
      </c>
      <c r="D19" s="39" t="s">
        <v>139</v>
      </c>
    </row>
    <row r="20" spans="1:4" ht="28.8" x14ac:dyDescent="0.3">
      <c r="A20" s="36"/>
      <c r="B20" s="53"/>
      <c r="C20" s="38" t="s">
        <v>132</v>
      </c>
      <c r="D20" s="39" t="s">
        <v>140</v>
      </c>
    </row>
    <row r="21" spans="1:4" ht="86.4" x14ac:dyDescent="0.3">
      <c r="A21" s="36"/>
      <c r="B21" s="37" t="s">
        <v>39</v>
      </c>
      <c r="C21" s="38"/>
      <c r="D21" s="39" t="s">
        <v>141</v>
      </c>
    </row>
    <row r="22" spans="1:4" ht="100.8" x14ac:dyDescent="0.3">
      <c r="A22" s="36"/>
      <c r="B22" s="37" t="s">
        <v>38</v>
      </c>
      <c r="C22" s="38"/>
      <c r="D22" s="39" t="s">
        <v>142</v>
      </c>
    </row>
    <row r="23" spans="1:4" ht="28.8" x14ac:dyDescent="0.3">
      <c r="A23" s="36"/>
      <c r="B23" s="37" t="s">
        <v>70</v>
      </c>
      <c r="C23" s="38"/>
      <c r="D23" s="39" t="s">
        <v>143</v>
      </c>
    </row>
    <row r="24" spans="1:4" ht="28.8" x14ac:dyDescent="0.3">
      <c r="A24" s="36"/>
      <c r="B24" s="37" t="s">
        <v>44</v>
      </c>
      <c r="C24" s="38"/>
      <c r="D24" s="39" t="s">
        <v>144</v>
      </c>
    </row>
    <row r="25" spans="1:4" ht="57.6" x14ac:dyDescent="0.3">
      <c r="A25" s="36"/>
      <c r="B25" s="51" t="s">
        <v>40</v>
      </c>
      <c r="C25" s="38" t="s">
        <v>80</v>
      </c>
      <c r="D25" s="39" t="s">
        <v>145</v>
      </c>
    </row>
    <row r="26" spans="1:4" ht="43.2" x14ac:dyDescent="0.3">
      <c r="A26" s="36"/>
      <c r="B26" s="52"/>
      <c r="C26" s="38" t="s">
        <v>67</v>
      </c>
      <c r="D26" s="39" t="s">
        <v>146</v>
      </c>
    </row>
    <row r="27" spans="1:4" ht="43.2" x14ac:dyDescent="0.3">
      <c r="A27" s="36"/>
      <c r="B27" s="53"/>
      <c r="C27" s="38" t="s">
        <v>103</v>
      </c>
      <c r="D27" s="39" t="s">
        <v>147</v>
      </c>
    </row>
    <row r="28" spans="1:4" ht="28.8" x14ac:dyDescent="0.3">
      <c r="A28" s="36"/>
      <c r="B28" s="48" t="s">
        <v>86</v>
      </c>
      <c r="C28" s="38" t="s">
        <v>148</v>
      </c>
      <c r="D28" s="39" t="s">
        <v>160</v>
      </c>
    </row>
    <row r="29" spans="1:4" ht="43.2" x14ac:dyDescent="0.3">
      <c r="A29" s="36"/>
      <c r="B29" s="49"/>
      <c r="C29" s="38" t="s">
        <v>149</v>
      </c>
      <c r="D29" s="39" t="s">
        <v>161</v>
      </c>
    </row>
    <row r="30" spans="1:4" ht="28.8" x14ac:dyDescent="0.3">
      <c r="A30" s="36"/>
      <c r="B30" s="49"/>
      <c r="C30" s="38" t="s">
        <v>88</v>
      </c>
      <c r="D30" s="39" t="s">
        <v>162</v>
      </c>
    </row>
    <row r="31" spans="1:4" ht="28.8" x14ac:dyDescent="0.3">
      <c r="A31" s="36"/>
      <c r="B31" s="49"/>
      <c r="C31" s="38" t="s">
        <v>150</v>
      </c>
      <c r="D31" s="39" t="s">
        <v>163</v>
      </c>
    </row>
    <row r="32" spans="1:4" ht="57.6" x14ac:dyDescent="0.3">
      <c r="A32" s="36"/>
      <c r="B32" s="49"/>
      <c r="C32" s="38" t="s">
        <v>159</v>
      </c>
      <c r="D32" s="39" t="s">
        <v>164</v>
      </c>
    </row>
    <row r="33" spans="1:4" ht="28.8" x14ac:dyDescent="0.3">
      <c r="A33" s="36"/>
      <c r="B33" s="49"/>
      <c r="C33" s="38" t="s">
        <v>166</v>
      </c>
      <c r="D33" s="39" t="s">
        <v>165</v>
      </c>
    </row>
    <row r="34" spans="1:4" ht="28.8" x14ac:dyDescent="0.3">
      <c r="A34" s="36"/>
      <c r="B34" s="49"/>
      <c r="C34" s="38" t="s">
        <v>87</v>
      </c>
      <c r="D34" s="39" t="s">
        <v>167</v>
      </c>
    </row>
    <row r="35" spans="1:4" x14ac:dyDescent="0.3">
      <c r="A35" s="36"/>
      <c r="B35" s="50"/>
      <c r="C35" s="38" t="s">
        <v>151</v>
      </c>
      <c r="D35" s="39" t="s">
        <v>168</v>
      </c>
    </row>
    <row r="36" spans="1:4" ht="43.2" x14ac:dyDescent="0.3">
      <c r="A36" s="36"/>
      <c r="B36" s="48" t="s">
        <v>152</v>
      </c>
      <c r="C36" s="38" t="s">
        <v>84</v>
      </c>
      <c r="D36" s="39" t="s">
        <v>169</v>
      </c>
    </row>
    <row r="37" spans="1:4" ht="43.2" x14ac:dyDescent="0.3">
      <c r="A37" s="36"/>
      <c r="B37" s="50"/>
      <c r="C37" s="38" t="s">
        <v>83</v>
      </c>
      <c r="D37" s="39" t="s">
        <v>170</v>
      </c>
    </row>
    <row r="38" spans="1:4" ht="115.2" x14ac:dyDescent="0.3">
      <c r="A38" s="36"/>
      <c r="B38" s="48" t="s">
        <v>89</v>
      </c>
      <c r="C38" s="38" t="s">
        <v>84</v>
      </c>
      <c r="D38" s="39" t="s">
        <v>171</v>
      </c>
    </row>
    <row r="39" spans="1:4" ht="43.2" x14ac:dyDescent="0.3">
      <c r="A39" s="36"/>
      <c r="B39" s="50"/>
      <c r="C39" s="38" t="s">
        <v>83</v>
      </c>
      <c r="D39" s="39" t="s">
        <v>172</v>
      </c>
    </row>
    <row r="40" spans="1:4" ht="72" x14ac:dyDescent="0.3">
      <c r="A40" s="36"/>
      <c r="B40" s="48" t="s">
        <v>90</v>
      </c>
      <c r="C40" s="38" t="s">
        <v>84</v>
      </c>
      <c r="D40" s="39" t="s">
        <v>173</v>
      </c>
    </row>
    <row r="41" spans="1:4" ht="28.8" x14ac:dyDescent="0.3">
      <c r="A41" s="36"/>
      <c r="B41" s="50"/>
      <c r="C41" s="38" t="s">
        <v>83</v>
      </c>
      <c r="D41" s="39" t="s">
        <v>174</v>
      </c>
    </row>
    <row r="42" spans="1:4" ht="115.2" x14ac:dyDescent="0.3">
      <c r="A42" s="36"/>
      <c r="B42" s="37" t="s">
        <v>109</v>
      </c>
      <c r="C42" s="38"/>
      <c r="D42" s="39" t="s">
        <v>175</v>
      </c>
    </row>
    <row r="43" spans="1:4" ht="72" x14ac:dyDescent="0.3">
      <c r="A43" s="36"/>
      <c r="B43" s="37" t="s">
        <v>68</v>
      </c>
      <c r="C43" s="38"/>
      <c r="D43" s="39" t="s">
        <v>176</v>
      </c>
    </row>
    <row r="44" spans="1:4" ht="57.6" x14ac:dyDescent="0.3">
      <c r="A44" s="36"/>
      <c r="B44" s="37" t="s">
        <v>23</v>
      </c>
      <c r="C44" s="38"/>
      <c r="D44" s="39" t="s">
        <v>177</v>
      </c>
    </row>
    <row r="45" spans="1:4" ht="28.8" x14ac:dyDescent="0.3">
      <c r="A45" s="36"/>
      <c r="B45" s="37" t="s">
        <v>22</v>
      </c>
      <c r="C45" s="38"/>
      <c r="D45" s="39" t="s">
        <v>178</v>
      </c>
    </row>
    <row r="46" spans="1:4" ht="57.6" x14ac:dyDescent="0.3">
      <c r="A46" s="36"/>
      <c r="B46" s="37" t="s">
        <v>110</v>
      </c>
      <c r="C46" s="38" t="s">
        <v>179</v>
      </c>
      <c r="D46" s="39" t="s">
        <v>180</v>
      </c>
    </row>
    <row r="47" spans="1:4" ht="43.2" x14ac:dyDescent="0.3">
      <c r="A47" s="36"/>
      <c r="B47" s="37" t="s">
        <v>49</v>
      </c>
      <c r="C47" s="38" t="s">
        <v>179</v>
      </c>
      <c r="D47" s="39" t="s">
        <v>181</v>
      </c>
    </row>
    <row r="48" spans="1:4" ht="43.2" x14ac:dyDescent="0.3">
      <c r="A48" s="36"/>
      <c r="B48" s="37" t="s">
        <v>57</v>
      </c>
      <c r="C48" s="38" t="s">
        <v>179</v>
      </c>
      <c r="D48" s="39" t="s">
        <v>182</v>
      </c>
    </row>
  </sheetData>
  <mergeCells count="9">
    <mergeCell ref="B40:B41"/>
    <mergeCell ref="B12:B14"/>
    <mergeCell ref="B15:B20"/>
    <mergeCell ref="B25:B27"/>
    <mergeCell ref="B28:B35"/>
    <mergeCell ref="B36:B37"/>
    <mergeCell ref="B38:B39"/>
    <mergeCell ref="A2:A8"/>
    <mergeCell ref="A9:A4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1B938-E7DE-4E3B-B4C2-FE844C281D56}">
  <dimension ref="A1:G6"/>
  <sheetViews>
    <sheetView workbookViewId="0">
      <selection activeCell="D7" sqref="D7"/>
    </sheetView>
  </sheetViews>
  <sheetFormatPr defaultRowHeight="14.4" x14ac:dyDescent="0.3"/>
  <cols>
    <col min="1" max="1" width="30.6640625" customWidth="1"/>
    <col min="2" max="2" width="35.5546875" customWidth="1"/>
    <col min="3" max="4" width="20" customWidth="1"/>
    <col min="5" max="5" width="49.77734375" customWidth="1"/>
    <col min="6" max="6" width="35.5546875" customWidth="1"/>
    <col min="7" max="7" width="54.5546875" customWidth="1"/>
  </cols>
  <sheetData>
    <row r="1" spans="1:7" x14ac:dyDescent="0.3">
      <c r="A1" s="40" t="s">
        <v>27</v>
      </c>
      <c r="B1" s="40" t="s">
        <v>32</v>
      </c>
      <c r="C1" s="40" t="s">
        <v>26</v>
      </c>
      <c r="D1" s="40" t="s">
        <v>51</v>
      </c>
      <c r="E1" s="40" t="s">
        <v>50</v>
      </c>
      <c r="F1" s="40" t="s">
        <v>25</v>
      </c>
      <c r="G1" s="40" t="s">
        <v>22</v>
      </c>
    </row>
    <row r="2" spans="1:7" x14ac:dyDescent="0.3">
      <c r="A2" t="s">
        <v>29</v>
      </c>
      <c r="B2" t="s">
        <v>28</v>
      </c>
      <c r="C2" t="s">
        <v>31</v>
      </c>
      <c r="D2" t="s">
        <v>111</v>
      </c>
      <c r="E2" s="42" t="s">
        <v>52</v>
      </c>
      <c r="F2" s="42" t="s">
        <v>36</v>
      </c>
    </row>
    <row r="3" spans="1:7" x14ac:dyDescent="0.3">
      <c r="A3" s="41" t="s">
        <v>30</v>
      </c>
      <c r="B3" t="s">
        <v>77</v>
      </c>
      <c r="C3" t="s">
        <v>78</v>
      </c>
      <c r="D3" t="s">
        <v>113</v>
      </c>
      <c r="E3" s="42" t="s">
        <v>53</v>
      </c>
      <c r="F3" t="s">
        <v>35</v>
      </c>
    </row>
    <row r="4" spans="1:7" x14ac:dyDescent="0.3">
      <c r="A4" s="41"/>
      <c r="B4" t="s">
        <v>33</v>
      </c>
      <c r="C4" t="s">
        <v>34</v>
      </c>
      <c r="D4" t="s">
        <v>112</v>
      </c>
      <c r="E4" s="42" t="s">
        <v>54</v>
      </c>
    </row>
    <row r="5" spans="1:7" x14ac:dyDescent="0.3">
      <c r="A5" s="43" t="s">
        <v>46</v>
      </c>
      <c r="B5" t="s">
        <v>47</v>
      </c>
      <c r="C5" t="s">
        <v>48</v>
      </c>
      <c r="D5" t="s">
        <v>114</v>
      </c>
      <c r="E5" s="42" t="s">
        <v>55</v>
      </c>
    </row>
    <row r="6" spans="1:7" x14ac:dyDescent="0.3">
      <c r="A6" t="s">
        <v>41</v>
      </c>
      <c r="B6" t="s">
        <v>61</v>
      </c>
      <c r="C6" t="s">
        <v>42</v>
      </c>
      <c r="D6" t="s">
        <v>115</v>
      </c>
      <c r="E6" s="42" t="s">
        <v>56</v>
      </c>
      <c r="F6" t="s">
        <v>43</v>
      </c>
    </row>
  </sheetData>
  <mergeCells count="1">
    <mergeCell ref="A3:A4"/>
  </mergeCells>
  <hyperlinks>
    <hyperlink ref="F2" r:id="rId1" xr:uid="{4FEE8BFA-7CAA-42E9-81CE-D9F42FBCCEF5}"/>
    <hyperlink ref="E2" r:id="rId2" xr:uid="{BD57FE49-F86B-451C-9DB4-D6785CDBBCCD}"/>
    <hyperlink ref="E3:E6" r:id="rId3" display="http://moh.gov.dl/identity/motr/mvl" xr:uid="{AAF16508-9F4C-4A00-A4F0-CA9C6EA8F0B0}"/>
    <hyperlink ref="E3" r:id="rId4" xr:uid="{1DDD0F63-7B1A-42EF-9C82-A265BA8FE632}"/>
    <hyperlink ref="E4" r:id="rId5" xr:uid="{034B2978-D21D-44F5-8418-015EA28BA0EA}"/>
    <hyperlink ref="E5" r:id="rId6" xr:uid="{190FA97E-EF5C-402F-93B8-3C7FE351A34F}"/>
    <hyperlink ref="E6" r:id="rId7" xr:uid="{DED9A815-9106-4EC4-AC74-24A73C62A73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6C2FC-B4C6-405C-9D60-AD1879BBAFF9}">
  <dimension ref="A1:U56"/>
  <sheetViews>
    <sheetView topLeftCell="D1" workbookViewId="0">
      <selection activeCell="K4" sqref="K4"/>
    </sheetView>
  </sheetViews>
  <sheetFormatPr defaultRowHeight="14.4" x14ac:dyDescent="0.3"/>
  <cols>
    <col min="1" max="1" width="56.44140625" bestFit="1" customWidth="1"/>
    <col min="2" max="2" width="14.109375" customWidth="1"/>
    <col min="3" max="3" width="35.109375" bestFit="1" customWidth="1"/>
    <col min="4" max="4" width="11.88671875" bestFit="1" customWidth="1"/>
    <col min="5" max="5" width="10.33203125" customWidth="1"/>
    <col min="6" max="6" width="34.33203125" customWidth="1"/>
    <col min="7" max="8" width="24.88671875" customWidth="1"/>
    <col min="9" max="11" width="20.5546875" customWidth="1"/>
    <col min="12" max="12" width="9.33203125" bestFit="1" customWidth="1"/>
    <col min="13" max="13" width="12.88671875" bestFit="1" customWidth="1"/>
    <col min="14" max="14" width="12.5546875" bestFit="1" customWidth="1"/>
    <col min="15" max="15" width="21.33203125" bestFit="1" customWidth="1"/>
    <col min="16" max="16" width="20.5546875" customWidth="1"/>
    <col min="17" max="17" width="34.5546875" customWidth="1"/>
    <col min="18" max="18" width="42.109375" customWidth="1"/>
    <col min="19" max="19" width="15.77734375" bestFit="1" customWidth="1"/>
    <col min="20" max="20" width="26.6640625" bestFit="1" customWidth="1"/>
    <col min="21" max="21" width="34.77734375" bestFit="1" customWidth="1"/>
  </cols>
  <sheetData>
    <row r="1" spans="1:21" s="40" customFormat="1" x14ac:dyDescent="0.3">
      <c r="A1" s="54" t="s">
        <v>20</v>
      </c>
      <c r="B1" s="54"/>
      <c r="C1" s="54"/>
      <c r="D1" s="54" t="s">
        <v>39</v>
      </c>
      <c r="E1" s="54"/>
      <c r="F1" s="54"/>
      <c r="G1" s="54"/>
      <c r="H1" s="54"/>
      <c r="I1" s="54"/>
      <c r="J1" s="54"/>
      <c r="K1" s="54" t="s">
        <v>153</v>
      </c>
      <c r="L1" s="54"/>
      <c r="M1" s="54"/>
      <c r="N1" s="54"/>
      <c r="O1" s="54" t="s">
        <v>154</v>
      </c>
      <c r="P1" s="54"/>
      <c r="Q1" s="54"/>
      <c r="S1" s="54" t="s">
        <v>155</v>
      </c>
      <c r="T1" s="54"/>
      <c r="U1" s="54"/>
    </row>
    <row r="2" spans="1:21" s="40" customFormat="1" x14ac:dyDescent="0.3">
      <c r="A2" s="40" t="s">
        <v>21</v>
      </c>
      <c r="B2" s="40" t="s">
        <v>26</v>
      </c>
      <c r="C2" s="40" t="s">
        <v>37</v>
      </c>
      <c r="D2" s="40" t="s">
        <v>58</v>
      </c>
      <c r="E2" s="40" t="s">
        <v>45</v>
      </c>
      <c r="F2" s="40" t="s">
        <v>39</v>
      </c>
      <c r="G2" s="40" t="s">
        <v>38</v>
      </c>
      <c r="H2" s="40" t="s">
        <v>70</v>
      </c>
      <c r="I2" s="40" t="s">
        <v>44</v>
      </c>
      <c r="J2" s="40" t="s">
        <v>40</v>
      </c>
      <c r="K2" s="40" t="s">
        <v>156</v>
      </c>
      <c r="L2" s="40" t="s">
        <v>157</v>
      </c>
      <c r="M2" s="40" t="s">
        <v>158</v>
      </c>
      <c r="N2" s="40" t="s">
        <v>85</v>
      </c>
      <c r="O2" s="40" t="s">
        <v>66</v>
      </c>
      <c r="P2" s="40" t="s">
        <v>68</v>
      </c>
      <c r="Q2" s="40" t="s">
        <v>23</v>
      </c>
      <c r="R2" s="40" t="s">
        <v>22</v>
      </c>
      <c r="S2" s="40" t="s">
        <v>110</v>
      </c>
      <c r="T2" s="40" t="s">
        <v>49</v>
      </c>
      <c r="U2" s="40" t="s">
        <v>57</v>
      </c>
    </row>
    <row r="3" spans="1:21" ht="129.6" x14ac:dyDescent="0.3">
      <c r="A3" s="46" t="s">
        <v>59</v>
      </c>
      <c r="B3" s="46" t="s">
        <v>60</v>
      </c>
      <c r="C3" s="46" t="s">
        <v>61</v>
      </c>
      <c r="D3" s="46" t="s">
        <v>62</v>
      </c>
      <c r="E3" s="46" t="s">
        <v>63</v>
      </c>
      <c r="F3" s="45" t="s">
        <v>104</v>
      </c>
      <c r="G3" s="46" t="s">
        <v>64</v>
      </c>
      <c r="H3" s="46" t="s">
        <v>71</v>
      </c>
      <c r="I3" s="46" t="s">
        <v>65</v>
      </c>
      <c r="J3" s="46" t="s">
        <v>103</v>
      </c>
      <c r="K3" s="46" t="s">
        <v>87</v>
      </c>
      <c r="L3" s="46" t="s">
        <v>83</v>
      </c>
      <c r="M3" s="46" t="s">
        <v>83</v>
      </c>
      <c r="N3" s="46" t="s">
        <v>84</v>
      </c>
      <c r="O3" s="46" t="s">
        <v>96</v>
      </c>
      <c r="P3" s="46" t="s">
        <v>69</v>
      </c>
      <c r="Q3" s="46"/>
      <c r="R3" s="46"/>
      <c r="S3" s="44" t="str">
        <f>_xlfn.CONCAT(VLOOKUP(C3,'Identity Issuers'!$B$2:$E$6,2,FALSE),"_",B3)</f>
        <v>GHHS_ADM_MRN</v>
      </c>
      <c r="T3" s="44" t="str">
        <f>_xlfn.CONCAT(VLOOKUP(C3,'Identity Issuers'!$B$2:$E$6,3,FALSE),".",ROW(A3))</f>
        <v>1.3.6.1.4.1.52820.5.1.1.0.4.3</v>
      </c>
      <c r="U3" s="44" t="str">
        <f>_xlfn.CONCAT(VLOOKUP(C3,'Identity Issuers'!$B$2:$E$6,4,FALSE),"/",LOWER(B3))</f>
        <v>http://ghhs.org/fhir/pat/adm/mrn</v>
      </c>
    </row>
    <row r="4" spans="1:21" ht="172.8" x14ac:dyDescent="0.3">
      <c r="A4" s="46" t="s">
        <v>75</v>
      </c>
      <c r="B4" s="46" t="s">
        <v>76</v>
      </c>
      <c r="C4" s="46" t="s">
        <v>77</v>
      </c>
      <c r="D4" s="46" t="s">
        <v>79</v>
      </c>
      <c r="E4" s="46" t="s">
        <v>63</v>
      </c>
      <c r="F4" s="45" t="s">
        <v>94</v>
      </c>
      <c r="G4" s="46" t="s">
        <v>72</v>
      </c>
      <c r="H4" s="46" t="s">
        <v>73</v>
      </c>
      <c r="I4" s="46" t="s">
        <v>74</v>
      </c>
      <c r="J4" s="46" t="s">
        <v>80</v>
      </c>
      <c r="K4" s="46" t="s">
        <v>88</v>
      </c>
      <c r="L4" s="46" t="s">
        <v>84</v>
      </c>
      <c r="M4" s="46" t="s">
        <v>84</v>
      </c>
      <c r="N4" s="46" t="s">
        <v>84</v>
      </c>
      <c r="O4" s="46" t="s">
        <v>81</v>
      </c>
      <c r="P4" s="46" t="s">
        <v>82</v>
      </c>
      <c r="Q4" s="46" t="s">
        <v>105</v>
      </c>
      <c r="R4" s="46" t="s">
        <v>95</v>
      </c>
      <c r="S4" s="44" t="str">
        <f>_xlfn.CONCAT(VLOOKUP(C4,'Identity Issuers'!$B$2:$E$6,2,FALSE),"_",B4)</f>
        <v>MOH_NHIA_HIN</v>
      </c>
      <c r="T4" s="44" t="str">
        <f>_xlfn.CONCAT(VLOOKUP(C4,'Identity Issuers'!$B$2:$E$6,3,FALSE),".",ROW(A4))</f>
        <v>1.3.6.1.4.1.52820.5.1.1.0.2.0.4</v>
      </c>
      <c r="U4" s="44" t="str">
        <f>_xlfn.CONCAT(VLOOKUP(C4,'Identity Issuers'!$B$2:$E$6,4,FALSE),"/",LOWER(B4))</f>
        <v>http://moh.gov.dl/identity/moh/dc/hin</v>
      </c>
    </row>
    <row r="5" spans="1:21" ht="86.4" x14ac:dyDescent="0.3">
      <c r="A5" s="46" t="s">
        <v>91</v>
      </c>
      <c r="B5" s="46" t="s">
        <v>92</v>
      </c>
      <c r="C5" s="46" t="s">
        <v>28</v>
      </c>
      <c r="D5" s="46" t="s">
        <v>93</v>
      </c>
      <c r="E5" s="46" t="s">
        <v>63</v>
      </c>
      <c r="F5" s="45" t="s">
        <v>97</v>
      </c>
      <c r="G5" s="46" t="s">
        <v>98</v>
      </c>
      <c r="H5" s="46" t="s">
        <v>99</v>
      </c>
      <c r="I5" s="46" t="s">
        <v>100</v>
      </c>
      <c r="J5" s="46" t="s">
        <v>80</v>
      </c>
      <c r="K5" s="46" t="s">
        <v>88</v>
      </c>
      <c r="L5" s="46" t="s">
        <v>84</v>
      </c>
      <c r="M5" s="46" t="s">
        <v>83</v>
      </c>
      <c r="N5" s="46" t="s">
        <v>84</v>
      </c>
      <c r="O5" s="46" t="s">
        <v>101</v>
      </c>
      <c r="P5" s="46" t="s">
        <v>82</v>
      </c>
      <c r="Q5" s="46" t="s">
        <v>106</v>
      </c>
      <c r="R5" s="46" t="s">
        <v>102</v>
      </c>
      <c r="S5" s="44" t="str">
        <f>_xlfn.CONCAT(VLOOKUP(C5,'Identity Issuers'!$B$2:$E$6,2,FALSE),"_",B5)</f>
        <v>MOTR_MVL_DLN</v>
      </c>
      <c r="T5" s="44" t="str">
        <f>_xlfn.CONCAT(VLOOKUP(C5,'Identity Issuers'!$B$2:$E$6,3,FALSE),".",ROW(A5))</f>
        <v>1.3.6.1.4.1.52820.5.1.1.0.1.5</v>
      </c>
      <c r="U5" s="44" t="str">
        <f>_xlfn.CONCAT(VLOOKUP(C5,'Identity Issuers'!$B$2:$E$6,4,FALSE),"/",LOWER(B5))</f>
        <v>http://moh.gov.dl/identity/motr/mvl/dln</v>
      </c>
    </row>
    <row r="6" spans="1:21" x14ac:dyDescent="0.3">
      <c r="A6" s="46"/>
      <c r="B6" s="46"/>
      <c r="C6" s="46"/>
      <c r="D6" s="46"/>
      <c r="E6" s="46"/>
      <c r="F6" s="46"/>
      <c r="G6" s="46"/>
      <c r="H6" s="46"/>
      <c r="I6" s="46"/>
      <c r="J6" s="46"/>
      <c r="K6" s="46"/>
      <c r="L6" s="46"/>
      <c r="M6" s="46"/>
      <c r="N6" s="46"/>
      <c r="O6" s="46"/>
      <c r="P6" s="46"/>
      <c r="Q6" s="46"/>
      <c r="R6" s="46"/>
      <c r="S6" s="44" t="e">
        <f>_xlfn.CONCAT(VLOOKUP(C6,'Identity Issuers'!$B$2:$E$6,2,FALSE),"_",B6)</f>
        <v>#N/A</v>
      </c>
      <c r="T6" s="44" t="e">
        <f>_xlfn.CONCAT(VLOOKUP(C6,'Identity Issuers'!$B$2:$E$6,3,FALSE),".",ROW(A6))</f>
        <v>#N/A</v>
      </c>
      <c r="U6" s="44" t="e">
        <f>_xlfn.CONCAT(VLOOKUP(C6,'Identity Issuers'!$B$2:$E$6,4,FALSE),"/",LOWER(B6))</f>
        <v>#N/A</v>
      </c>
    </row>
    <row r="7" spans="1:21" x14ac:dyDescent="0.3">
      <c r="A7" s="46"/>
      <c r="B7" s="46"/>
      <c r="C7" s="46"/>
      <c r="D7" s="46"/>
      <c r="E7" s="46"/>
      <c r="F7" s="46"/>
      <c r="G7" s="46"/>
      <c r="H7" s="46"/>
      <c r="I7" s="46"/>
      <c r="J7" s="46"/>
      <c r="K7" s="46"/>
      <c r="L7" s="46"/>
      <c r="M7" s="46"/>
      <c r="N7" s="46"/>
      <c r="O7" s="46"/>
      <c r="P7" s="46"/>
      <c r="Q7" s="46"/>
      <c r="R7" s="46"/>
      <c r="S7" s="44" t="e">
        <f>_xlfn.CONCAT(VLOOKUP(C7,'Identity Issuers'!$B$2:$E$6,2,FALSE),"_",B7)</f>
        <v>#N/A</v>
      </c>
      <c r="T7" s="44" t="e">
        <f>_xlfn.CONCAT(VLOOKUP(C7,'Identity Issuers'!$B$2:$E$6,3,FALSE),".",ROW(A7))</f>
        <v>#N/A</v>
      </c>
      <c r="U7" s="44" t="e">
        <f>_xlfn.CONCAT(VLOOKUP(C7,'Identity Issuers'!$B$2:$E$6,4,FALSE),"/",LOWER(B7))</f>
        <v>#N/A</v>
      </c>
    </row>
    <row r="8" spans="1:21" x14ac:dyDescent="0.3">
      <c r="A8" s="46"/>
      <c r="B8" s="46"/>
      <c r="C8" s="46"/>
      <c r="D8" s="46"/>
      <c r="E8" s="46"/>
      <c r="F8" s="46"/>
      <c r="G8" s="46"/>
      <c r="H8" s="46"/>
      <c r="I8" s="46"/>
      <c r="J8" s="46"/>
      <c r="K8" s="46"/>
      <c r="L8" s="46"/>
      <c r="M8" s="46"/>
      <c r="N8" s="46"/>
      <c r="O8" s="46"/>
      <c r="P8" s="46"/>
      <c r="Q8" s="46"/>
      <c r="R8" s="46"/>
      <c r="S8" s="44" t="e">
        <f>_xlfn.CONCAT(VLOOKUP(C8,'Identity Issuers'!$B$2:$E$6,2,FALSE),"_",B8)</f>
        <v>#N/A</v>
      </c>
      <c r="T8" s="44" t="e">
        <f>_xlfn.CONCAT(VLOOKUP(C8,'Identity Issuers'!$B$2:$E$6,3,FALSE),".",ROW(A8))</f>
        <v>#N/A</v>
      </c>
      <c r="U8" s="44" t="e">
        <f>_xlfn.CONCAT(VLOOKUP(C8,'Identity Issuers'!$B$2:$E$6,4,FALSE),"/",LOWER(B8))</f>
        <v>#N/A</v>
      </c>
    </row>
    <row r="9" spans="1:21" x14ac:dyDescent="0.3">
      <c r="A9" s="46"/>
      <c r="B9" s="46"/>
      <c r="C9" s="46"/>
      <c r="D9" s="46"/>
      <c r="E9" s="46"/>
      <c r="F9" s="46"/>
      <c r="G9" s="46"/>
      <c r="H9" s="46"/>
      <c r="I9" s="46"/>
      <c r="J9" s="46"/>
      <c r="K9" s="46"/>
      <c r="L9" s="46"/>
      <c r="M9" s="46"/>
      <c r="N9" s="46"/>
      <c r="O9" s="46"/>
      <c r="P9" s="46"/>
      <c r="Q9" s="46"/>
      <c r="R9" s="46"/>
      <c r="S9" s="44" t="e">
        <f>_xlfn.CONCAT(VLOOKUP(C9,'Identity Issuers'!$B$2:$E$6,2,FALSE),"_",B9)</f>
        <v>#N/A</v>
      </c>
      <c r="T9" s="44" t="e">
        <f>_xlfn.CONCAT(VLOOKUP(C9,'Identity Issuers'!$B$2:$E$6,3,FALSE),".",ROW(A9))</f>
        <v>#N/A</v>
      </c>
      <c r="U9" s="44" t="e">
        <f>_xlfn.CONCAT(VLOOKUP(C9,'Identity Issuers'!$B$2:$E$6,4,FALSE),"/",LOWER(B9))</f>
        <v>#N/A</v>
      </c>
    </row>
    <row r="10" spans="1:21" x14ac:dyDescent="0.3">
      <c r="A10" s="46"/>
      <c r="B10" s="46"/>
      <c r="C10" s="46"/>
      <c r="D10" s="46"/>
      <c r="E10" s="46"/>
      <c r="F10" s="46"/>
      <c r="G10" s="46"/>
      <c r="H10" s="46"/>
      <c r="I10" s="46"/>
      <c r="J10" s="46"/>
      <c r="K10" s="46"/>
      <c r="L10" s="46"/>
      <c r="M10" s="46"/>
      <c r="N10" s="46"/>
      <c r="O10" s="46"/>
      <c r="P10" s="46"/>
      <c r="Q10" s="46"/>
      <c r="R10" s="46"/>
      <c r="S10" s="44" t="e">
        <f>_xlfn.CONCAT(VLOOKUP(C10,'Identity Issuers'!$B$2:$E$6,2,FALSE),"_",B10)</f>
        <v>#N/A</v>
      </c>
      <c r="T10" s="44" t="e">
        <f>_xlfn.CONCAT(VLOOKUP(C10,'Identity Issuers'!$B$2:$E$6,3,FALSE),".",ROW(A10))</f>
        <v>#N/A</v>
      </c>
      <c r="U10" s="44" t="e">
        <f>_xlfn.CONCAT(VLOOKUP(C10,'Identity Issuers'!$B$2:$E$6,4,FALSE),"/",LOWER(B10))</f>
        <v>#N/A</v>
      </c>
    </row>
    <row r="11" spans="1:21" x14ac:dyDescent="0.3">
      <c r="A11" s="46"/>
      <c r="B11" s="46"/>
      <c r="C11" s="46"/>
      <c r="D11" s="46"/>
      <c r="E11" s="46"/>
      <c r="F11" s="46"/>
      <c r="G11" s="46"/>
      <c r="H11" s="46"/>
      <c r="I11" s="46"/>
      <c r="J11" s="46"/>
      <c r="K11" s="46"/>
      <c r="L11" s="46"/>
      <c r="M11" s="46"/>
      <c r="N11" s="46"/>
      <c r="O11" s="46"/>
      <c r="P11" s="46"/>
      <c r="Q11" s="46"/>
      <c r="R11" s="46"/>
      <c r="S11" s="44" t="e">
        <f>_xlfn.CONCAT(VLOOKUP(C11,'Identity Issuers'!$B$2:$E$6,2,FALSE),"_",B11)</f>
        <v>#N/A</v>
      </c>
      <c r="T11" s="44" t="e">
        <f>_xlfn.CONCAT(VLOOKUP(C11,'Identity Issuers'!$B$2:$E$6,3,FALSE),".",ROW(A11))</f>
        <v>#N/A</v>
      </c>
      <c r="U11" s="44" t="e">
        <f>_xlfn.CONCAT(VLOOKUP(C11,'Identity Issuers'!$B$2:$E$6,4,FALSE),"/",LOWER(B11))</f>
        <v>#N/A</v>
      </c>
    </row>
    <row r="12" spans="1:21" x14ac:dyDescent="0.3">
      <c r="A12" s="46"/>
      <c r="B12" s="46"/>
      <c r="C12" s="46"/>
      <c r="D12" s="46"/>
      <c r="E12" s="46"/>
      <c r="F12" s="46"/>
      <c r="G12" s="46"/>
      <c r="H12" s="46"/>
      <c r="I12" s="46"/>
      <c r="J12" s="46"/>
      <c r="K12" s="46"/>
      <c r="L12" s="46"/>
      <c r="M12" s="46"/>
      <c r="N12" s="46"/>
      <c r="O12" s="46"/>
      <c r="P12" s="46"/>
      <c r="Q12" s="46"/>
      <c r="R12" s="46"/>
      <c r="S12" s="44" t="e">
        <f>_xlfn.CONCAT(VLOOKUP(C12,'Identity Issuers'!$B$2:$E$6,2,FALSE),"_",B12)</f>
        <v>#N/A</v>
      </c>
      <c r="T12" s="44" t="e">
        <f>_xlfn.CONCAT(VLOOKUP(C12,'Identity Issuers'!$B$2:$E$6,3,FALSE),".",ROW(A12))</f>
        <v>#N/A</v>
      </c>
      <c r="U12" s="44" t="e">
        <f>_xlfn.CONCAT(VLOOKUP(C12,'Identity Issuers'!$B$2:$E$6,4,FALSE),"/",LOWER(B12))</f>
        <v>#N/A</v>
      </c>
    </row>
    <row r="13" spans="1:21" x14ac:dyDescent="0.3">
      <c r="A13" s="46"/>
      <c r="B13" s="46"/>
      <c r="C13" s="46"/>
      <c r="D13" s="46"/>
      <c r="E13" s="46"/>
      <c r="F13" s="46"/>
      <c r="G13" s="46"/>
      <c r="H13" s="46"/>
      <c r="I13" s="46"/>
      <c r="J13" s="46"/>
      <c r="K13" s="46"/>
      <c r="L13" s="46"/>
      <c r="M13" s="46"/>
      <c r="N13" s="46"/>
      <c r="O13" s="46"/>
      <c r="P13" s="46"/>
      <c r="Q13" s="46"/>
      <c r="R13" s="46"/>
      <c r="S13" s="44" t="e">
        <f>_xlfn.CONCAT(VLOOKUP(C13,'Identity Issuers'!$B$2:$E$6,2,FALSE),"_",B13)</f>
        <v>#N/A</v>
      </c>
      <c r="T13" s="44" t="e">
        <f>_xlfn.CONCAT(VLOOKUP(C13,'Identity Issuers'!$B$2:$E$6,3,FALSE),".",ROW(A13))</f>
        <v>#N/A</v>
      </c>
      <c r="U13" s="44" t="e">
        <f>_xlfn.CONCAT(VLOOKUP(C13,'Identity Issuers'!$B$2:$E$6,4,FALSE),"/",LOWER(B13))</f>
        <v>#N/A</v>
      </c>
    </row>
    <row r="14" spans="1:21" x14ac:dyDescent="0.3">
      <c r="A14" s="46"/>
      <c r="B14" s="46"/>
      <c r="C14" s="46"/>
      <c r="D14" s="46"/>
      <c r="E14" s="46"/>
      <c r="F14" s="46"/>
      <c r="G14" s="46"/>
      <c r="H14" s="46"/>
      <c r="I14" s="46"/>
      <c r="J14" s="46"/>
      <c r="K14" s="46"/>
      <c r="L14" s="46"/>
      <c r="M14" s="46"/>
      <c r="N14" s="46"/>
      <c r="O14" s="46"/>
      <c r="P14" s="46"/>
      <c r="Q14" s="46"/>
      <c r="R14" s="46"/>
      <c r="S14" s="44" t="e">
        <f>_xlfn.CONCAT(VLOOKUP(C14,'Identity Issuers'!$B$2:$E$6,2,FALSE),"_",B14)</f>
        <v>#N/A</v>
      </c>
      <c r="T14" s="44" t="e">
        <f>_xlfn.CONCAT(VLOOKUP(C14,'Identity Issuers'!$B$2:$E$6,3,FALSE),".",ROW(A14))</f>
        <v>#N/A</v>
      </c>
      <c r="U14" s="44" t="e">
        <f>_xlfn.CONCAT(VLOOKUP(C14,'Identity Issuers'!$B$2:$E$6,4,FALSE),"/",LOWER(B14))</f>
        <v>#N/A</v>
      </c>
    </row>
    <row r="15" spans="1:21" x14ac:dyDescent="0.3">
      <c r="A15" s="46"/>
      <c r="B15" s="46"/>
      <c r="C15" s="46"/>
      <c r="D15" s="46"/>
      <c r="E15" s="46"/>
      <c r="F15" s="46"/>
      <c r="G15" s="46"/>
      <c r="H15" s="46"/>
      <c r="I15" s="46"/>
      <c r="J15" s="46"/>
      <c r="K15" s="46"/>
      <c r="L15" s="46"/>
      <c r="M15" s="46"/>
      <c r="N15" s="46"/>
      <c r="O15" s="46"/>
      <c r="P15" s="46"/>
      <c r="Q15" s="46"/>
      <c r="R15" s="46"/>
      <c r="S15" s="44" t="e">
        <f>_xlfn.CONCAT(VLOOKUP(C15,'Identity Issuers'!$B$2:$E$6,2,FALSE),"_",B15)</f>
        <v>#N/A</v>
      </c>
      <c r="T15" s="44" t="e">
        <f>_xlfn.CONCAT(VLOOKUP(C15,'Identity Issuers'!$B$2:$E$6,3,FALSE),".",ROW(A15))</f>
        <v>#N/A</v>
      </c>
      <c r="U15" s="44" t="e">
        <f>_xlfn.CONCAT(VLOOKUP(C15,'Identity Issuers'!$B$2:$E$6,4,FALSE),"/",LOWER(B15))</f>
        <v>#N/A</v>
      </c>
    </row>
    <row r="16" spans="1:21" x14ac:dyDescent="0.3">
      <c r="A16" s="46"/>
      <c r="B16" s="46"/>
      <c r="C16" s="46"/>
      <c r="D16" s="46"/>
      <c r="E16" s="46"/>
      <c r="F16" s="46"/>
      <c r="G16" s="46"/>
      <c r="H16" s="46"/>
      <c r="I16" s="46"/>
      <c r="J16" s="46"/>
      <c r="K16" s="46"/>
      <c r="L16" s="46"/>
      <c r="M16" s="46"/>
      <c r="N16" s="46"/>
      <c r="O16" s="46"/>
      <c r="P16" s="46"/>
      <c r="Q16" s="46"/>
      <c r="R16" s="46"/>
      <c r="S16" s="44" t="e">
        <f>_xlfn.CONCAT(VLOOKUP(C16,'Identity Issuers'!$B$2:$E$6,2,FALSE),"_",B16)</f>
        <v>#N/A</v>
      </c>
      <c r="T16" s="44" t="e">
        <f>_xlfn.CONCAT(VLOOKUP(C16,'Identity Issuers'!$B$2:$E$6,3,FALSE),".",ROW(A16))</f>
        <v>#N/A</v>
      </c>
      <c r="U16" s="44" t="e">
        <f>_xlfn.CONCAT(VLOOKUP(C16,'Identity Issuers'!$B$2:$E$6,4,FALSE),"/",LOWER(B16))</f>
        <v>#N/A</v>
      </c>
    </row>
    <row r="17" spans="1:21" x14ac:dyDescent="0.3">
      <c r="A17" s="46"/>
      <c r="B17" s="46"/>
      <c r="C17" s="46"/>
      <c r="D17" s="46"/>
      <c r="E17" s="46"/>
      <c r="F17" s="46"/>
      <c r="G17" s="46"/>
      <c r="H17" s="46"/>
      <c r="I17" s="46"/>
      <c r="J17" s="46"/>
      <c r="K17" s="46"/>
      <c r="L17" s="46"/>
      <c r="M17" s="46"/>
      <c r="N17" s="46"/>
      <c r="O17" s="46"/>
      <c r="P17" s="46"/>
      <c r="Q17" s="46"/>
      <c r="R17" s="46"/>
      <c r="S17" s="44" t="e">
        <f>_xlfn.CONCAT(VLOOKUP(C17,'Identity Issuers'!$B$2:$E$6,2,FALSE),"_",B17)</f>
        <v>#N/A</v>
      </c>
      <c r="T17" s="44" t="e">
        <f>_xlfn.CONCAT(VLOOKUP(C17,'Identity Issuers'!$B$2:$E$6,3,FALSE),".",ROW(A17))</f>
        <v>#N/A</v>
      </c>
      <c r="U17" s="44" t="e">
        <f>_xlfn.CONCAT(VLOOKUP(C17,'Identity Issuers'!$B$2:$E$6,4,FALSE),"/",LOWER(B17))</f>
        <v>#N/A</v>
      </c>
    </row>
    <row r="18" spans="1:21" x14ac:dyDescent="0.3">
      <c r="A18" s="46"/>
      <c r="B18" s="46"/>
      <c r="C18" s="46"/>
      <c r="D18" s="46"/>
      <c r="E18" s="46"/>
      <c r="F18" s="46"/>
      <c r="G18" s="46"/>
      <c r="H18" s="46"/>
      <c r="I18" s="46"/>
      <c r="J18" s="46"/>
      <c r="K18" s="46"/>
      <c r="L18" s="46"/>
      <c r="M18" s="46"/>
      <c r="N18" s="46"/>
      <c r="O18" s="46"/>
      <c r="P18" s="46"/>
      <c r="Q18" s="46"/>
      <c r="R18" s="46"/>
      <c r="S18" s="44" t="e">
        <f>_xlfn.CONCAT(VLOOKUP(C18,'Identity Issuers'!$B$2:$E$6,2,FALSE),"_",B18)</f>
        <v>#N/A</v>
      </c>
      <c r="T18" s="44" t="e">
        <f>_xlfn.CONCAT(VLOOKUP(C18,'Identity Issuers'!$B$2:$E$6,3,FALSE),".",ROW(A18))</f>
        <v>#N/A</v>
      </c>
      <c r="U18" s="44" t="e">
        <f>_xlfn.CONCAT(VLOOKUP(C18,'Identity Issuers'!$B$2:$E$6,4,FALSE),"/",LOWER(B18))</f>
        <v>#N/A</v>
      </c>
    </row>
    <row r="19" spans="1:21" x14ac:dyDescent="0.3">
      <c r="A19" s="46"/>
      <c r="B19" s="46"/>
      <c r="C19" s="46"/>
      <c r="D19" s="46"/>
      <c r="E19" s="46"/>
      <c r="F19" s="46"/>
      <c r="G19" s="46"/>
      <c r="H19" s="46"/>
      <c r="I19" s="46"/>
      <c r="J19" s="46"/>
      <c r="K19" s="46"/>
      <c r="L19" s="46"/>
      <c r="M19" s="46"/>
      <c r="N19" s="46"/>
      <c r="O19" s="46"/>
      <c r="P19" s="46"/>
      <c r="Q19" s="46"/>
      <c r="R19" s="46"/>
      <c r="S19" s="44" t="e">
        <f>_xlfn.CONCAT(VLOOKUP(C19,'Identity Issuers'!$B$2:$E$6,2,FALSE),"_",B19)</f>
        <v>#N/A</v>
      </c>
      <c r="T19" s="44" t="e">
        <f>_xlfn.CONCAT(VLOOKUP(C19,'Identity Issuers'!$B$2:$E$6,3,FALSE),".",ROW(A19))</f>
        <v>#N/A</v>
      </c>
      <c r="U19" s="44" t="e">
        <f>_xlfn.CONCAT(VLOOKUP(C19,'Identity Issuers'!$B$2:$E$6,4,FALSE),"/",LOWER(B19))</f>
        <v>#N/A</v>
      </c>
    </row>
    <row r="20" spans="1:21" x14ac:dyDescent="0.3">
      <c r="A20" s="46"/>
      <c r="B20" s="46"/>
      <c r="C20" s="46"/>
      <c r="D20" s="46"/>
      <c r="E20" s="46"/>
      <c r="F20" s="46"/>
      <c r="G20" s="46"/>
      <c r="H20" s="46"/>
      <c r="I20" s="46"/>
      <c r="J20" s="46"/>
      <c r="K20" s="46"/>
      <c r="L20" s="46"/>
      <c r="M20" s="46"/>
      <c r="N20" s="46"/>
      <c r="O20" s="46"/>
      <c r="P20" s="46"/>
      <c r="Q20" s="46"/>
      <c r="R20" s="46"/>
      <c r="S20" s="44" t="e">
        <f>_xlfn.CONCAT(VLOOKUP(C20,'Identity Issuers'!$B$2:$E$6,2,FALSE),"_",B20)</f>
        <v>#N/A</v>
      </c>
      <c r="T20" s="44" t="e">
        <f>_xlfn.CONCAT(VLOOKUP(C20,'Identity Issuers'!$B$2:$E$6,3,FALSE),".",ROW(A20))</f>
        <v>#N/A</v>
      </c>
      <c r="U20" s="44" t="e">
        <f>_xlfn.CONCAT(VLOOKUP(C20,'Identity Issuers'!$B$2:$E$6,4,FALSE),"/",LOWER(B20))</f>
        <v>#N/A</v>
      </c>
    </row>
    <row r="21" spans="1:21" x14ac:dyDescent="0.3">
      <c r="A21" s="46"/>
      <c r="B21" s="46"/>
      <c r="C21" s="46"/>
      <c r="D21" s="46"/>
      <c r="E21" s="46"/>
      <c r="F21" s="46"/>
      <c r="G21" s="46"/>
      <c r="H21" s="46"/>
      <c r="I21" s="46"/>
      <c r="J21" s="46"/>
      <c r="K21" s="46"/>
      <c r="L21" s="46"/>
      <c r="M21" s="46"/>
      <c r="N21" s="46"/>
      <c r="O21" s="46"/>
      <c r="P21" s="46"/>
      <c r="Q21" s="46"/>
      <c r="R21" s="46"/>
      <c r="S21" s="44" t="e">
        <f>_xlfn.CONCAT(VLOOKUP(C21,'Identity Issuers'!$B$2:$E$6,2,FALSE),"_",B21)</f>
        <v>#N/A</v>
      </c>
      <c r="T21" s="44" t="e">
        <f>_xlfn.CONCAT(VLOOKUP(C21,'Identity Issuers'!$B$2:$E$6,3,FALSE),".",ROW(A21))</f>
        <v>#N/A</v>
      </c>
      <c r="U21" s="44" t="e">
        <f>_xlfn.CONCAT(VLOOKUP(C21,'Identity Issuers'!$B$2:$E$6,4,FALSE),"/",LOWER(B21))</f>
        <v>#N/A</v>
      </c>
    </row>
    <row r="22" spans="1:21" x14ac:dyDescent="0.3">
      <c r="A22" s="46"/>
      <c r="B22" s="46"/>
      <c r="C22" s="46"/>
      <c r="D22" s="46"/>
      <c r="E22" s="46"/>
      <c r="F22" s="46"/>
      <c r="G22" s="46"/>
      <c r="H22" s="46"/>
      <c r="I22" s="46"/>
      <c r="J22" s="46"/>
      <c r="K22" s="46"/>
      <c r="L22" s="46"/>
      <c r="M22" s="46"/>
      <c r="N22" s="46"/>
      <c r="O22" s="46"/>
      <c r="P22" s="46"/>
      <c r="Q22" s="46"/>
      <c r="R22" s="46"/>
      <c r="S22" s="44" t="e">
        <f>_xlfn.CONCAT(VLOOKUP(C22,'Identity Issuers'!$B$2:$E$6,2,FALSE),"_",B22)</f>
        <v>#N/A</v>
      </c>
      <c r="T22" s="44" t="e">
        <f>_xlfn.CONCAT(VLOOKUP(C22,'Identity Issuers'!$B$2:$E$6,3,FALSE),".",ROW(A22))</f>
        <v>#N/A</v>
      </c>
      <c r="U22" s="44" t="e">
        <f>_xlfn.CONCAT(VLOOKUP(C22,'Identity Issuers'!$B$2:$E$6,4,FALSE),"/",LOWER(B22))</f>
        <v>#N/A</v>
      </c>
    </row>
    <row r="23" spans="1:21" x14ac:dyDescent="0.3">
      <c r="A23" s="46"/>
      <c r="B23" s="46"/>
      <c r="C23" s="46"/>
      <c r="D23" s="46"/>
      <c r="E23" s="46"/>
      <c r="F23" s="46"/>
      <c r="G23" s="46"/>
      <c r="H23" s="46"/>
      <c r="I23" s="46"/>
      <c r="J23" s="46"/>
      <c r="K23" s="46"/>
      <c r="L23" s="46"/>
      <c r="M23" s="46"/>
      <c r="N23" s="46"/>
      <c r="O23" s="46"/>
      <c r="P23" s="46"/>
      <c r="Q23" s="46"/>
      <c r="R23" s="46"/>
      <c r="S23" s="44" t="e">
        <f>_xlfn.CONCAT(VLOOKUP(C23,'Identity Issuers'!$B$2:$E$6,2,FALSE),"_",B23)</f>
        <v>#N/A</v>
      </c>
      <c r="T23" s="44" t="e">
        <f>_xlfn.CONCAT(VLOOKUP(C23,'Identity Issuers'!$B$2:$E$6,3,FALSE),".",ROW(A23))</f>
        <v>#N/A</v>
      </c>
      <c r="U23" s="44" t="e">
        <f>_xlfn.CONCAT(VLOOKUP(C23,'Identity Issuers'!$B$2:$E$6,4,FALSE),"/",LOWER(B23))</f>
        <v>#N/A</v>
      </c>
    </row>
    <row r="24" spans="1:21" x14ac:dyDescent="0.3">
      <c r="A24" s="46"/>
      <c r="B24" s="46"/>
      <c r="C24" s="46"/>
      <c r="D24" s="46"/>
      <c r="E24" s="46"/>
      <c r="F24" s="46"/>
      <c r="G24" s="46"/>
      <c r="H24" s="46"/>
      <c r="I24" s="46"/>
      <c r="J24" s="46"/>
      <c r="K24" s="46"/>
      <c r="L24" s="46"/>
      <c r="M24" s="46"/>
      <c r="N24" s="46"/>
      <c r="O24" s="46"/>
      <c r="P24" s="46"/>
      <c r="Q24" s="46"/>
      <c r="R24" s="46"/>
      <c r="S24" s="44" t="e">
        <f>_xlfn.CONCAT(VLOOKUP(C24,'Identity Issuers'!$B$2:$E$6,2,FALSE),"_",B24)</f>
        <v>#N/A</v>
      </c>
      <c r="T24" s="44" t="e">
        <f>_xlfn.CONCAT(VLOOKUP(C24,'Identity Issuers'!$B$2:$E$6,3,FALSE),".",ROW(A24))</f>
        <v>#N/A</v>
      </c>
      <c r="U24" s="44" t="e">
        <f>_xlfn.CONCAT(VLOOKUP(C24,'Identity Issuers'!$B$2:$E$6,4,FALSE),"/",LOWER(B24))</f>
        <v>#N/A</v>
      </c>
    </row>
    <row r="25" spans="1:21" x14ac:dyDescent="0.3">
      <c r="A25" s="46"/>
      <c r="B25" s="46"/>
      <c r="C25" s="46"/>
      <c r="D25" s="46"/>
      <c r="E25" s="46"/>
      <c r="F25" s="46"/>
      <c r="G25" s="46"/>
      <c r="H25" s="46"/>
      <c r="I25" s="46"/>
      <c r="J25" s="46"/>
      <c r="K25" s="46"/>
      <c r="L25" s="46"/>
      <c r="M25" s="46"/>
      <c r="N25" s="46"/>
      <c r="O25" s="46"/>
      <c r="P25" s="46"/>
      <c r="Q25" s="46"/>
      <c r="R25" s="46"/>
      <c r="S25" s="44" t="e">
        <f>_xlfn.CONCAT(VLOOKUP(C25,'Identity Issuers'!$B$2:$E$6,2,FALSE),"_",B25)</f>
        <v>#N/A</v>
      </c>
      <c r="T25" s="44" t="e">
        <f>_xlfn.CONCAT(VLOOKUP(C25,'Identity Issuers'!$B$2:$E$6,3,FALSE),".",ROW(A25))</f>
        <v>#N/A</v>
      </c>
      <c r="U25" s="44" t="e">
        <f>_xlfn.CONCAT(VLOOKUP(C25,'Identity Issuers'!$B$2:$E$6,4,FALSE),"/",LOWER(B25))</f>
        <v>#N/A</v>
      </c>
    </row>
    <row r="26" spans="1:21" x14ac:dyDescent="0.3">
      <c r="A26" s="46"/>
      <c r="B26" s="46"/>
      <c r="C26" s="46"/>
      <c r="D26" s="46"/>
      <c r="E26" s="46"/>
      <c r="F26" s="46"/>
      <c r="G26" s="46"/>
      <c r="H26" s="46"/>
      <c r="I26" s="46"/>
      <c r="J26" s="46"/>
      <c r="K26" s="46"/>
      <c r="L26" s="46"/>
      <c r="M26" s="46"/>
      <c r="N26" s="46"/>
      <c r="O26" s="46"/>
      <c r="P26" s="46"/>
      <c r="Q26" s="46"/>
      <c r="R26" s="46"/>
      <c r="S26" s="44" t="e">
        <f>_xlfn.CONCAT(VLOOKUP(C26,'Identity Issuers'!$B$2:$E$6,2,FALSE),"_",B26)</f>
        <v>#N/A</v>
      </c>
      <c r="T26" s="44" t="e">
        <f>_xlfn.CONCAT(VLOOKUP(C26,'Identity Issuers'!$B$2:$E$6,3,FALSE),".",ROW(A26))</f>
        <v>#N/A</v>
      </c>
      <c r="U26" s="44" t="e">
        <f>_xlfn.CONCAT(VLOOKUP(C26,'Identity Issuers'!$B$2:$E$6,4,FALSE),"/",LOWER(B26))</f>
        <v>#N/A</v>
      </c>
    </row>
    <row r="27" spans="1:21" x14ac:dyDescent="0.3">
      <c r="A27" s="46"/>
      <c r="B27" s="46"/>
      <c r="C27" s="46"/>
      <c r="D27" s="46"/>
      <c r="E27" s="46"/>
      <c r="F27" s="46"/>
      <c r="G27" s="46"/>
      <c r="H27" s="46"/>
      <c r="I27" s="46"/>
      <c r="J27" s="46"/>
      <c r="K27" s="46"/>
      <c r="L27" s="46"/>
      <c r="M27" s="46"/>
      <c r="N27" s="46"/>
      <c r="O27" s="46"/>
      <c r="P27" s="46"/>
      <c r="Q27" s="46"/>
      <c r="R27" s="46"/>
      <c r="S27" s="44" t="e">
        <f>_xlfn.CONCAT(VLOOKUP(C27,'Identity Issuers'!$B$2:$E$6,2,FALSE),"_",B27)</f>
        <v>#N/A</v>
      </c>
      <c r="T27" s="44" t="e">
        <f>_xlfn.CONCAT(VLOOKUP(C27,'Identity Issuers'!$B$2:$E$6,3,FALSE),".",ROW(A27))</f>
        <v>#N/A</v>
      </c>
      <c r="U27" s="44" t="e">
        <f>_xlfn.CONCAT(VLOOKUP(C27,'Identity Issuers'!$B$2:$E$6,4,FALSE),"/",LOWER(B27))</f>
        <v>#N/A</v>
      </c>
    </row>
    <row r="28" spans="1:21" x14ac:dyDescent="0.3">
      <c r="A28" s="46"/>
      <c r="B28" s="46"/>
      <c r="C28" s="46"/>
      <c r="D28" s="46"/>
      <c r="E28" s="46"/>
      <c r="F28" s="46"/>
      <c r="G28" s="46"/>
      <c r="H28" s="46"/>
      <c r="I28" s="46"/>
      <c r="J28" s="46"/>
      <c r="K28" s="46"/>
      <c r="L28" s="46"/>
      <c r="M28" s="46"/>
      <c r="N28" s="46"/>
      <c r="O28" s="46"/>
      <c r="P28" s="46"/>
      <c r="Q28" s="46"/>
      <c r="R28" s="46"/>
      <c r="S28" s="44" t="e">
        <f>_xlfn.CONCAT(VLOOKUP(C28,'Identity Issuers'!$B$2:$E$6,2,FALSE),"_",B28)</f>
        <v>#N/A</v>
      </c>
      <c r="T28" s="44" t="e">
        <f>_xlfn.CONCAT(VLOOKUP(C28,'Identity Issuers'!$B$2:$E$6,3,FALSE),".",ROW(A28))</f>
        <v>#N/A</v>
      </c>
      <c r="U28" s="44" t="e">
        <f>_xlfn.CONCAT(VLOOKUP(C28,'Identity Issuers'!$B$2:$E$6,4,FALSE),"/",LOWER(B28))</f>
        <v>#N/A</v>
      </c>
    </row>
    <row r="29" spans="1:21" x14ac:dyDescent="0.3">
      <c r="A29" s="46"/>
      <c r="B29" s="46"/>
      <c r="C29" s="46"/>
      <c r="D29" s="46"/>
      <c r="E29" s="46"/>
      <c r="F29" s="46"/>
      <c r="G29" s="46"/>
      <c r="H29" s="46"/>
      <c r="I29" s="46"/>
      <c r="J29" s="46"/>
      <c r="K29" s="46"/>
      <c r="L29" s="46"/>
      <c r="M29" s="46"/>
      <c r="N29" s="46"/>
      <c r="O29" s="46"/>
      <c r="P29" s="46"/>
      <c r="Q29" s="46"/>
      <c r="R29" s="46"/>
      <c r="S29" s="44" t="e">
        <f>_xlfn.CONCAT(VLOOKUP(C29,'Identity Issuers'!$B$2:$E$6,2,FALSE),"_",B29)</f>
        <v>#N/A</v>
      </c>
      <c r="T29" s="44" t="e">
        <f>_xlfn.CONCAT(VLOOKUP(C29,'Identity Issuers'!$B$2:$E$6,3,FALSE),".",ROW(A29))</f>
        <v>#N/A</v>
      </c>
      <c r="U29" s="44" t="e">
        <f>_xlfn.CONCAT(VLOOKUP(C29,'Identity Issuers'!$B$2:$E$6,4,FALSE),"/",LOWER(B29))</f>
        <v>#N/A</v>
      </c>
    </row>
    <row r="30" spans="1:21" x14ac:dyDescent="0.3">
      <c r="A30" s="46"/>
      <c r="B30" s="46"/>
      <c r="C30" s="46"/>
      <c r="D30" s="46"/>
      <c r="E30" s="46"/>
      <c r="F30" s="46"/>
      <c r="G30" s="46"/>
      <c r="H30" s="46"/>
      <c r="I30" s="46"/>
      <c r="J30" s="46"/>
      <c r="K30" s="46"/>
      <c r="L30" s="46"/>
      <c r="M30" s="46"/>
      <c r="N30" s="46"/>
      <c r="O30" s="46"/>
      <c r="P30" s="46"/>
      <c r="Q30" s="46"/>
      <c r="R30" s="46"/>
      <c r="S30" s="44" t="e">
        <f>_xlfn.CONCAT(VLOOKUP(C30,'Identity Issuers'!$B$2:$E$6,2,FALSE),"_",B30)</f>
        <v>#N/A</v>
      </c>
      <c r="T30" s="44" t="e">
        <f>_xlfn.CONCAT(VLOOKUP(C30,'Identity Issuers'!$B$2:$E$6,3,FALSE),".",ROW(A30))</f>
        <v>#N/A</v>
      </c>
      <c r="U30" s="44" t="e">
        <f>_xlfn.CONCAT(VLOOKUP(C30,'Identity Issuers'!$B$2:$E$6,4,FALSE),"/",LOWER(B30))</f>
        <v>#N/A</v>
      </c>
    </row>
    <row r="31" spans="1:21" x14ac:dyDescent="0.3">
      <c r="A31" s="46"/>
      <c r="B31" s="46"/>
      <c r="C31" s="46"/>
      <c r="D31" s="46"/>
      <c r="E31" s="46"/>
      <c r="F31" s="46"/>
      <c r="G31" s="46"/>
      <c r="H31" s="46"/>
      <c r="I31" s="46"/>
      <c r="J31" s="46"/>
      <c r="K31" s="46"/>
      <c r="L31" s="46"/>
      <c r="M31" s="46"/>
      <c r="N31" s="46"/>
      <c r="O31" s="46"/>
      <c r="P31" s="46"/>
      <c r="Q31" s="46"/>
      <c r="R31" s="46"/>
      <c r="S31" s="44" t="e">
        <f>_xlfn.CONCAT(VLOOKUP(C31,'Identity Issuers'!$B$2:$E$6,2,FALSE),"_",B31)</f>
        <v>#N/A</v>
      </c>
      <c r="T31" s="44" t="e">
        <f>_xlfn.CONCAT(VLOOKUP(C31,'Identity Issuers'!$B$2:$E$6,3,FALSE),".",ROW(A31))</f>
        <v>#N/A</v>
      </c>
      <c r="U31" s="44" t="e">
        <f>_xlfn.CONCAT(VLOOKUP(C31,'Identity Issuers'!$B$2:$E$6,4,FALSE),"/",LOWER(B31))</f>
        <v>#N/A</v>
      </c>
    </row>
    <row r="32" spans="1:21" x14ac:dyDescent="0.3">
      <c r="A32" s="46"/>
      <c r="B32" s="46"/>
      <c r="C32" s="46"/>
      <c r="D32" s="46"/>
      <c r="E32" s="46"/>
      <c r="F32" s="46"/>
      <c r="G32" s="46"/>
      <c r="H32" s="46"/>
      <c r="I32" s="46"/>
      <c r="J32" s="46"/>
      <c r="K32" s="46"/>
      <c r="L32" s="46"/>
      <c r="M32" s="46"/>
      <c r="N32" s="46"/>
      <c r="O32" s="46"/>
      <c r="P32" s="46"/>
      <c r="Q32" s="46"/>
      <c r="R32" s="46"/>
      <c r="S32" s="44" t="e">
        <f>_xlfn.CONCAT(VLOOKUP(C32,'Identity Issuers'!$B$2:$E$6,2,FALSE),"_",B32)</f>
        <v>#N/A</v>
      </c>
      <c r="T32" s="44" t="e">
        <f>_xlfn.CONCAT(VLOOKUP(C32,'Identity Issuers'!$B$2:$E$6,3,FALSE),".",ROW(A32))</f>
        <v>#N/A</v>
      </c>
      <c r="U32" s="44" t="e">
        <f>_xlfn.CONCAT(VLOOKUP(C32,'Identity Issuers'!$B$2:$E$6,4,FALSE),"/",LOWER(B32))</f>
        <v>#N/A</v>
      </c>
    </row>
    <row r="33" spans="1:21" x14ac:dyDescent="0.3">
      <c r="A33" s="46"/>
      <c r="B33" s="46"/>
      <c r="C33" s="46"/>
      <c r="D33" s="46"/>
      <c r="E33" s="46"/>
      <c r="F33" s="46"/>
      <c r="G33" s="46"/>
      <c r="H33" s="46"/>
      <c r="I33" s="46"/>
      <c r="J33" s="46"/>
      <c r="K33" s="46"/>
      <c r="L33" s="46"/>
      <c r="M33" s="46"/>
      <c r="N33" s="46"/>
      <c r="O33" s="46"/>
      <c r="P33" s="46"/>
      <c r="Q33" s="46"/>
      <c r="R33" s="46"/>
      <c r="S33" s="44" t="e">
        <f>_xlfn.CONCAT(VLOOKUP(C33,'Identity Issuers'!$B$2:$E$6,2,FALSE),"_",B33)</f>
        <v>#N/A</v>
      </c>
      <c r="T33" s="44" t="e">
        <f>_xlfn.CONCAT(VLOOKUP(C33,'Identity Issuers'!$B$2:$E$6,3,FALSE),".",ROW(A33))</f>
        <v>#N/A</v>
      </c>
      <c r="U33" s="44" t="e">
        <f>_xlfn.CONCAT(VLOOKUP(C33,'Identity Issuers'!$B$2:$E$6,4,FALSE),"/",LOWER(B33))</f>
        <v>#N/A</v>
      </c>
    </row>
    <row r="34" spans="1:21" x14ac:dyDescent="0.3">
      <c r="A34" s="46"/>
      <c r="B34" s="46"/>
      <c r="C34" s="46"/>
      <c r="D34" s="46"/>
      <c r="E34" s="46"/>
      <c r="F34" s="46"/>
      <c r="G34" s="46"/>
      <c r="H34" s="46"/>
      <c r="I34" s="46"/>
      <c r="J34" s="46"/>
      <c r="K34" s="46"/>
      <c r="L34" s="46"/>
      <c r="M34" s="46"/>
      <c r="N34" s="46"/>
      <c r="O34" s="46"/>
      <c r="P34" s="46"/>
      <c r="Q34" s="46"/>
      <c r="R34" s="46"/>
      <c r="S34" s="44" t="e">
        <f>_xlfn.CONCAT(VLOOKUP(C34,'Identity Issuers'!$B$2:$E$6,2,FALSE),"_",B34)</f>
        <v>#N/A</v>
      </c>
      <c r="T34" s="44" t="e">
        <f>_xlfn.CONCAT(VLOOKUP(C34,'Identity Issuers'!$B$2:$E$6,3,FALSE),".",ROW(A34))</f>
        <v>#N/A</v>
      </c>
      <c r="U34" s="44" t="e">
        <f>_xlfn.CONCAT(VLOOKUP(C34,'Identity Issuers'!$B$2:$E$6,4,FALSE),"/",LOWER(B34))</f>
        <v>#N/A</v>
      </c>
    </row>
    <row r="35" spans="1:21" x14ac:dyDescent="0.3">
      <c r="A35" s="46"/>
      <c r="B35" s="46"/>
      <c r="C35" s="46"/>
      <c r="D35" s="46"/>
      <c r="E35" s="46"/>
      <c r="F35" s="46"/>
      <c r="G35" s="46"/>
      <c r="H35" s="46"/>
      <c r="I35" s="46"/>
      <c r="J35" s="46"/>
      <c r="K35" s="46"/>
      <c r="L35" s="46"/>
      <c r="M35" s="46"/>
      <c r="N35" s="46"/>
      <c r="O35" s="46"/>
      <c r="P35" s="46"/>
      <c r="Q35" s="46"/>
      <c r="R35" s="46"/>
      <c r="S35" s="44" t="e">
        <f>_xlfn.CONCAT(VLOOKUP(C35,'Identity Issuers'!$B$2:$E$6,2,FALSE),"_",B35)</f>
        <v>#N/A</v>
      </c>
      <c r="T35" s="44" t="e">
        <f>_xlfn.CONCAT(VLOOKUP(C35,'Identity Issuers'!$B$2:$E$6,3,FALSE),".",ROW(A35))</f>
        <v>#N/A</v>
      </c>
      <c r="U35" s="44" t="e">
        <f>_xlfn.CONCAT(VLOOKUP(C35,'Identity Issuers'!$B$2:$E$6,4,FALSE),"/",LOWER(B35))</f>
        <v>#N/A</v>
      </c>
    </row>
    <row r="36" spans="1:21" x14ac:dyDescent="0.3">
      <c r="A36" s="46"/>
      <c r="B36" s="46"/>
      <c r="C36" s="46"/>
      <c r="D36" s="46"/>
      <c r="E36" s="46"/>
      <c r="F36" s="46"/>
      <c r="G36" s="46"/>
      <c r="H36" s="46"/>
      <c r="I36" s="46"/>
      <c r="J36" s="46"/>
      <c r="K36" s="46"/>
      <c r="L36" s="46"/>
      <c r="M36" s="46"/>
      <c r="N36" s="46"/>
      <c r="O36" s="46"/>
      <c r="P36" s="46"/>
      <c r="Q36" s="46"/>
      <c r="R36" s="46"/>
      <c r="S36" s="44" t="e">
        <f>_xlfn.CONCAT(VLOOKUP(C36,'Identity Issuers'!$B$2:$E$6,2,FALSE),"_",B36)</f>
        <v>#N/A</v>
      </c>
      <c r="T36" s="44" t="e">
        <f>_xlfn.CONCAT(VLOOKUP(C36,'Identity Issuers'!$B$2:$E$6,3,FALSE),".",ROW(A36))</f>
        <v>#N/A</v>
      </c>
      <c r="U36" s="44" t="e">
        <f>_xlfn.CONCAT(VLOOKUP(C36,'Identity Issuers'!$B$2:$E$6,4,FALSE),"/",LOWER(B36))</f>
        <v>#N/A</v>
      </c>
    </row>
    <row r="37" spans="1:21" x14ac:dyDescent="0.3">
      <c r="A37" s="46"/>
      <c r="B37" s="46"/>
      <c r="C37" s="46"/>
      <c r="D37" s="46"/>
      <c r="E37" s="46"/>
      <c r="F37" s="46"/>
      <c r="G37" s="46"/>
      <c r="H37" s="46"/>
      <c r="I37" s="46"/>
      <c r="J37" s="46"/>
      <c r="K37" s="46"/>
      <c r="L37" s="46"/>
      <c r="M37" s="46"/>
      <c r="N37" s="46"/>
      <c r="O37" s="46"/>
      <c r="P37" s="46"/>
      <c r="Q37" s="46"/>
      <c r="R37" s="46"/>
      <c r="S37" s="44" t="e">
        <f>_xlfn.CONCAT(VLOOKUP(C37,'Identity Issuers'!$B$2:$E$6,2,FALSE),"_",B37)</f>
        <v>#N/A</v>
      </c>
      <c r="T37" s="44" t="e">
        <f>_xlfn.CONCAT(VLOOKUP(C37,'Identity Issuers'!$B$2:$E$6,3,FALSE),".",ROW(A37))</f>
        <v>#N/A</v>
      </c>
      <c r="U37" s="44" t="e">
        <f>_xlfn.CONCAT(VLOOKUP(C37,'Identity Issuers'!$B$2:$E$6,4,FALSE),"/",LOWER(B37))</f>
        <v>#N/A</v>
      </c>
    </row>
    <row r="38" spans="1:21" x14ac:dyDescent="0.3">
      <c r="A38" s="46"/>
      <c r="B38" s="46"/>
      <c r="C38" s="46"/>
      <c r="D38" s="46"/>
      <c r="E38" s="46"/>
      <c r="F38" s="46"/>
      <c r="G38" s="46"/>
      <c r="H38" s="46"/>
      <c r="I38" s="46"/>
      <c r="J38" s="46"/>
      <c r="K38" s="46"/>
      <c r="L38" s="46"/>
      <c r="M38" s="46"/>
      <c r="N38" s="46"/>
      <c r="O38" s="46"/>
      <c r="P38" s="46"/>
      <c r="Q38" s="46"/>
      <c r="R38" s="46"/>
      <c r="S38" s="44" t="e">
        <f>_xlfn.CONCAT(VLOOKUP(C38,'Identity Issuers'!$B$2:$E$6,2,FALSE),"_",B38)</f>
        <v>#N/A</v>
      </c>
      <c r="T38" s="44" t="e">
        <f>_xlfn.CONCAT(VLOOKUP(C38,'Identity Issuers'!$B$2:$E$6,3,FALSE),".",ROW(A38))</f>
        <v>#N/A</v>
      </c>
      <c r="U38" s="44" t="e">
        <f>_xlfn.CONCAT(VLOOKUP(C38,'Identity Issuers'!$B$2:$E$6,4,FALSE),"/",LOWER(B38))</f>
        <v>#N/A</v>
      </c>
    </row>
    <row r="39" spans="1:21" x14ac:dyDescent="0.3">
      <c r="A39" s="46"/>
      <c r="B39" s="46"/>
      <c r="C39" s="46"/>
      <c r="D39" s="46"/>
      <c r="E39" s="46"/>
      <c r="F39" s="46"/>
      <c r="G39" s="46"/>
      <c r="H39" s="46"/>
      <c r="I39" s="46"/>
      <c r="J39" s="46"/>
      <c r="K39" s="46"/>
      <c r="L39" s="46"/>
      <c r="M39" s="46"/>
      <c r="N39" s="46"/>
      <c r="O39" s="46"/>
      <c r="P39" s="46"/>
      <c r="Q39" s="46"/>
      <c r="R39" s="46"/>
      <c r="S39" s="44" t="e">
        <f>_xlfn.CONCAT(VLOOKUP(C39,'Identity Issuers'!$B$2:$E$6,2,FALSE),"_",B39)</f>
        <v>#N/A</v>
      </c>
      <c r="T39" s="44" t="e">
        <f>_xlfn.CONCAT(VLOOKUP(C39,'Identity Issuers'!$B$2:$E$6,3,FALSE),".",ROW(A39))</f>
        <v>#N/A</v>
      </c>
      <c r="U39" s="44" t="e">
        <f>_xlfn.CONCAT(VLOOKUP(C39,'Identity Issuers'!$B$2:$E$6,4,FALSE),"/",LOWER(B39))</f>
        <v>#N/A</v>
      </c>
    </row>
    <row r="40" spans="1:21" x14ac:dyDescent="0.3">
      <c r="A40" s="46"/>
      <c r="B40" s="46"/>
      <c r="C40" s="46"/>
      <c r="D40" s="46"/>
      <c r="E40" s="46"/>
      <c r="F40" s="46"/>
      <c r="G40" s="46"/>
      <c r="H40" s="46"/>
      <c r="I40" s="46"/>
      <c r="J40" s="46"/>
      <c r="K40" s="46"/>
      <c r="L40" s="46"/>
      <c r="M40" s="46"/>
      <c r="N40" s="46"/>
      <c r="O40" s="46"/>
      <c r="P40" s="46"/>
      <c r="Q40" s="46"/>
      <c r="R40" s="46"/>
      <c r="S40" s="44" t="e">
        <f>_xlfn.CONCAT(VLOOKUP(C40,'Identity Issuers'!$B$2:$E$6,2,FALSE),"_",B40)</f>
        <v>#N/A</v>
      </c>
      <c r="T40" s="44" t="e">
        <f>_xlfn.CONCAT(VLOOKUP(C40,'Identity Issuers'!$B$2:$E$6,3,FALSE),".",ROW(A40))</f>
        <v>#N/A</v>
      </c>
      <c r="U40" s="44" t="e">
        <f>_xlfn.CONCAT(VLOOKUP(C40,'Identity Issuers'!$B$2:$E$6,4,FALSE),"/",LOWER(B40))</f>
        <v>#N/A</v>
      </c>
    </row>
    <row r="41" spans="1:21" x14ac:dyDescent="0.3">
      <c r="A41" s="46"/>
      <c r="B41" s="46"/>
      <c r="C41" s="46"/>
      <c r="D41" s="46"/>
      <c r="E41" s="46"/>
      <c r="F41" s="46"/>
      <c r="G41" s="46"/>
      <c r="H41" s="46"/>
      <c r="I41" s="46"/>
      <c r="J41" s="46"/>
      <c r="K41" s="46"/>
      <c r="L41" s="46"/>
      <c r="M41" s="46"/>
      <c r="N41" s="46"/>
      <c r="O41" s="46"/>
      <c r="P41" s="46"/>
      <c r="Q41" s="46"/>
      <c r="R41" s="46"/>
      <c r="S41" s="44" t="e">
        <f>_xlfn.CONCAT(VLOOKUP(C41,'Identity Issuers'!$B$2:$E$6,2,FALSE),"_",B41)</f>
        <v>#N/A</v>
      </c>
      <c r="T41" s="44" t="e">
        <f>_xlfn.CONCAT(VLOOKUP(C41,'Identity Issuers'!$B$2:$E$6,3,FALSE),".",ROW(A41))</f>
        <v>#N/A</v>
      </c>
      <c r="U41" s="44" t="e">
        <f>_xlfn.CONCAT(VLOOKUP(C41,'Identity Issuers'!$B$2:$E$6,4,FALSE),"/",LOWER(B41))</f>
        <v>#N/A</v>
      </c>
    </row>
    <row r="42" spans="1:21" x14ac:dyDescent="0.3">
      <c r="A42" s="46"/>
      <c r="B42" s="46"/>
      <c r="C42" s="46"/>
      <c r="D42" s="46"/>
      <c r="E42" s="46"/>
      <c r="F42" s="46"/>
      <c r="G42" s="46"/>
      <c r="H42" s="46"/>
      <c r="I42" s="46"/>
      <c r="J42" s="46"/>
      <c r="K42" s="46"/>
      <c r="L42" s="46"/>
      <c r="M42" s="46"/>
      <c r="N42" s="46"/>
      <c r="O42" s="46"/>
      <c r="P42" s="46"/>
      <c r="Q42" s="46"/>
      <c r="R42" s="46"/>
      <c r="S42" s="44" t="e">
        <f>_xlfn.CONCAT(VLOOKUP(C42,'Identity Issuers'!$B$2:$E$6,2,FALSE),"_",B42)</f>
        <v>#N/A</v>
      </c>
      <c r="T42" s="44" t="e">
        <f>_xlfn.CONCAT(VLOOKUP(C42,'Identity Issuers'!$B$2:$E$6,3,FALSE),".",ROW(A42))</f>
        <v>#N/A</v>
      </c>
      <c r="U42" s="44" t="e">
        <f>_xlfn.CONCAT(VLOOKUP(C42,'Identity Issuers'!$B$2:$E$6,4,FALSE),"/",LOWER(B42))</f>
        <v>#N/A</v>
      </c>
    </row>
    <row r="43" spans="1:21" x14ac:dyDescent="0.3">
      <c r="A43" s="46"/>
      <c r="B43" s="46"/>
      <c r="C43" s="46"/>
      <c r="D43" s="46"/>
      <c r="E43" s="46"/>
      <c r="F43" s="46"/>
      <c r="G43" s="46"/>
      <c r="H43" s="46"/>
      <c r="I43" s="46"/>
      <c r="J43" s="46"/>
      <c r="K43" s="46"/>
      <c r="L43" s="46"/>
      <c r="M43" s="46"/>
      <c r="N43" s="46"/>
      <c r="O43" s="46"/>
      <c r="P43" s="46"/>
      <c r="Q43" s="46"/>
      <c r="R43" s="46"/>
      <c r="S43" s="44" t="e">
        <f>_xlfn.CONCAT(VLOOKUP(C43,'Identity Issuers'!$B$2:$E$6,2,FALSE),"_",B43)</f>
        <v>#N/A</v>
      </c>
      <c r="T43" s="44" t="e">
        <f>_xlfn.CONCAT(VLOOKUP(C43,'Identity Issuers'!$B$2:$E$6,3,FALSE),".",ROW(A43))</f>
        <v>#N/A</v>
      </c>
      <c r="U43" s="44" t="e">
        <f>_xlfn.CONCAT(VLOOKUP(C43,'Identity Issuers'!$B$2:$E$6,4,FALSE),"/",LOWER(B43))</f>
        <v>#N/A</v>
      </c>
    </row>
    <row r="44" spans="1:21" x14ac:dyDescent="0.3">
      <c r="A44" s="46"/>
      <c r="B44" s="46"/>
      <c r="C44" s="46"/>
      <c r="D44" s="46"/>
      <c r="E44" s="46"/>
      <c r="F44" s="46"/>
      <c r="G44" s="46"/>
      <c r="H44" s="46"/>
      <c r="I44" s="46"/>
      <c r="J44" s="46"/>
      <c r="K44" s="46"/>
      <c r="L44" s="46"/>
      <c r="M44" s="46"/>
      <c r="N44" s="46"/>
      <c r="O44" s="46"/>
      <c r="P44" s="46"/>
      <c r="Q44" s="46"/>
      <c r="R44" s="46"/>
      <c r="S44" s="44" t="e">
        <f>_xlfn.CONCAT(VLOOKUP(C44,'Identity Issuers'!$B$2:$E$6,2,FALSE),"_",B44)</f>
        <v>#N/A</v>
      </c>
      <c r="T44" s="44" t="e">
        <f>_xlfn.CONCAT(VLOOKUP(C44,'Identity Issuers'!$B$2:$E$6,3,FALSE),".",ROW(A44))</f>
        <v>#N/A</v>
      </c>
      <c r="U44" s="44" t="e">
        <f>_xlfn.CONCAT(VLOOKUP(C44,'Identity Issuers'!$B$2:$E$6,4,FALSE),"/",LOWER(B44))</f>
        <v>#N/A</v>
      </c>
    </row>
    <row r="45" spans="1:21" x14ac:dyDescent="0.3">
      <c r="A45" s="46"/>
      <c r="B45" s="46"/>
      <c r="C45" s="46"/>
      <c r="D45" s="46"/>
      <c r="E45" s="46"/>
      <c r="F45" s="46"/>
      <c r="G45" s="46"/>
      <c r="H45" s="46"/>
      <c r="I45" s="46"/>
      <c r="J45" s="46"/>
      <c r="K45" s="46"/>
      <c r="L45" s="46"/>
      <c r="M45" s="46"/>
      <c r="N45" s="46"/>
      <c r="O45" s="46"/>
      <c r="P45" s="46"/>
      <c r="Q45" s="46"/>
      <c r="R45" s="46"/>
      <c r="S45" s="44" t="e">
        <f>_xlfn.CONCAT(VLOOKUP(C45,'Identity Issuers'!$B$2:$E$6,2,FALSE),"_",B45)</f>
        <v>#N/A</v>
      </c>
      <c r="T45" s="44" t="e">
        <f>_xlfn.CONCAT(VLOOKUP(C45,'Identity Issuers'!$B$2:$E$6,3,FALSE),".",ROW(A45))</f>
        <v>#N/A</v>
      </c>
      <c r="U45" s="44" t="e">
        <f>_xlfn.CONCAT(VLOOKUP(C45,'Identity Issuers'!$B$2:$E$6,4,FALSE),"/",LOWER(B45))</f>
        <v>#N/A</v>
      </c>
    </row>
    <row r="46" spans="1:21" x14ac:dyDescent="0.3">
      <c r="A46" s="46"/>
      <c r="B46" s="46"/>
      <c r="C46" s="46"/>
      <c r="D46" s="46"/>
      <c r="E46" s="46"/>
      <c r="F46" s="46"/>
      <c r="G46" s="46"/>
      <c r="H46" s="46"/>
      <c r="I46" s="46"/>
      <c r="J46" s="46"/>
      <c r="K46" s="46"/>
      <c r="L46" s="46"/>
      <c r="M46" s="46"/>
      <c r="N46" s="46"/>
      <c r="O46" s="46"/>
      <c r="P46" s="46"/>
      <c r="Q46" s="46"/>
      <c r="R46" s="46"/>
      <c r="S46" s="44" t="e">
        <f>_xlfn.CONCAT(VLOOKUP(C46,'Identity Issuers'!$B$2:$E$6,2,FALSE),"_",B46)</f>
        <v>#N/A</v>
      </c>
      <c r="T46" s="44" t="e">
        <f>_xlfn.CONCAT(VLOOKUP(C46,'Identity Issuers'!$B$2:$E$6,3,FALSE),".",ROW(A46))</f>
        <v>#N/A</v>
      </c>
      <c r="U46" s="44" t="e">
        <f>_xlfn.CONCAT(VLOOKUP(C46,'Identity Issuers'!$B$2:$E$6,4,FALSE),"/",LOWER(B46))</f>
        <v>#N/A</v>
      </c>
    </row>
    <row r="47" spans="1:21" x14ac:dyDescent="0.3">
      <c r="A47" s="46"/>
      <c r="B47" s="46"/>
      <c r="C47" s="46"/>
      <c r="D47" s="46"/>
      <c r="E47" s="46"/>
      <c r="F47" s="46"/>
      <c r="G47" s="46"/>
      <c r="H47" s="46"/>
      <c r="I47" s="46"/>
      <c r="J47" s="46"/>
      <c r="K47" s="46"/>
      <c r="L47" s="46"/>
      <c r="M47" s="46"/>
      <c r="N47" s="46"/>
      <c r="O47" s="46"/>
      <c r="P47" s="46"/>
      <c r="Q47" s="46"/>
      <c r="R47" s="46"/>
      <c r="S47" s="44" t="e">
        <f>_xlfn.CONCAT(VLOOKUP(C47,'Identity Issuers'!$B$2:$E$6,2,FALSE),"_",B47)</f>
        <v>#N/A</v>
      </c>
      <c r="T47" s="44" t="e">
        <f>_xlfn.CONCAT(VLOOKUP(C47,'Identity Issuers'!$B$2:$E$6,3,FALSE),".",ROW(A47))</f>
        <v>#N/A</v>
      </c>
      <c r="U47" s="44" t="e">
        <f>_xlfn.CONCAT(VLOOKUP(C47,'Identity Issuers'!$B$2:$E$6,4,FALSE),"/",LOWER(B47))</f>
        <v>#N/A</v>
      </c>
    </row>
    <row r="48" spans="1:21" x14ac:dyDescent="0.3">
      <c r="A48" s="46"/>
      <c r="B48" s="46"/>
      <c r="C48" s="46"/>
      <c r="D48" s="46"/>
      <c r="E48" s="46"/>
      <c r="F48" s="46"/>
      <c r="G48" s="46"/>
      <c r="H48" s="46"/>
      <c r="I48" s="46"/>
      <c r="J48" s="46"/>
      <c r="K48" s="46"/>
      <c r="L48" s="46"/>
      <c r="M48" s="46"/>
      <c r="N48" s="46"/>
      <c r="O48" s="46"/>
      <c r="P48" s="46"/>
      <c r="Q48" s="46"/>
      <c r="R48" s="46"/>
      <c r="S48" s="44" t="e">
        <f>_xlfn.CONCAT(VLOOKUP(C48,'Identity Issuers'!$B$2:$E$6,2,FALSE),"_",B48)</f>
        <v>#N/A</v>
      </c>
      <c r="T48" s="44" t="e">
        <f>_xlfn.CONCAT(VLOOKUP(C48,'Identity Issuers'!$B$2:$E$6,3,FALSE),".",ROW(A48))</f>
        <v>#N/A</v>
      </c>
      <c r="U48" s="44" t="e">
        <f>_xlfn.CONCAT(VLOOKUP(C48,'Identity Issuers'!$B$2:$E$6,4,FALSE),"/",LOWER(B48))</f>
        <v>#N/A</v>
      </c>
    </row>
    <row r="49" spans="1:21" x14ac:dyDescent="0.3">
      <c r="A49" s="46"/>
      <c r="B49" s="46"/>
      <c r="C49" s="46"/>
      <c r="D49" s="46"/>
      <c r="E49" s="46"/>
      <c r="F49" s="46"/>
      <c r="G49" s="46"/>
      <c r="H49" s="46"/>
      <c r="I49" s="46"/>
      <c r="J49" s="46"/>
      <c r="K49" s="46"/>
      <c r="L49" s="46"/>
      <c r="M49" s="46"/>
      <c r="N49" s="46"/>
      <c r="O49" s="46"/>
      <c r="P49" s="46"/>
      <c r="Q49" s="46"/>
      <c r="R49" s="46"/>
      <c r="S49" s="44" t="e">
        <f>_xlfn.CONCAT(VLOOKUP(C49,'Identity Issuers'!$B$2:$E$6,2,FALSE),"_",B49)</f>
        <v>#N/A</v>
      </c>
      <c r="T49" s="44" t="e">
        <f>_xlfn.CONCAT(VLOOKUP(C49,'Identity Issuers'!$B$2:$E$6,3,FALSE),".",ROW(A49))</f>
        <v>#N/A</v>
      </c>
      <c r="U49" s="44" t="e">
        <f>_xlfn.CONCAT(VLOOKUP(C49,'Identity Issuers'!$B$2:$E$6,4,FALSE),"/",LOWER(B49))</f>
        <v>#N/A</v>
      </c>
    </row>
    <row r="50" spans="1:21" x14ac:dyDescent="0.3">
      <c r="A50" s="46"/>
      <c r="B50" s="46"/>
      <c r="C50" s="46"/>
      <c r="D50" s="46"/>
      <c r="E50" s="46"/>
      <c r="F50" s="46"/>
      <c r="G50" s="46"/>
      <c r="H50" s="46"/>
      <c r="I50" s="46"/>
      <c r="J50" s="46"/>
      <c r="K50" s="46"/>
      <c r="L50" s="46"/>
      <c r="M50" s="46"/>
      <c r="N50" s="46"/>
      <c r="O50" s="46"/>
      <c r="P50" s="46"/>
      <c r="Q50" s="46"/>
      <c r="R50" s="46"/>
      <c r="S50" s="44" t="e">
        <f>_xlfn.CONCAT(VLOOKUP(C50,'Identity Issuers'!$B$2:$E$6,2,FALSE),"_",B50)</f>
        <v>#N/A</v>
      </c>
      <c r="T50" s="44" t="e">
        <f>_xlfn.CONCAT(VLOOKUP(C50,'Identity Issuers'!$B$2:$E$6,3,FALSE),".",ROW(A50))</f>
        <v>#N/A</v>
      </c>
      <c r="U50" s="44" t="e">
        <f>_xlfn.CONCAT(VLOOKUP(C50,'Identity Issuers'!$B$2:$E$6,4,FALSE),"/",LOWER(B50))</f>
        <v>#N/A</v>
      </c>
    </row>
    <row r="51" spans="1:21" x14ac:dyDescent="0.3">
      <c r="A51" s="46"/>
      <c r="B51" s="46"/>
      <c r="C51" s="46"/>
      <c r="D51" s="46"/>
      <c r="E51" s="46"/>
      <c r="F51" s="46"/>
      <c r="G51" s="46"/>
      <c r="H51" s="46"/>
      <c r="I51" s="46"/>
      <c r="J51" s="46"/>
      <c r="K51" s="46"/>
      <c r="L51" s="46"/>
      <c r="M51" s="46"/>
      <c r="N51" s="46"/>
      <c r="O51" s="46"/>
      <c r="P51" s="46"/>
      <c r="Q51" s="46"/>
      <c r="R51" s="46"/>
      <c r="S51" s="44" t="e">
        <f>_xlfn.CONCAT(VLOOKUP(C51,'Identity Issuers'!$B$2:$E$6,2,FALSE),"_",B51)</f>
        <v>#N/A</v>
      </c>
      <c r="T51" s="44" t="e">
        <f>_xlfn.CONCAT(VLOOKUP(C51,'Identity Issuers'!$B$2:$E$6,3,FALSE),".",ROW(A51))</f>
        <v>#N/A</v>
      </c>
      <c r="U51" s="44" t="e">
        <f>_xlfn.CONCAT(VLOOKUP(C51,'Identity Issuers'!$B$2:$E$6,4,FALSE),"/",LOWER(B51))</f>
        <v>#N/A</v>
      </c>
    </row>
    <row r="52" spans="1:21" x14ac:dyDescent="0.3">
      <c r="A52" s="46"/>
      <c r="B52" s="46"/>
      <c r="C52" s="46"/>
      <c r="D52" s="46"/>
      <c r="E52" s="46"/>
      <c r="F52" s="46"/>
      <c r="G52" s="46"/>
      <c r="H52" s="46"/>
      <c r="I52" s="46"/>
      <c r="J52" s="46"/>
      <c r="K52" s="46"/>
      <c r="L52" s="46"/>
      <c r="M52" s="46"/>
      <c r="N52" s="46"/>
      <c r="O52" s="46"/>
      <c r="P52" s="46"/>
      <c r="Q52" s="46"/>
      <c r="R52" s="46"/>
      <c r="S52" s="44" t="e">
        <f>_xlfn.CONCAT(VLOOKUP(C52,'Identity Issuers'!$B$2:$E$6,2,FALSE),"_",B52)</f>
        <v>#N/A</v>
      </c>
      <c r="T52" s="44" t="e">
        <f>_xlfn.CONCAT(VLOOKUP(C52,'Identity Issuers'!$B$2:$E$6,3,FALSE),".",ROW(A52))</f>
        <v>#N/A</v>
      </c>
      <c r="U52" s="44" t="e">
        <f>_xlfn.CONCAT(VLOOKUP(C52,'Identity Issuers'!$B$2:$E$6,4,FALSE),"/",LOWER(B52))</f>
        <v>#N/A</v>
      </c>
    </row>
    <row r="53" spans="1:21" x14ac:dyDescent="0.3">
      <c r="A53" s="46"/>
      <c r="B53" s="46"/>
      <c r="C53" s="46"/>
      <c r="D53" s="46"/>
      <c r="E53" s="46"/>
      <c r="F53" s="46"/>
      <c r="G53" s="46"/>
      <c r="H53" s="46"/>
      <c r="I53" s="46"/>
      <c r="J53" s="46"/>
      <c r="K53" s="46"/>
      <c r="L53" s="46"/>
      <c r="M53" s="46"/>
      <c r="N53" s="46"/>
      <c r="O53" s="46"/>
      <c r="P53" s="46"/>
      <c r="Q53" s="46"/>
      <c r="R53" s="46"/>
      <c r="S53" s="44" t="e">
        <f>_xlfn.CONCAT(VLOOKUP(C53,'Identity Issuers'!$B$2:$E$6,2,FALSE),"_",B53)</f>
        <v>#N/A</v>
      </c>
      <c r="T53" s="44" t="e">
        <f>_xlfn.CONCAT(VLOOKUP(C53,'Identity Issuers'!$B$2:$E$6,3,FALSE),".",ROW(A53))</f>
        <v>#N/A</v>
      </c>
      <c r="U53" s="44" t="e">
        <f>_xlfn.CONCAT(VLOOKUP(C53,'Identity Issuers'!$B$2:$E$6,4,FALSE),"/",LOWER(B53))</f>
        <v>#N/A</v>
      </c>
    </row>
    <row r="54" spans="1:21" x14ac:dyDescent="0.3">
      <c r="A54" s="46"/>
      <c r="B54" s="46"/>
      <c r="C54" s="46"/>
      <c r="D54" s="46"/>
      <c r="E54" s="46"/>
      <c r="F54" s="46"/>
      <c r="G54" s="46"/>
      <c r="H54" s="46"/>
      <c r="I54" s="46"/>
      <c r="J54" s="46"/>
      <c r="K54" s="46"/>
      <c r="L54" s="46"/>
      <c r="M54" s="46"/>
      <c r="N54" s="46"/>
      <c r="O54" s="46"/>
      <c r="P54" s="46"/>
      <c r="Q54" s="46"/>
      <c r="R54" s="46"/>
      <c r="S54" s="44" t="e">
        <f>_xlfn.CONCAT(VLOOKUP(C54,'Identity Issuers'!$B$2:$E$6,2,FALSE),"_",B54)</f>
        <v>#N/A</v>
      </c>
      <c r="T54" s="44" t="e">
        <f>_xlfn.CONCAT(VLOOKUP(C54,'Identity Issuers'!$B$2:$E$6,3,FALSE),".",ROW(A54))</f>
        <v>#N/A</v>
      </c>
      <c r="U54" s="44" t="e">
        <f>_xlfn.CONCAT(VLOOKUP(C54,'Identity Issuers'!$B$2:$E$6,4,FALSE),"/",LOWER(B54))</f>
        <v>#N/A</v>
      </c>
    </row>
    <row r="55" spans="1:21" x14ac:dyDescent="0.3">
      <c r="A55" s="46"/>
      <c r="B55" s="46"/>
      <c r="C55" s="46"/>
      <c r="D55" s="46"/>
      <c r="E55" s="46"/>
      <c r="F55" s="46"/>
      <c r="G55" s="46"/>
      <c r="H55" s="46"/>
      <c r="I55" s="46"/>
      <c r="J55" s="46"/>
      <c r="K55" s="46"/>
      <c r="L55" s="46"/>
      <c r="M55" s="46"/>
      <c r="N55" s="46"/>
      <c r="O55" s="46"/>
      <c r="P55" s="46"/>
      <c r="Q55" s="46"/>
      <c r="R55" s="46"/>
      <c r="S55" s="44" t="e">
        <f>_xlfn.CONCAT(VLOOKUP(C55,'Identity Issuers'!$B$2:$E$6,2,FALSE),"_",B55)</f>
        <v>#N/A</v>
      </c>
      <c r="T55" s="44" t="e">
        <f>_xlfn.CONCAT(VLOOKUP(C55,'Identity Issuers'!$B$2:$E$6,3,FALSE),".",ROW(A55))</f>
        <v>#N/A</v>
      </c>
      <c r="U55" s="44" t="e">
        <f>_xlfn.CONCAT(VLOOKUP(C55,'Identity Issuers'!$B$2:$E$6,4,FALSE),"/",LOWER(B55))</f>
        <v>#N/A</v>
      </c>
    </row>
    <row r="56" spans="1:21" x14ac:dyDescent="0.3">
      <c r="A56" s="46"/>
      <c r="B56" s="46"/>
      <c r="C56" s="46"/>
      <c r="D56" s="46"/>
      <c r="E56" s="46"/>
      <c r="F56" s="46"/>
      <c r="G56" s="46"/>
      <c r="H56" s="46"/>
      <c r="I56" s="46"/>
      <c r="J56" s="46"/>
      <c r="K56" s="46"/>
      <c r="L56" s="46"/>
      <c r="M56" s="46"/>
      <c r="N56" s="46"/>
      <c r="O56" s="46"/>
      <c r="P56" s="46"/>
      <c r="Q56" s="46"/>
      <c r="R56" s="46"/>
      <c r="S56" s="44" t="e">
        <f>_xlfn.CONCAT(VLOOKUP(C56,'Identity Issuers'!$B$2:$E$6,2,FALSE),"_",B56)</f>
        <v>#N/A</v>
      </c>
      <c r="T56" s="44" t="e">
        <f>_xlfn.CONCAT(VLOOKUP(C56,'Identity Issuers'!$B$2:$E$6,3,FALSE),".",ROW(A56))</f>
        <v>#N/A</v>
      </c>
      <c r="U56" s="44" t="e">
        <f>_xlfn.CONCAT(VLOOKUP(C56,'Identity Issuers'!$B$2:$E$6,4,FALSE),"/",LOWER(B56))</f>
        <v>#N/A</v>
      </c>
    </row>
  </sheetData>
  <mergeCells count="5">
    <mergeCell ref="A1:C1"/>
    <mergeCell ref="D1:J1"/>
    <mergeCell ref="K1:N1"/>
    <mergeCell ref="O1:Q1"/>
    <mergeCell ref="S1:U1"/>
  </mergeCells>
  <dataValidations count="5">
    <dataValidation type="list" allowBlank="1" showInputMessage="1" showErrorMessage="1" sqref="D3:D1048576" xr:uid="{F13C6B58-A68D-466D-B5C1-203C50D7FA2C}">
      <formula1>"Billing,Identification,Licensing"</formula1>
    </dataValidation>
    <dataValidation type="list" allowBlank="1" showInputMessage="1" showErrorMessage="1" sqref="E2:E1048576" xr:uid="{FCD78778-85D9-42F4-9136-A0FCA3352F1F}">
      <formula1>"Patients,Providers,Materials,Devices,Organizations,Places"</formula1>
    </dataValidation>
    <dataValidation type="list" allowBlank="1" showInputMessage="1" showErrorMessage="1" sqref="J2:J1048576" xr:uid="{CFFCECE9-EC58-4D25-827E-0E9368ED34BD}">
      <formula1>"Global,Per-Site,Per-Date"</formula1>
    </dataValidation>
    <dataValidation type="list" allowBlank="1" showInputMessage="1" showErrorMessage="1" sqref="L3:N83" xr:uid="{B8B86C5E-9FE4-4B59-803E-5BDBD6725141}">
      <formula1>"Yes,No"</formula1>
    </dataValidation>
    <dataValidation type="list" allowBlank="1" showInputMessage="1" showErrorMessage="1" sqref="K4:K1048576 K3" xr:uid="{037E41B0-EBDA-4D99-99DD-1A0EF44BCCD6}">
      <formula1>"None,Paper Card,ID-1 Plastic,Other Plastic,Barcode/Sticker,Virtual,Bracelet,Other"</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4264BFB-ADE3-450B-A036-E01EF82FD422}">
          <x14:formula1>
            <xm:f>'Identity Issuers'!$B:$B</xm:f>
          </x14:formula1>
          <xm:sqref>C2:C1048576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Readme</vt:lpstr>
      <vt:lpstr>Identity Issuers</vt:lpstr>
      <vt:lpstr>Identification Domains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Fyfe</dc:creator>
  <cp:lastModifiedBy>Justin Fyfe</cp:lastModifiedBy>
  <dcterms:created xsi:type="dcterms:W3CDTF">2022-02-23T19:14:03Z</dcterms:created>
  <dcterms:modified xsi:type="dcterms:W3CDTF">2022-02-23T20:54:12Z</dcterms:modified>
</cp:coreProperties>
</file>