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<sst xmlns="http://schemas.openxmlformats.org/spreadsheetml/2006/main" uniqueCount="20" count="20">
  <si>
    <t>Salary and Compensation Analysis Through Excel Data Modeling</t>
  </si>
  <si>
    <t>Employe Name</t>
  </si>
  <si>
    <t>Pay</t>
  </si>
  <si>
    <t>Total Hours Worked</t>
  </si>
  <si>
    <t>Overtime</t>
  </si>
  <si>
    <t>Total Overtime Hours</t>
  </si>
  <si>
    <t>Gross Pay</t>
  </si>
  <si>
    <t>Income Tax (18%)</t>
  </si>
  <si>
    <t>Other Deductibles</t>
  </si>
  <si>
    <t>Next Pay</t>
  </si>
  <si>
    <t>No.Of</t>
  </si>
  <si>
    <t>Sum Total</t>
  </si>
  <si>
    <t>Mathew Roy</t>
  </si>
  <si>
    <t>Rogger Peng</t>
  </si>
  <si>
    <t>Ram Prakash</t>
  </si>
  <si>
    <t>Tom Furnel</t>
  </si>
  <si>
    <t>Ronnie Brook</t>
  </si>
  <si>
    <t>Fernandres</t>
  </si>
  <si>
    <t>Jouel David</t>
  </si>
  <si>
    <t>Jaffer Menon</t>
  </si>
</sst>
</file>

<file path=xl/styles.xml><?xml version="1.0" encoding="utf-8"?>
<styleSheet xmlns="http://schemas.openxmlformats.org/spreadsheetml/2006/main">
  <numFmts count="2">
    <numFmt numFmtId="0" formatCode="General"/>
    <numFmt numFmtId="1" formatCode="0"/>
  </numFmts>
  <fonts count="7">
    <font>
      <name val="Calibri"/>
      <sz val="11"/>
    </font>
    <font>
      <name val="Book Antiqua"/>
      <b/>
      <u/>
      <sz val="18"/>
      <color rgb="FFFF0000"/>
    </font>
    <font>
      <name val="Arial Rounded MT Bold"/>
      <b/>
      <sz val="11"/>
      <color rgb="FF000000"/>
    </font>
    <font>
      <name val="Arial Black"/>
      <b/>
      <sz val="11"/>
      <color rgb="FF000000"/>
    </font>
    <font>
      <name val="Calibri"/>
      <b/>
      <sz val="11"/>
      <color rgb="FF000000"/>
    </font>
    <font>
      <name val="Constantia"/>
      <b/>
      <sz val="11"/>
      <color rgb="FF000000"/>
    </font>
    <font>
      <name val="Calibri"/>
      <b/>
      <sz val="11"/>
      <color rgb="FF64252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C2D69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style val="46"/>
  <c:chart>
    <c:autoTitleDeleted val="0"/>
    <c:view3D>
      <c:rotX val="30"/>
      <c:rotY val="20"/>
      <c:rAngAx val="0"/>
      <c:perspective val="30"/>
    </c:view3D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0.0</c:v>
                </c:pt>
                <c:pt idx="1">
                  <c:v>23.0</c:v>
                </c:pt>
                <c:pt idx="2">
                  <c:v>180.0</c:v>
                </c:pt>
                <c:pt idx="3">
                  <c:v>1500.0</c:v>
                </c:pt>
                <c:pt idx="4">
                  <c:v>10.0</c:v>
                </c:pt>
                <c:pt idx="5">
                  <c:v>19140.0</c:v>
                </c:pt>
                <c:pt idx="6" formatCode="0">
                  <c:v>3445.2</c:v>
                </c:pt>
                <c:pt idx="7">
                  <c:v>0.0</c:v>
                </c:pt>
                <c:pt idx="8" formatCode="0">
                  <c:v>15694.8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0.0</c:v>
                </c:pt>
                <c:pt idx="1">
                  <c:v>30.0</c:v>
                </c:pt>
                <c:pt idx="2">
                  <c:v>130.0</c:v>
                </c:pt>
                <c:pt idx="3">
                  <c:v>1000.0</c:v>
                </c:pt>
                <c:pt idx="4">
                  <c:v>20.0</c:v>
                </c:pt>
                <c:pt idx="5">
                  <c:v>23900.0</c:v>
                </c:pt>
                <c:pt idx="6">
                  <c:v>4302.0</c:v>
                </c:pt>
                <c:pt idx="7">
                  <c:v>2000.0</c:v>
                </c:pt>
                <c:pt idx="8" formatCode="0">
                  <c:v>17598.0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0">
                  <c:v>0.0</c:v>
                </c:pt>
                <c:pt idx="1">
                  <c:v>20.0</c:v>
                </c:pt>
                <c:pt idx="2">
                  <c:v>160.0</c:v>
                </c:pt>
                <c:pt idx="3">
                  <c:v>2000.0</c:v>
                </c:pt>
                <c:pt idx="4">
                  <c:v>25.0</c:v>
                </c:pt>
                <c:pt idx="5">
                  <c:v>53200.0</c:v>
                </c:pt>
                <c:pt idx="6">
                  <c:v>9576.0</c:v>
                </c:pt>
                <c:pt idx="7">
                  <c:v>1500.0</c:v>
                </c:pt>
                <c:pt idx="8" formatCode="0">
                  <c:v>42124.0</c:v>
                </c:pt>
              </c:numCache>
            </c:numRef>
          </c:val>
        </c:ser>
        <c:ser>
          <c:idx val="3"/>
          <c:order val="3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0">
                  <c:v>0.0</c:v>
                </c:pt>
                <c:pt idx="1">
                  <c:v>30.0</c:v>
                </c:pt>
                <c:pt idx="2">
                  <c:v>182.0</c:v>
                </c:pt>
                <c:pt idx="3">
                  <c:v>1800.0</c:v>
                </c:pt>
                <c:pt idx="4">
                  <c:v>15.0</c:v>
                </c:pt>
                <c:pt idx="5">
                  <c:v>32460.0</c:v>
                </c:pt>
                <c:pt idx="6" formatCode="0">
                  <c:v>5842.8</c:v>
                </c:pt>
                <c:pt idx="7">
                  <c:v>3000.0</c:v>
                </c:pt>
                <c:pt idx="8" formatCode="0">
                  <c:v>23617.2</c:v>
                </c:pt>
              </c:numCache>
            </c:numRef>
          </c:val>
        </c:ser>
        <c:ser>
          <c:idx val="4"/>
          <c:order val="4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Sheet1!$B$8:$J$8</c:f>
              <c:numCache>
                <c:formatCode>General</c:formatCode>
                <c:ptCount val="9"/>
                <c:pt idx="0">
                  <c:v>0.0</c:v>
                </c:pt>
                <c:pt idx="1">
                  <c:v>38.0</c:v>
                </c:pt>
                <c:pt idx="2">
                  <c:v>174.0</c:v>
                </c:pt>
                <c:pt idx="3">
                  <c:v>1500.0</c:v>
                </c:pt>
                <c:pt idx="4">
                  <c:v>25.0</c:v>
                </c:pt>
                <c:pt idx="5">
                  <c:v>44112.0</c:v>
                </c:pt>
                <c:pt idx="6" formatCode="0">
                  <c:v>7940.16</c:v>
                </c:pt>
                <c:pt idx="7">
                  <c:v>2800.0</c:v>
                </c:pt>
                <c:pt idx="8" formatCode="0">
                  <c:v>33371.84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Sheet1!$B$9:$J$9</c:f>
              <c:numCache>
                <c:formatCode>General</c:formatCode>
                <c:ptCount val="9"/>
                <c:pt idx="0">
                  <c:v>0.0</c:v>
                </c:pt>
                <c:pt idx="1">
                  <c:v>25.0</c:v>
                </c:pt>
                <c:pt idx="2">
                  <c:v>149.0</c:v>
                </c:pt>
                <c:pt idx="3">
                  <c:v>1400.0</c:v>
                </c:pt>
                <c:pt idx="4">
                  <c:v>30.0</c:v>
                </c:pt>
                <c:pt idx="5">
                  <c:v>45725.0</c:v>
                </c:pt>
                <c:pt idx="6" formatCode="0">
                  <c:v>8230.5</c:v>
                </c:pt>
                <c:pt idx="7">
                  <c:v>3200.0</c:v>
                </c:pt>
                <c:pt idx="8" formatCode="0">
                  <c:v>34294.5</c:v>
                </c:pt>
              </c:numCache>
            </c:numRef>
          </c:val>
        </c:ser>
        <c:ser>
          <c:idx val="6"/>
          <c:order val="6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Sheet1!$B$10:$J$10</c:f>
              <c:numCache>
                <c:formatCode>General</c:formatCode>
                <c:ptCount val="9"/>
                <c:pt idx="0">
                  <c:v>0.0</c:v>
                </c:pt>
                <c:pt idx="1">
                  <c:v>31.0</c:v>
                </c:pt>
                <c:pt idx="2">
                  <c:v>162.0</c:v>
                </c:pt>
                <c:pt idx="3">
                  <c:v>1900.0</c:v>
                </c:pt>
                <c:pt idx="4">
                  <c:v>25.0</c:v>
                </c:pt>
                <c:pt idx="5">
                  <c:v>52522.0</c:v>
                </c:pt>
                <c:pt idx="6" formatCode="0">
                  <c:v>9453.96</c:v>
                </c:pt>
                <c:pt idx="7">
                  <c:v>4000.0</c:v>
                </c:pt>
                <c:pt idx="8" formatCode="0">
                  <c:v>39068.04</c:v>
                </c:pt>
              </c:numCache>
            </c:numRef>
          </c:val>
        </c:ser>
        <c:ser>
          <c:idx val="7"/>
          <c:order val="7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Sheet1!$B$11:$J$11</c:f>
              <c:numCache>
                <c:formatCode>General</c:formatCode>
                <c:ptCount val="9"/>
                <c:pt idx="0">
                  <c:v>0.0</c:v>
                </c:pt>
                <c:pt idx="1">
                  <c:v>15.0</c:v>
                </c:pt>
                <c:pt idx="2">
                  <c:v>154.0</c:v>
                </c:pt>
                <c:pt idx="3">
                  <c:v>1700.0</c:v>
                </c:pt>
                <c:pt idx="4">
                  <c:v>40.0</c:v>
                </c:pt>
                <c:pt idx="5">
                  <c:v>70310.0</c:v>
                </c:pt>
                <c:pt idx="6" formatCode="0">
                  <c:v>12655.8</c:v>
                </c:pt>
                <c:pt idx="7">
                  <c:v>3800.0</c:v>
                </c:pt>
                <c:pt idx="8" formatCode="0">
                  <c:v>53854.2</c:v>
                </c:pt>
              </c:numCache>
            </c:numRef>
          </c:val>
        </c:ser>
        <c:ser>
          <c:idx val="8"/>
          <c:order val="8"/>
          <c:invertIfNegative val="0"/>
          <c:cat>
            <c:strRef>
              <c:f>Sheet1!$B$1:$J$3</c:f>
              <c:strCache>
                <c:ptCount val="9"/>
                <c:pt idx="0">
                  <c:v>Employe Name</c:v>
                </c:pt>
                <c:pt idx="1">
                  <c:v>Pay</c:v>
                </c:pt>
                <c:pt idx="2">
                  <c:v>Total Hours Worked</c:v>
                </c:pt>
                <c:pt idx="3">
                  <c:v>Overtime</c:v>
                </c:pt>
                <c:pt idx="4">
                  <c:v>Total Overtime Hours</c:v>
                </c:pt>
                <c:pt idx="5">
                  <c:v>Gross Pay</c:v>
                </c:pt>
                <c:pt idx="6">
                  <c:v>Income Tax (18%)</c:v>
                </c:pt>
                <c:pt idx="7">
                  <c:v>Other Deductibles</c:v>
                </c:pt>
                <c:pt idx="8">
                  <c:v>Next Pay</c:v>
                </c:pt>
              </c:strCache>
            </c:strRef>
          </c:cat>
          <c:val>
            <c:numRef>
              <c:f>Sheet1!$B$12:$J$12</c:f>
              <c:numCache>
                <c:formatCode>General</c:formatCode>
                <c:ptCount val="9"/>
                <c:pt idx="1">
                  <c:v>212.0</c:v>
                </c:pt>
                <c:pt idx="2">
                  <c:v>1291.0</c:v>
                </c:pt>
                <c:pt idx="3">
                  <c:v>12800.0</c:v>
                </c:pt>
                <c:pt idx="4">
                  <c:v>190.0</c:v>
                </c:pt>
                <c:pt idx="5">
                  <c:v>341369.0</c:v>
                </c:pt>
                <c:pt idx="6">
                  <c:v>61446.42</c:v>
                </c:pt>
                <c:pt idx="7">
                  <c:v>20300.0</c:v>
                </c:pt>
                <c:pt idx="8">
                  <c:v>259622.58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one"/>
        <c:axId val="84030592"/>
        <c:axId val="84032128"/>
        <c:axId val="0"/>
      </c:bar3DChart>
      <c:catAx>
        <c:axId val="84030592"/>
        <c:scaling>
          <c:orientation val="minMax"/>
        </c:scaling>
        <c:delete val="0"/>
        <c:axPos val="b"/>
        <c:majorTickMark val="out"/>
        <c:minorTickMark val="none"/>
        <c:tickLblPos val="nextTo"/>
        <c:crossAx val="84032128"/>
        <c:auto val="1"/>
        <c:lblAlgn val="ctr"/>
        <c:lblOffset val="100"/>
        <c:noMultiLvlLbl val="0"/>
      </c:catAx>
      <c:valAx>
        <c:axId val="8403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30592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style val="6"/>
  <c:chart>
    <c:title>
      <c:layout/>
      <c:overlay val="0"/>
    </c:title>
    <c:autoTitleDeleted val="0"/>
    <c:view3D>
      <c:rotX val="30"/>
      <c:rotY val="0"/>
      <c:rAngAx val="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Sheet1!$A$4:$B$4</c:f>
              <c:strCache>
                <c:ptCount val="2"/>
                <c:pt idx="0">
                  <c:v>1</c:v>
                </c:pt>
                <c:pt idx="1">
                  <c:v>Mathew Roy</c:v>
                </c:pt>
              </c:strCache>
            </c:strRef>
          </c:tx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Sheet1!$C$4:$J$4</c:f>
              <c:numCache>
                <c:formatCode>General</c:formatCode>
                <c:ptCount val="8"/>
                <c:pt idx="0">
                  <c:v>23.0</c:v>
                </c:pt>
                <c:pt idx="1">
                  <c:v>180.0</c:v>
                </c:pt>
                <c:pt idx="2">
                  <c:v>1500.0</c:v>
                </c:pt>
                <c:pt idx="3">
                  <c:v>10.0</c:v>
                </c:pt>
                <c:pt idx="4">
                  <c:v>19140.0</c:v>
                </c:pt>
                <c:pt idx="5" formatCode="0">
                  <c:v>3445.2</c:v>
                </c:pt>
                <c:pt idx="6">
                  <c:v>0.0</c:v>
                </c:pt>
                <c:pt idx="7" formatCode="0">
                  <c:v>15694.8</c:v>
                </c:pt>
              </c:numCache>
            </c:numRef>
          </c:val>
        </c:ser>
        <c:ser>
          <c:idx val="1"/>
          <c:order val="1"/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Sheet1!$C$5:$J$5</c:f>
              <c:numCache>
                <c:formatCode>General</c:formatCode>
                <c:ptCount val="8"/>
                <c:pt idx="0">
                  <c:v>30.0</c:v>
                </c:pt>
                <c:pt idx="1">
                  <c:v>130.0</c:v>
                </c:pt>
                <c:pt idx="2">
                  <c:v>1000.0</c:v>
                </c:pt>
                <c:pt idx="3">
                  <c:v>20.0</c:v>
                </c:pt>
                <c:pt idx="4">
                  <c:v>23900.0</c:v>
                </c:pt>
                <c:pt idx="5">
                  <c:v>4302.0</c:v>
                </c:pt>
                <c:pt idx="6">
                  <c:v>2000.0</c:v>
                </c:pt>
                <c:pt idx="7" formatCode="0">
                  <c:v>17598.0</c:v>
                </c:pt>
              </c:numCache>
            </c:numRef>
          </c:val>
        </c:ser>
        <c:ser>
          <c:idx val="2"/>
          <c:order val="2"/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Sheet1!$C$6:$J$6</c:f>
              <c:numCache>
                <c:formatCode>General</c:formatCode>
                <c:ptCount val="8"/>
                <c:pt idx="0">
                  <c:v>20.0</c:v>
                </c:pt>
                <c:pt idx="1">
                  <c:v>160.0</c:v>
                </c:pt>
                <c:pt idx="2">
                  <c:v>2000.0</c:v>
                </c:pt>
                <c:pt idx="3">
                  <c:v>25.0</c:v>
                </c:pt>
                <c:pt idx="4">
                  <c:v>53200.0</c:v>
                </c:pt>
                <c:pt idx="5">
                  <c:v>9576.0</c:v>
                </c:pt>
                <c:pt idx="6">
                  <c:v>1500.0</c:v>
                </c:pt>
                <c:pt idx="7" formatCode="0">
                  <c:v>42124.0</c:v>
                </c:pt>
              </c:numCache>
            </c:numRef>
          </c:val>
        </c:ser>
        <c:ser>
          <c:idx val="3"/>
          <c:order val="3"/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Sheet1!$C$7:$J$7</c:f>
              <c:numCache>
                <c:formatCode>General</c:formatCode>
                <c:ptCount val="8"/>
                <c:pt idx="0">
                  <c:v>30.0</c:v>
                </c:pt>
                <c:pt idx="1">
                  <c:v>182.0</c:v>
                </c:pt>
                <c:pt idx="2">
                  <c:v>1800.0</c:v>
                </c:pt>
                <c:pt idx="3">
                  <c:v>15.0</c:v>
                </c:pt>
                <c:pt idx="4">
                  <c:v>32460.0</c:v>
                </c:pt>
                <c:pt idx="5" formatCode="0">
                  <c:v>5842.8</c:v>
                </c:pt>
                <c:pt idx="6">
                  <c:v>3000.0</c:v>
                </c:pt>
                <c:pt idx="7" formatCode="0">
                  <c:v>23617.2</c:v>
                </c:pt>
              </c:numCache>
            </c:numRef>
          </c:val>
        </c:ser>
        <c:ser>
          <c:idx val="4"/>
          <c:order val="4"/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Sheet1!$C$8:$J$8</c:f>
              <c:numCache>
                <c:formatCode>General</c:formatCode>
                <c:ptCount val="8"/>
                <c:pt idx="0">
                  <c:v>38.0</c:v>
                </c:pt>
                <c:pt idx="1">
                  <c:v>174.0</c:v>
                </c:pt>
                <c:pt idx="2">
                  <c:v>1500.0</c:v>
                </c:pt>
                <c:pt idx="3">
                  <c:v>25.0</c:v>
                </c:pt>
                <c:pt idx="4">
                  <c:v>44112.0</c:v>
                </c:pt>
                <c:pt idx="5" formatCode="0">
                  <c:v>7940.16</c:v>
                </c:pt>
                <c:pt idx="6">
                  <c:v>2800.0</c:v>
                </c:pt>
                <c:pt idx="7" formatCode="0">
                  <c:v>33371.84</c:v>
                </c:pt>
              </c:numCache>
            </c:numRef>
          </c:val>
        </c:ser>
        <c:ser>
          <c:idx val="5"/>
          <c:order val="5"/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Sheet1!$C$9:$J$9</c:f>
              <c:numCache>
                <c:formatCode>General</c:formatCode>
                <c:ptCount val="8"/>
                <c:pt idx="0">
                  <c:v>25.0</c:v>
                </c:pt>
                <c:pt idx="1">
                  <c:v>149.0</c:v>
                </c:pt>
                <c:pt idx="2">
                  <c:v>1400.0</c:v>
                </c:pt>
                <c:pt idx="3">
                  <c:v>30.0</c:v>
                </c:pt>
                <c:pt idx="4">
                  <c:v>45725.0</c:v>
                </c:pt>
                <c:pt idx="5" formatCode="0">
                  <c:v>8230.5</c:v>
                </c:pt>
                <c:pt idx="6">
                  <c:v>3200.0</c:v>
                </c:pt>
                <c:pt idx="7" formatCode="0">
                  <c:v>34294.5</c:v>
                </c:pt>
              </c:numCache>
            </c:numRef>
          </c:val>
        </c:ser>
        <c:ser>
          <c:idx val="6"/>
          <c:order val="6"/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Sheet1!$C$10:$J$10</c:f>
              <c:numCache>
                <c:formatCode>General</c:formatCode>
                <c:ptCount val="8"/>
                <c:pt idx="0">
                  <c:v>31.0</c:v>
                </c:pt>
                <c:pt idx="1">
                  <c:v>162.0</c:v>
                </c:pt>
                <c:pt idx="2">
                  <c:v>1900.0</c:v>
                </c:pt>
                <c:pt idx="3">
                  <c:v>25.0</c:v>
                </c:pt>
                <c:pt idx="4">
                  <c:v>52522.0</c:v>
                </c:pt>
                <c:pt idx="5" formatCode="0">
                  <c:v>9453.96</c:v>
                </c:pt>
                <c:pt idx="6">
                  <c:v>4000.0</c:v>
                </c:pt>
                <c:pt idx="7" formatCode="0">
                  <c:v>39068.04</c:v>
                </c:pt>
              </c:numCache>
            </c:numRef>
          </c:val>
        </c:ser>
        <c:ser>
          <c:idx val="7"/>
          <c:order val="7"/>
          <c:explosion val="25"/>
          <c:cat>
            <c:strRef>
              <c:f>Sheet1!$C$1:$J$3</c:f>
              <c:strCache>
                <c:ptCount val="8"/>
                <c:pt idx="0">
                  <c:v>Pay</c:v>
                </c:pt>
                <c:pt idx="1">
                  <c:v>Total Hours Worked</c:v>
                </c:pt>
                <c:pt idx="2">
                  <c:v>Overtime</c:v>
                </c:pt>
                <c:pt idx="3">
                  <c:v>Total Overtime Hours</c:v>
                </c:pt>
                <c:pt idx="4">
                  <c:v>Gross Pay</c:v>
                </c:pt>
                <c:pt idx="5">
                  <c:v>Income Tax (18%)</c:v>
                </c:pt>
                <c:pt idx="6">
                  <c:v>Other Deductibles</c:v>
                </c:pt>
                <c:pt idx="7">
                  <c:v>Next Pay</c:v>
                </c:pt>
              </c:strCache>
            </c:strRef>
          </c:cat>
          <c:val>
            <c:numRef>
              <c:f>Sheet1!$C$11:$J$11</c:f>
              <c:numCache>
                <c:formatCode>General</c:formatCode>
                <c:ptCount val="8"/>
                <c:pt idx="0">
                  <c:v>15.0</c:v>
                </c:pt>
                <c:pt idx="1">
                  <c:v>154.0</c:v>
                </c:pt>
                <c:pt idx="2">
                  <c:v>1700.0</c:v>
                </c:pt>
                <c:pt idx="3">
                  <c:v>40.0</c:v>
                </c:pt>
                <c:pt idx="4">
                  <c:v>70310.0</c:v>
                </c:pt>
                <c:pt idx="5" formatCode="0">
                  <c:v>12655.8</c:v>
                </c:pt>
                <c:pt idx="6">
                  <c:v>3800.0</c:v>
                </c:pt>
                <c:pt idx="7" formatCode="0">
                  <c:v>53854.2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698751312335958"/>
          <c:y val="0.2368325313502479"/>
          <c:w val="0.2901375765529309"/>
          <c:h val="0.6697375328083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846020</xdr:colOff>
      <xdr:row>12</xdr:row>
      <xdr:rowOff>76200</xdr:rowOff>
    </xdr:from>
    <xdr:to>
      <xdr:col>5</xdr:col>
      <xdr:colOff>224442</xdr:colOff>
      <xdr:row>26</xdr:row>
      <xdr:rowOff>37951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1187237</xdr:colOff>
      <xdr:row>12</xdr:row>
      <xdr:rowOff>266700</xdr:rowOff>
    </xdr:from>
    <xdr:to>
      <xdr:col>8</xdr:col>
      <xdr:colOff>1531625</xdr:colOff>
      <xdr:row>27</xdr:row>
      <xdr:rowOff>25300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tabSelected="1" workbookViewId="0">
      <selection activeCell="L19" sqref="L19"/>
    </sheetView>
  </sheetViews>
  <sheetFormatPr defaultRowHeight="15.0" defaultColWidth="10"/>
  <cols>
    <col min="1" max="1" customWidth="1" bestFit="1" width="12.855469" style="0"/>
    <col min="2" max="2" customWidth="1" bestFit="1" width="18.425781" style="0"/>
    <col min="3" max="3" customWidth="1" width="9.285156" style="0"/>
    <col min="4" max="4" customWidth="1" bestFit="1" width="25.140625" style="0"/>
    <col min="5" max="5" customWidth="1" bestFit="1" width="12.140625" style="0"/>
    <col min="6" max="6" customWidth="1" bestFit="1" width="27.285156" style="0"/>
    <col min="7" max="7" customWidth="1" bestFit="1" width="13.140625" style="0"/>
    <col min="8" max="8" customWidth="1" bestFit="1" width="23.0" style="0"/>
    <col min="9" max="9" customWidth="1" bestFit="1" width="23.140625" style="0"/>
    <col min="10" max="10" customWidth="1" bestFit="1" width="12.0" style="0"/>
  </cols>
  <sheetData>
    <row r="1" spans="8:8" ht="24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8:8" ht="24.0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8:8" ht="24.0" customHeight="1">
      <c r="A3" s="2" t="s">
        <v>10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8:8" ht="24.0" customHeight="1">
      <c r="A4" s="4">
        <v>1.0</v>
      </c>
      <c r="B4" s="5" t="s">
        <v>12</v>
      </c>
      <c r="C4" s="4">
        <v>23.0</v>
      </c>
      <c r="D4" s="4">
        <v>180.0</v>
      </c>
      <c r="E4" s="4">
        <v>1500.0</v>
      </c>
      <c r="F4" s="4">
        <v>10.0</v>
      </c>
      <c r="G4" s="4">
        <f>(C4*D4)+(E4*F4)</f>
        <v>19140.0</v>
      </c>
      <c r="H4" s="6">
        <f>G4*18%</f>
        <v>3445.2</v>
      </c>
      <c r="I4" s="4">
        <v>0.0</v>
      </c>
      <c r="J4" s="6">
        <f>G4-H4-I4</f>
        <v>15694.8</v>
      </c>
    </row>
    <row r="5" spans="8:8" ht="24.0" customHeight="1">
      <c r="A5" s="4">
        <v>2.0</v>
      </c>
      <c r="B5" s="5" t="s">
        <v>13</v>
      </c>
      <c r="C5" s="4">
        <v>30.0</v>
      </c>
      <c r="D5" s="4">
        <v>130.0</v>
      </c>
      <c r="E5" s="4">
        <v>1000.0</v>
      </c>
      <c r="F5" s="4">
        <v>20.0</v>
      </c>
      <c r="G5" s="4">
        <f t="shared" si="0" ref="G5:G11">(C5*D5)+(E5*F5)</f>
        <v>23900.0</v>
      </c>
      <c r="H5" s="4">
        <f t="shared" si="1" ref="H5:H12">G5*18%</f>
        <v>4302.0</v>
      </c>
      <c r="I5" s="4">
        <v>2000.0</v>
      </c>
      <c r="J5" s="6">
        <f t="shared" si="2" ref="J5:J12">G5-H5-I5</f>
        <v>17598.0</v>
      </c>
    </row>
    <row r="6" spans="8:8" ht="24.0" customHeight="1">
      <c r="A6" s="4">
        <v>3.0</v>
      </c>
      <c r="B6" s="5" t="s">
        <v>14</v>
      </c>
      <c r="C6" s="4">
        <v>20.0</v>
      </c>
      <c r="D6" s="4">
        <v>160.0</v>
      </c>
      <c r="E6" s="4">
        <v>2000.0</v>
      </c>
      <c r="F6" s="4">
        <v>25.0</v>
      </c>
      <c r="G6" s="4">
        <f t="shared" si="0"/>
        <v>53200.0</v>
      </c>
      <c r="H6" s="4">
        <f t="shared" si="1"/>
        <v>9576.0</v>
      </c>
      <c r="I6" s="4">
        <v>1500.0</v>
      </c>
      <c r="J6" s="6">
        <f t="shared" si="2"/>
        <v>42124.0</v>
      </c>
    </row>
    <row r="7" spans="8:8" ht="24.0" customHeight="1">
      <c r="A7" s="4">
        <v>4.0</v>
      </c>
      <c r="B7" s="5" t="s">
        <v>15</v>
      </c>
      <c r="C7" s="4">
        <v>30.0</v>
      </c>
      <c r="D7" s="4">
        <v>182.0</v>
      </c>
      <c r="E7" s="4">
        <v>1800.0</v>
      </c>
      <c r="F7" s="4">
        <v>15.0</v>
      </c>
      <c r="G7" s="4">
        <f t="shared" si="0"/>
        <v>32460.0</v>
      </c>
      <c r="H7" s="6">
        <f t="shared" si="1"/>
        <v>5842.8</v>
      </c>
      <c r="I7" s="4">
        <v>3000.0</v>
      </c>
      <c r="J7" s="6">
        <f t="shared" si="2"/>
        <v>23617.2</v>
      </c>
    </row>
    <row r="8" spans="8:8" ht="24.0" customHeight="1">
      <c r="A8" s="4">
        <v>5.0</v>
      </c>
      <c r="B8" s="5" t="s">
        <v>16</v>
      </c>
      <c r="C8" s="4">
        <v>38.0</v>
      </c>
      <c r="D8" s="4">
        <v>174.0</v>
      </c>
      <c r="E8" s="4">
        <v>1500.0</v>
      </c>
      <c r="F8" s="4">
        <v>25.0</v>
      </c>
      <c r="G8" s="4">
        <f t="shared" si="0"/>
        <v>44112.0</v>
      </c>
      <c r="H8" s="6">
        <f t="shared" si="1"/>
        <v>7940.16</v>
      </c>
      <c r="I8" s="4">
        <v>2800.0</v>
      </c>
      <c r="J8" s="6">
        <f t="shared" si="2"/>
        <v>33371.84</v>
      </c>
    </row>
    <row r="9" spans="8:8" ht="24.0" customHeight="1">
      <c r="A9" s="4">
        <v>6.0</v>
      </c>
      <c r="B9" s="5" t="s">
        <v>17</v>
      </c>
      <c r="C9" s="4">
        <v>25.0</v>
      </c>
      <c r="D9" s="4">
        <v>149.0</v>
      </c>
      <c r="E9" s="4">
        <v>1400.0</v>
      </c>
      <c r="F9" s="4">
        <v>30.0</v>
      </c>
      <c r="G9" s="4">
        <f t="shared" si="0"/>
        <v>45725.0</v>
      </c>
      <c r="H9" s="6">
        <f t="shared" si="1"/>
        <v>8230.5</v>
      </c>
      <c r="I9" s="4">
        <v>3200.0</v>
      </c>
      <c r="J9" s="6">
        <f t="shared" si="2"/>
        <v>34294.5</v>
      </c>
    </row>
    <row r="10" spans="8:8" ht="24.0" customHeight="1">
      <c r="A10" s="4">
        <v>7.0</v>
      </c>
      <c r="B10" s="5" t="s">
        <v>18</v>
      </c>
      <c r="C10" s="4">
        <v>31.0</v>
      </c>
      <c r="D10" s="4">
        <v>162.0</v>
      </c>
      <c r="E10" s="4">
        <v>1900.0</v>
      </c>
      <c r="F10" s="4">
        <v>25.0</v>
      </c>
      <c r="G10" s="4">
        <f t="shared" si="0"/>
        <v>52522.0</v>
      </c>
      <c r="H10" s="6">
        <f t="shared" si="1"/>
        <v>9453.96</v>
      </c>
      <c r="I10" s="4">
        <v>4000.0</v>
      </c>
      <c r="J10" s="6">
        <f t="shared" si="2"/>
        <v>39068.04</v>
      </c>
    </row>
    <row r="11" spans="8:8" ht="24.0" customHeight="1">
      <c r="A11" s="4">
        <v>8.0</v>
      </c>
      <c r="B11" s="5" t="s">
        <v>19</v>
      </c>
      <c r="C11" s="4">
        <v>15.0</v>
      </c>
      <c r="D11" s="4">
        <v>154.0</v>
      </c>
      <c r="E11" s="4">
        <v>1700.0</v>
      </c>
      <c r="F11" s="4">
        <v>40.0</v>
      </c>
      <c r="G11" s="4">
        <f t="shared" si="0"/>
        <v>70310.0</v>
      </c>
      <c r="H11" s="6">
        <f t="shared" si="1"/>
        <v>12655.8</v>
      </c>
      <c r="I11" s="4">
        <v>3800.0</v>
      </c>
      <c r="J11" s="6">
        <f t="shared" si="2"/>
        <v>53854.2</v>
      </c>
    </row>
    <row r="12" spans="8:8" ht="31.3" customHeight="1">
      <c r="A12" s="7" t="s">
        <v>11</v>
      </c>
      <c r="B12" s="8"/>
      <c r="C12" s="9">
        <f>SUM(C4:C11)</f>
        <v>212.0</v>
      </c>
      <c r="D12" s="9">
        <f t="shared" si="3" ref="D12:J12">SUM(D4:D11)</f>
        <v>1291.0</v>
      </c>
      <c r="E12" s="9">
        <f t="shared" si="3"/>
        <v>12800.0</v>
      </c>
      <c r="F12" s="9">
        <f t="shared" si="3"/>
        <v>190.0</v>
      </c>
      <c r="G12" s="9">
        <f t="shared" si="3"/>
        <v>341369.0</v>
      </c>
      <c r="H12" s="9">
        <f t="shared" si="3"/>
        <v>61446.42</v>
      </c>
      <c r="I12" s="9">
        <f t="shared" si="3"/>
        <v>20300.0</v>
      </c>
      <c r="J12" s="9">
        <f t="shared" si="3"/>
        <v>259622.58000000002</v>
      </c>
    </row>
    <row r="13" spans="8:8" ht="24.0" customHeight="1"/>
  </sheetData>
  <mergeCells count="2">
    <mergeCell ref="A12:B12"/>
    <mergeCell ref="A1:J2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CPH2325</dc:creator>
  <dcterms:created xsi:type="dcterms:W3CDTF">2006-09-15T13:00:00Z</dcterms:created>
  <dcterms:modified xsi:type="dcterms:W3CDTF">2024-08-30T12:48:50Z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470e4b4ea33a4207b6ff3524315f1b8d</vt:lpwstr>
  </property>
</Properties>
</file>