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nth\OneDrive\Desktop\"/>
    </mc:Choice>
  </mc:AlternateContent>
  <bookViews>
    <workbookView xWindow="0" yWindow="0" windowWidth="19344" windowHeight="9048"/>
  </bookViews>
  <sheets>
    <sheet name="Data" sheetId="4" r:id="rId1"/>
    <sheet name="Pivot" sheetId="5" r:id="rId2"/>
    <sheet name="Dash_Board" sheetId="8" r:id="rId3"/>
  </sheets>
  <definedNames>
    <definedName name="ExternalData_1" localSheetId="0" hidden="1">Data!$A$1:$G$701</definedName>
    <definedName name="Slicer_Product_Name">#N/A</definedName>
    <definedName name="Slicer_Region">#N/A</definedName>
    <definedName name="Slicer_Stat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01" i="4" l="1"/>
  <c r="H700" i="4"/>
  <c r="H699" i="4"/>
  <c r="H698" i="4"/>
  <c r="H697" i="4"/>
  <c r="H696" i="4"/>
  <c r="H695" i="4"/>
  <c r="H694" i="4"/>
  <c r="H693" i="4"/>
  <c r="H692" i="4"/>
  <c r="H691" i="4"/>
  <c r="H690" i="4"/>
  <c r="H689" i="4"/>
  <c r="H688" i="4"/>
  <c r="H687" i="4"/>
  <c r="H686" i="4"/>
  <c r="H685" i="4"/>
  <c r="H684" i="4"/>
  <c r="H683" i="4"/>
  <c r="H682" i="4"/>
  <c r="H681" i="4"/>
  <c r="H680" i="4"/>
  <c r="H679" i="4"/>
  <c r="H678" i="4"/>
  <c r="H677" i="4"/>
  <c r="H676" i="4"/>
  <c r="H675" i="4"/>
  <c r="H674" i="4"/>
  <c r="H673" i="4"/>
  <c r="H672" i="4"/>
  <c r="H671" i="4"/>
  <c r="H670" i="4"/>
  <c r="H669" i="4"/>
  <c r="H668" i="4"/>
  <c r="H667" i="4"/>
  <c r="H666" i="4"/>
  <c r="H665" i="4"/>
  <c r="H664" i="4"/>
  <c r="H663" i="4"/>
  <c r="H662" i="4"/>
  <c r="H661" i="4"/>
  <c r="H660" i="4"/>
  <c r="H659" i="4"/>
  <c r="H658" i="4"/>
  <c r="H657" i="4"/>
  <c r="H656" i="4"/>
  <c r="H655" i="4"/>
  <c r="H654" i="4"/>
  <c r="H653" i="4"/>
  <c r="H652" i="4"/>
  <c r="H651" i="4"/>
  <c r="H650" i="4"/>
  <c r="H649" i="4"/>
  <c r="H648" i="4"/>
  <c r="H647" i="4"/>
  <c r="H646" i="4"/>
  <c r="H645" i="4"/>
  <c r="H644" i="4"/>
  <c r="H643" i="4"/>
  <c r="H642" i="4"/>
  <c r="H641" i="4"/>
  <c r="H640" i="4"/>
  <c r="H639" i="4"/>
  <c r="H638" i="4"/>
  <c r="H637" i="4"/>
  <c r="H636" i="4"/>
  <c r="H635" i="4"/>
  <c r="H634" i="4"/>
  <c r="H633" i="4"/>
  <c r="H632" i="4"/>
  <c r="H631" i="4"/>
  <c r="H630" i="4"/>
  <c r="H629" i="4"/>
  <c r="H628" i="4"/>
  <c r="H627" i="4"/>
  <c r="H626" i="4"/>
  <c r="H625" i="4"/>
  <c r="H624" i="4"/>
  <c r="H623" i="4"/>
  <c r="H622" i="4"/>
  <c r="H621" i="4"/>
  <c r="H620" i="4"/>
  <c r="H619" i="4"/>
  <c r="H618" i="4"/>
  <c r="H617" i="4"/>
  <c r="H616" i="4"/>
  <c r="H615" i="4"/>
  <c r="H614" i="4"/>
  <c r="H613" i="4"/>
  <c r="H612" i="4"/>
  <c r="H611" i="4"/>
  <c r="H610" i="4"/>
  <c r="H609" i="4"/>
  <c r="H608" i="4"/>
  <c r="H607" i="4"/>
  <c r="H606" i="4"/>
  <c r="H605" i="4"/>
  <c r="H604" i="4"/>
  <c r="H603" i="4"/>
  <c r="H602" i="4"/>
  <c r="H601" i="4"/>
  <c r="H600" i="4"/>
  <c r="H599" i="4"/>
  <c r="H598" i="4"/>
  <c r="H597" i="4"/>
  <c r="H596" i="4"/>
  <c r="H595" i="4"/>
  <c r="H594" i="4"/>
  <c r="H593" i="4"/>
  <c r="H592" i="4"/>
  <c r="H591" i="4"/>
  <c r="H590" i="4"/>
  <c r="H589" i="4"/>
  <c r="H588" i="4"/>
  <c r="H587" i="4"/>
  <c r="H586" i="4"/>
  <c r="H585" i="4"/>
  <c r="H584" i="4"/>
  <c r="H583" i="4"/>
  <c r="H582" i="4"/>
  <c r="H581" i="4"/>
  <c r="H580" i="4"/>
  <c r="H579" i="4"/>
  <c r="H578" i="4"/>
  <c r="H577" i="4"/>
  <c r="H576" i="4"/>
  <c r="H575" i="4"/>
  <c r="H574" i="4"/>
  <c r="H573" i="4"/>
  <c r="H572" i="4"/>
  <c r="H571" i="4"/>
  <c r="H570" i="4"/>
  <c r="H569" i="4"/>
  <c r="H568" i="4"/>
  <c r="H567" i="4"/>
  <c r="H566" i="4"/>
  <c r="H565" i="4"/>
  <c r="H564" i="4"/>
  <c r="H563" i="4"/>
  <c r="H562" i="4"/>
  <c r="H561" i="4"/>
  <c r="H560" i="4"/>
  <c r="H559" i="4"/>
  <c r="H558" i="4"/>
  <c r="H557" i="4"/>
  <c r="H556" i="4"/>
  <c r="H555" i="4"/>
  <c r="H554" i="4"/>
  <c r="H553" i="4"/>
  <c r="H552" i="4"/>
  <c r="H551" i="4"/>
  <c r="H550" i="4"/>
  <c r="H549" i="4"/>
  <c r="H548" i="4"/>
  <c r="H547" i="4"/>
  <c r="H546" i="4"/>
  <c r="H545" i="4"/>
  <c r="H544" i="4"/>
  <c r="H543" i="4"/>
  <c r="H542" i="4"/>
  <c r="H541" i="4"/>
  <c r="H540" i="4"/>
  <c r="H539" i="4"/>
  <c r="H538" i="4"/>
  <c r="H537" i="4"/>
  <c r="H536" i="4"/>
  <c r="H535" i="4"/>
  <c r="H534" i="4"/>
  <c r="H533" i="4"/>
  <c r="H532" i="4"/>
  <c r="H531" i="4"/>
  <c r="H530" i="4"/>
  <c r="H529" i="4"/>
  <c r="H528" i="4"/>
  <c r="H527" i="4"/>
  <c r="H526" i="4"/>
  <c r="H525" i="4"/>
  <c r="H524" i="4"/>
  <c r="H523" i="4"/>
  <c r="H522" i="4"/>
  <c r="H521" i="4"/>
  <c r="H520" i="4"/>
  <c r="H519" i="4"/>
  <c r="H518" i="4"/>
  <c r="H517" i="4"/>
  <c r="H516" i="4"/>
  <c r="H515" i="4"/>
  <c r="H514" i="4"/>
  <c r="H513" i="4"/>
  <c r="H512" i="4"/>
  <c r="H511" i="4"/>
  <c r="H510" i="4"/>
  <c r="H509" i="4"/>
  <c r="H508" i="4"/>
  <c r="H507" i="4"/>
  <c r="H506" i="4"/>
  <c r="H505" i="4"/>
  <c r="H504" i="4"/>
  <c r="H503" i="4"/>
  <c r="H502" i="4"/>
  <c r="H501" i="4"/>
  <c r="H500" i="4"/>
  <c r="H499" i="4"/>
  <c r="H498" i="4"/>
  <c r="H497" i="4"/>
  <c r="H496" i="4"/>
  <c r="H495" i="4"/>
  <c r="H494" i="4"/>
  <c r="H493" i="4"/>
  <c r="H492" i="4"/>
  <c r="H491" i="4"/>
  <c r="H490" i="4"/>
  <c r="H489" i="4"/>
  <c r="H488" i="4"/>
  <c r="H487" i="4"/>
  <c r="H486" i="4"/>
  <c r="H485" i="4"/>
  <c r="H484" i="4"/>
  <c r="H483" i="4"/>
  <c r="H482" i="4"/>
  <c r="H481" i="4"/>
  <c r="H480" i="4"/>
  <c r="H479" i="4"/>
  <c r="H478" i="4"/>
  <c r="H477" i="4"/>
  <c r="H476" i="4"/>
  <c r="H475" i="4"/>
  <c r="H474" i="4"/>
  <c r="H473" i="4"/>
  <c r="H472" i="4"/>
  <c r="H471" i="4"/>
  <c r="H470" i="4"/>
  <c r="H469" i="4"/>
  <c r="H468" i="4"/>
  <c r="H467" i="4"/>
  <c r="H466" i="4"/>
  <c r="H465" i="4"/>
  <c r="H464" i="4"/>
  <c r="H463" i="4"/>
  <c r="H462" i="4"/>
  <c r="H461" i="4"/>
  <c r="H460" i="4"/>
  <c r="H459" i="4"/>
  <c r="H458" i="4"/>
  <c r="H457" i="4"/>
  <c r="H456" i="4"/>
  <c r="H455" i="4"/>
  <c r="H454" i="4"/>
  <c r="H453" i="4"/>
  <c r="H452" i="4"/>
  <c r="H451" i="4"/>
  <c r="H450" i="4"/>
  <c r="H449" i="4"/>
  <c r="H448" i="4"/>
  <c r="H447" i="4"/>
  <c r="H446" i="4"/>
  <c r="H445" i="4"/>
  <c r="H444" i="4"/>
  <c r="H443" i="4"/>
  <c r="H442" i="4"/>
  <c r="H441" i="4"/>
  <c r="H440" i="4"/>
  <c r="H439" i="4"/>
  <c r="H438" i="4"/>
  <c r="H437" i="4"/>
  <c r="H436" i="4"/>
  <c r="H435" i="4"/>
  <c r="H434" i="4"/>
  <c r="H433" i="4"/>
  <c r="H432" i="4"/>
  <c r="H431" i="4"/>
  <c r="H430" i="4"/>
  <c r="H429" i="4"/>
  <c r="H428" i="4"/>
  <c r="H427" i="4"/>
  <c r="H426" i="4"/>
  <c r="H425" i="4"/>
  <c r="H424" i="4"/>
  <c r="H423" i="4"/>
  <c r="H422" i="4"/>
  <c r="H421" i="4"/>
  <c r="H420" i="4"/>
  <c r="H419" i="4"/>
  <c r="H418" i="4"/>
  <c r="H417" i="4"/>
  <c r="H416" i="4"/>
  <c r="H415" i="4"/>
  <c r="H414" i="4"/>
  <c r="H413" i="4"/>
  <c r="H412" i="4"/>
  <c r="H411" i="4"/>
  <c r="H410" i="4"/>
  <c r="H409" i="4"/>
  <c r="H408" i="4"/>
  <c r="H407" i="4"/>
  <c r="H406" i="4"/>
  <c r="H405" i="4"/>
  <c r="H404" i="4"/>
  <c r="H403" i="4"/>
  <c r="H402" i="4"/>
  <c r="H401" i="4"/>
  <c r="H400" i="4"/>
  <c r="H399" i="4"/>
  <c r="H398" i="4"/>
  <c r="H397" i="4"/>
  <c r="H396" i="4"/>
  <c r="H395" i="4"/>
  <c r="H394" i="4"/>
  <c r="H393" i="4"/>
  <c r="H392" i="4"/>
  <c r="H391" i="4"/>
  <c r="H390" i="4"/>
  <c r="H389" i="4"/>
  <c r="H388" i="4"/>
  <c r="H387" i="4"/>
  <c r="H386" i="4"/>
  <c r="H385" i="4"/>
  <c r="H384" i="4"/>
  <c r="H383" i="4"/>
  <c r="H382" i="4"/>
  <c r="H381" i="4"/>
  <c r="H380" i="4"/>
  <c r="H379" i="4"/>
  <c r="H378" i="4"/>
  <c r="H377" i="4"/>
  <c r="H376" i="4"/>
  <c r="H375" i="4"/>
  <c r="H374" i="4"/>
  <c r="H373" i="4"/>
  <c r="H372" i="4"/>
  <c r="H371" i="4"/>
  <c r="H370" i="4"/>
  <c r="H369" i="4"/>
  <c r="H368" i="4"/>
  <c r="H367" i="4"/>
  <c r="H366" i="4"/>
  <c r="H365" i="4"/>
  <c r="H364" i="4"/>
  <c r="H363" i="4"/>
  <c r="H362" i="4"/>
  <c r="H361" i="4"/>
  <c r="H360" i="4"/>
  <c r="H359" i="4"/>
  <c r="H358" i="4"/>
  <c r="H357" i="4"/>
  <c r="H356" i="4"/>
  <c r="H355" i="4"/>
  <c r="H354" i="4"/>
  <c r="H353" i="4"/>
  <c r="H352" i="4"/>
  <c r="H351" i="4"/>
  <c r="H350" i="4"/>
  <c r="H349" i="4"/>
  <c r="H348" i="4"/>
  <c r="H347" i="4"/>
  <c r="H346" i="4"/>
  <c r="H345" i="4"/>
  <c r="H344" i="4"/>
  <c r="H343" i="4"/>
  <c r="H342" i="4"/>
  <c r="H341" i="4"/>
  <c r="H340" i="4"/>
  <c r="H339" i="4"/>
  <c r="H338" i="4"/>
  <c r="H337" i="4"/>
  <c r="H336" i="4"/>
  <c r="H335" i="4"/>
  <c r="H334" i="4"/>
  <c r="H333" i="4"/>
  <c r="H332" i="4"/>
  <c r="H331" i="4"/>
  <c r="H330" i="4"/>
  <c r="H329" i="4"/>
  <c r="H328" i="4"/>
  <c r="H327" i="4"/>
  <c r="H326" i="4"/>
  <c r="H325" i="4"/>
  <c r="H324" i="4"/>
  <c r="H323" i="4"/>
  <c r="H322" i="4"/>
  <c r="H321" i="4"/>
  <c r="H320" i="4"/>
  <c r="H319" i="4"/>
  <c r="H318" i="4"/>
  <c r="H317" i="4"/>
  <c r="H316" i="4"/>
  <c r="H315" i="4"/>
  <c r="H314" i="4"/>
  <c r="H313" i="4"/>
  <c r="H312" i="4"/>
  <c r="H311" i="4"/>
  <c r="H310" i="4"/>
  <c r="H309" i="4"/>
  <c r="H308" i="4"/>
  <c r="H307" i="4"/>
  <c r="H306" i="4"/>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J9" i="4"/>
  <c r="H9" i="4"/>
  <c r="H8" i="4"/>
  <c r="H7" i="4"/>
  <c r="H6" i="4"/>
  <c r="H5" i="4"/>
  <c r="L4" i="4"/>
  <c r="J4" i="4"/>
  <c r="H4" i="4"/>
  <c r="H3" i="4"/>
  <c r="H2" i="4"/>
</calcChain>
</file>

<file path=xl/connections.xml><?xml version="1.0" encoding="utf-8"?>
<connections xmlns="http://schemas.openxmlformats.org/spreadsheetml/2006/main">
  <connection id="1"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<sst xmlns="http://schemas.openxmlformats.org/spreadsheetml/2006/main" count="2206" uniqueCount="96">
  <si>
    <t>Order Date</t>
  </si>
  <si>
    <t>Customer ID</t>
  </si>
  <si>
    <t>State</t>
  </si>
  <si>
    <t>Region</t>
  </si>
  <si>
    <t>Product Name</t>
  </si>
  <si>
    <t>Unit Sold</t>
  </si>
  <si>
    <t>Sale Price</t>
  </si>
  <si>
    <t>East</t>
  </si>
  <si>
    <t>RedmiBook 15 Pro</t>
  </si>
  <si>
    <t>South</t>
  </si>
  <si>
    <t>Samsung Galaxy Tab S7</t>
  </si>
  <si>
    <t>Lenovo ThinkBook 14</t>
  </si>
  <si>
    <t>West</t>
  </si>
  <si>
    <t>HP 15S 11th Gen</t>
  </si>
  <si>
    <t>Acer Aspire 5</t>
  </si>
  <si>
    <t>North</t>
  </si>
  <si>
    <t>Revenue</t>
  </si>
  <si>
    <t>Bihar</t>
  </si>
  <si>
    <t>Puducherry</t>
  </si>
  <si>
    <t>Gujarat</t>
  </si>
  <si>
    <t>Delhi</t>
  </si>
  <si>
    <t>Row Labels</t>
  </si>
  <si>
    <t>Grand Total</t>
  </si>
  <si>
    <t>Jan</t>
  </si>
  <si>
    <t>02-Jan</t>
  </si>
  <si>
    <t>03-Jan</t>
  </si>
  <si>
    <t>12-Jan</t>
  </si>
  <si>
    <t>15-Jan</t>
  </si>
  <si>
    <t>16-Jan</t>
  </si>
  <si>
    <t>17-Jan</t>
  </si>
  <si>
    <t>20-Jan</t>
  </si>
  <si>
    <t>25-Jan</t>
  </si>
  <si>
    <t>28-Jan</t>
  </si>
  <si>
    <t>Feb</t>
  </si>
  <si>
    <t>02-Feb</t>
  </si>
  <si>
    <t>12-Feb</t>
  </si>
  <si>
    <t>15-Feb</t>
  </si>
  <si>
    <t>18-Feb</t>
  </si>
  <si>
    <t>21-Feb</t>
  </si>
  <si>
    <t>22-Feb</t>
  </si>
  <si>
    <t>Mar</t>
  </si>
  <si>
    <t>02-Mar</t>
  </si>
  <si>
    <t>04-Mar</t>
  </si>
  <si>
    <t>10-Mar</t>
  </si>
  <si>
    <t>12-Mar</t>
  </si>
  <si>
    <t>22-Mar</t>
  </si>
  <si>
    <t>27-Mar</t>
  </si>
  <si>
    <t>29-Mar</t>
  </si>
  <si>
    <t>30-Mar</t>
  </si>
  <si>
    <t>Apr</t>
  </si>
  <si>
    <t>04-Apr</t>
  </si>
  <si>
    <t>06-Apr</t>
  </si>
  <si>
    <t>08-Apr</t>
  </si>
  <si>
    <t>09-Apr</t>
  </si>
  <si>
    <t>19-Apr</t>
  </si>
  <si>
    <t>20-Apr</t>
  </si>
  <si>
    <t>May</t>
  </si>
  <si>
    <t>02-May</t>
  </si>
  <si>
    <t>03-May</t>
  </si>
  <si>
    <t>09-May</t>
  </si>
  <si>
    <t>10-May</t>
  </si>
  <si>
    <t>12-May</t>
  </si>
  <si>
    <t>14-May</t>
  </si>
  <si>
    <t>15-May</t>
  </si>
  <si>
    <t>16-May</t>
  </si>
  <si>
    <t>17-May</t>
  </si>
  <si>
    <t>21-May</t>
  </si>
  <si>
    <t>22-May</t>
  </si>
  <si>
    <t>28-May</t>
  </si>
  <si>
    <t>Jun</t>
  </si>
  <si>
    <t>02-Jun</t>
  </si>
  <si>
    <t>07-Jun</t>
  </si>
  <si>
    <t>12-Jun</t>
  </si>
  <si>
    <t>15-Jun</t>
  </si>
  <si>
    <t>18-Jun</t>
  </si>
  <si>
    <t>22-Jun</t>
  </si>
  <si>
    <t>Sum of Revenue</t>
  </si>
  <si>
    <t>Sum of Unit Sold</t>
  </si>
  <si>
    <t>Count of Customer ID</t>
  </si>
  <si>
    <t>Total Revenue</t>
  </si>
  <si>
    <t>Total Unit Sold</t>
  </si>
  <si>
    <t>Total Order</t>
  </si>
  <si>
    <t>10-Jan</t>
  </si>
  <si>
    <t>11-Jan</t>
  </si>
  <si>
    <t>27-Jan</t>
  </si>
  <si>
    <t>15-Mar</t>
  </si>
  <si>
    <t>16-Mar</t>
  </si>
  <si>
    <t>02-Apr</t>
  </si>
  <si>
    <t>13-Apr</t>
  </si>
  <si>
    <t>27-Apr</t>
  </si>
  <si>
    <t>25-May</t>
  </si>
  <si>
    <t>03-Jun</t>
  </si>
  <si>
    <t>22-Jan</t>
  </si>
  <si>
    <t>23-Apr</t>
  </si>
  <si>
    <t>07-Jan</t>
  </si>
  <si>
    <t>13-Jun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</si>
</sst>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 #,##0.00"/>
    <numFmt numFmtId="165" formatCode="&quot;₹&quot;\ ##\.##,\ &quot;L&quot;"/>
  </numFmts>
  <fonts count="3" x14ac:knownFonts="1">
    <font>
      <sz val="11"/>
      <color theme="1"/>
      <name val="Calibri"/>
      <family val="2"/>
      <scheme val="minor"/>
    </font>
    <font>
      <sz val="11"/>
      <color rgb="FF006100"/>
      <name val="Calibri"/>
      <family val="2"/>
      <scheme val="minor"/>
    </font>
    <font>
      <sz val="11"/>
      <color theme="7" tint="-0.499984740745262"/>
      <name val="Calibri"/>
      <family val="2"/>
      <scheme val="minor"/>
    </font>
  </fonts>
  <fills count="4">
    <fill>
      <patternFill patternType="none"/>
    </fill>
    <fill>
      <patternFill patternType="gray125"/>
    </fill>
    <fill>
      <patternFill patternType="solid">
        <fgColor rgb="FFC6EFCE"/>
      </patternFill>
    </fill>
    <fill>
      <patternFill patternType="solid">
        <fgColor theme="7" tint="0.39997558519241921"/>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1">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Font="1" applyAlignment="1">
      <alignment horizontal="left"/>
    </xf>
    <xf numFmtId="165" fontId="0" fillId="0" borderId="0" xfId="0" applyNumberFormat="1"/>
    <xf numFmtId="165" fontId="0" fillId="0" borderId="0" xfId="0" applyNumberFormat="1" applyFont="1"/>
    <xf numFmtId="0" fontId="2" fillId="3" borderId="0" xfId="1" applyFont="1" applyFill="1"/>
  </cellXfs>
  <cellStyles count="2">
    <cellStyle name="Good" xfId="1" builtinId="26"/>
    <cellStyle name="Normal" xfId="0" builtinId="0"/>
  </cellStyles>
  <dxfs count="43">
    <dxf>
      <numFmt numFmtId="165" formatCode="&quot;₹&quot;\ ##\.##,\ &quot;L&quot;"/>
    </dxf>
    <dxf>
      <numFmt numFmtId="168" formatCode="&quot;₹&quot;\ #,##0"/>
    </dxf>
    <dxf>
      <numFmt numFmtId="164" formatCode="&quot;₹&quot;\ #,##0.00"/>
    </dxf>
    <dxf>
      <font>
        <b val="0"/>
      </font>
    </dxf>
    <dxf>
      <font>
        <b/>
      </font>
    </dxf>
    <dxf>
      <numFmt numFmtId="165" formatCode="&quot;₹&quot;\ ##\.##,\ &quot;L&quo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numFmt numFmtId="168" formatCode="&quot;₹&quot;\ #,##0"/>
    </dxf>
    <dxf>
      <numFmt numFmtId="167" formatCode="&quot;₹&quot;\ #,##0.00;[Red]&quot;₹&quot;\ #,##0"/>
    </dxf>
    <dxf>
      <numFmt numFmtId="166" formatCode="&quot;₹&quot;\ #,##0.00;[Red]&quot;₹&quot;\ #,##0.00"/>
    </dxf>
    <dxf>
      <numFmt numFmtId="0" formatCode="General"/>
    </dxf>
    <dxf>
      <numFmt numFmtId="164" formatCode="&quot;₹&quot;\ #,##0.00"/>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val="0"/>
      </font>
    </dxf>
    <dxf>
      <font>
        <b/>
      </font>
    </dxf>
    <dxf>
      <numFmt numFmtId="164" formatCode="&quot;₹&quot;\ #,##0.00"/>
    </dxf>
    <dxf>
      <numFmt numFmtId="164" formatCode="&quot;₹&quot;\ #,##0.00"/>
    </dxf>
    <dxf>
      <numFmt numFmtId="19" formatCode="dd/mm/yyyy"/>
    </dxf>
    <dxf>
      <fill>
        <patternFill>
          <bgColor theme="7" tint="-0.24994659260841701"/>
        </patternFill>
      </fill>
    </dxf>
  </dxfs>
  <tableStyles count="1" defaultTableStyle="TableStyleMedium2" defaultPivotStyle="PivotStyleLight16">
    <tableStyle name="Slicer Style 1" pivot="0" table="0" count="1">
      <tableStyleElement type="wholeTable" dxfId="42"/>
    </tableStyle>
  </tableStyles>
  <colors>
    <mruColors>
      <color rgb="FF34AC8B"/>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Dashboard.xlsx]Pivot!PivotTable1</c:name>
    <c:fmtId val="0"/>
  </c:pivotSource>
  <c:chart>
    <c:autoTitleDeleted val="1"/>
    <c:pivotFmts>
      <c:pivotFmt>
        <c:idx val="0"/>
      </c:pivotFmt>
      <c:pivotFmt>
        <c:idx val="1"/>
        <c:dLbl>
          <c:idx val="0"/>
          <c:dLblPos val="b"/>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1"/>
          <c:showSerName val="0"/>
          <c:showPercent val="0"/>
          <c:showBubbleSize val="0"/>
          <c:extLst>
            <c:ext xmlns:c15="http://schemas.microsoft.com/office/drawing/2012/chart" uri="{CE6537A1-D6FC-4f65-9D91-7224C49458BB}"/>
          </c:extLst>
        </c:dLbl>
      </c:pivotFmt>
      <c:pivotFmt>
        <c:idx val="6"/>
      </c:pivotFmt>
      <c:pivotFmt>
        <c:idx val="7"/>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pPr>
            <a:noFill/>
            <a:ln w="22225" cmpd="sng">
              <a:solidFill>
                <a:schemeClr val="accent4">
                  <a:lumMod val="50000"/>
                </a:schemeClr>
              </a:solidFill>
            </a:ln>
            <a:effectLst/>
          </c:spPr>
        </c:marker>
        <c:dLbl>
          <c:idx val="0"/>
          <c:spPr>
            <a:solidFill>
              <a:schemeClr val="accent4">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extLst>
        </c:dLbl>
      </c:pivotFmt>
      <c:pivotFmt>
        <c:idx val="8"/>
        <c:spPr>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layout/>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15:layout/>
            </c:ext>
          </c:extLst>
        </c:dLbl>
      </c:pivotFmt>
      <c:pivotFmt>
        <c:idx val="9"/>
        <c:spPr>
          <a:ln w="635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pivotFmt>
      <c:pivotFmt>
        <c:idx val="10"/>
        <c:spPr>
          <a:ln w="635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pivotFmt>
      <c:pivotFmt>
        <c:idx val="11"/>
        <c:spPr>
          <a:ln w="22225" cap="rnd" cmpd="sng">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pivotFmt>
      <c:pivotFmt>
        <c:idx val="12"/>
        <c:spPr>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pivotFmt>
      <c:pivotFmt>
        <c:idx val="13"/>
        <c:spPr>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pivotFmt>
      <c:pivotFmt>
        <c:idx val="14"/>
        <c:spPr>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pivotFmt>
    </c:pivotFmts>
    <c:plotArea>
      <c:layout/>
      <c:lineChart>
        <c:grouping val="stacked"/>
        <c:varyColors val="0"/>
        <c:ser>
          <c:idx val="0"/>
          <c:order val="0"/>
          <c:tx>
            <c:strRef>
              <c:f>Pivot!$B$3</c:f>
              <c:strCache>
                <c:ptCount val="1"/>
                <c:pt idx="0">
                  <c:v>Total</c:v>
                </c:pt>
              </c:strCache>
            </c:strRef>
          </c:tx>
          <c:spPr>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Pt>
            <c:idx val="1"/>
            <c:marker>
              <c:symbol val="circle"/>
              <c:size val="14"/>
              <c:spPr>
                <a:solidFill>
                  <a:schemeClr val="accent4">
                    <a:lumMod val="75000"/>
                    <a:alpha val="35000"/>
                  </a:schemeClr>
                </a:solidFill>
                <a:ln>
                  <a:noFill/>
                </a:ln>
                <a:effectLst/>
              </c:spPr>
            </c:marker>
            <c:bubble3D val="0"/>
            <c:spPr>
              <a:ln w="6350" cap="rnd">
                <a:solidFill>
                  <a:schemeClr val="accent4">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3-6A5A-450D-AE4E-69AB0646C571}"/>
              </c:ext>
            </c:extLst>
          </c:dPt>
          <c:dPt>
            <c:idx val="3"/>
            <c:marker>
              <c:symbol val="circle"/>
              <c:size val="14"/>
              <c:spPr>
                <a:solidFill>
                  <a:schemeClr val="accent4">
                    <a:lumMod val="75000"/>
                    <a:alpha val="35000"/>
                  </a:schemeClr>
                </a:solidFill>
                <a:ln>
                  <a:noFill/>
                </a:ln>
                <a:effectLst/>
              </c:spPr>
            </c:marker>
            <c:bubble3D val="0"/>
            <c:spPr>
              <a:ln w="22225" cap="rnd" cmpd="sng">
                <a:solidFill>
                  <a:schemeClr val="accent4">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4-6A5A-450D-AE4E-69AB0646C571}"/>
              </c:ext>
            </c:extLst>
          </c:dPt>
          <c:dPt>
            <c:idx val="5"/>
            <c:marker>
              <c:symbol val="circle"/>
              <c:size val="14"/>
              <c:spPr>
                <a:solidFill>
                  <a:schemeClr val="accent4">
                    <a:lumMod val="75000"/>
                    <a:alpha val="35000"/>
                  </a:schemeClr>
                </a:solidFill>
                <a:ln>
                  <a:noFill/>
                </a:ln>
                <a:effectLst/>
              </c:spPr>
            </c:marker>
            <c:bubble3D val="0"/>
            <c:spPr>
              <a:ln w="6350" cap="rnd">
                <a:solidFill>
                  <a:schemeClr val="accent4">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1-6A5A-450D-AE4E-69AB0646C571}"/>
              </c:ext>
            </c:extLst>
          </c:dPt>
          <c:dLbls>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15:layout/>
                <c15:showLeaderLines val="1"/>
                <c15:leaderLines>
                  <c:spPr>
                    <a:ln w="9525">
                      <a:solidFill>
                        <a:schemeClr val="accent1">
                          <a:lumMod val="60000"/>
                          <a:lumOff val="40000"/>
                        </a:schemeClr>
                      </a:solidFill>
                    </a:ln>
                    <a:effectLst/>
                  </c:spPr>
                </c15:leaderLines>
              </c:ext>
            </c:extLst>
          </c:dLbls>
          <c:cat>
            <c:strRef>
              <c:f>Pivot!$A$4:$A$10</c:f>
              <c:strCache>
                <c:ptCount val="6"/>
                <c:pt idx="0">
                  <c:v>Jan</c:v>
                </c:pt>
                <c:pt idx="1">
                  <c:v>Feb</c:v>
                </c:pt>
                <c:pt idx="2">
                  <c:v>Mar</c:v>
                </c:pt>
                <c:pt idx="3">
                  <c:v>Apr</c:v>
                </c:pt>
                <c:pt idx="4">
                  <c:v>May</c:v>
                </c:pt>
                <c:pt idx="5">
                  <c:v>Jun</c:v>
                </c:pt>
              </c:strCache>
            </c:strRef>
          </c:cat>
          <c:val>
            <c:numRef>
              <c:f>Pivot!$B$4:$B$10</c:f>
              <c:numCache>
                <c:formatCode>"₹"\ ##\.##,\ "L"</c:formatCode>
                <c:ptCount val="6"/>
                <c:pt idx="0">
                  <c:v>28153786</c:v>
                </c:pt>
                <c:pt idx="1">
                  <c:v>14038614</c:v>
                </c:pt>
                <c:pt idx="2">
                  <c:v>18916989</c:v>
                </c:pt>
                <c:pt idx="3">
                  <c:v>23692855</c:v>
                </c:pt>
                <c:pt idx="4">
                  <c:v>31064841</c:v>
                </c:pt>
                <c:pt idx="5">
                  <c:v>15621646</c:v>
                </c:pt>
              </c:numCache>
            </c:numRef>
          </c:val>
          <c:smooth val="0"/>
          <c:extLst>
            <c:ext xmlns:c16="http://schemas.microsoft.com/office/drawing/2014/chart" uri="{C3380CC4-5D6E-409C-BE32-E72D297353CC}">
              <c16:uniqueId val="{00000000-6A5A-450D-AE4E-69AB0646C571}"/>
            </c:ext>
          </c:extLst>
        </c:ser>
        <c:dLbls>
          <c:showLegendKey val="0"/>
          <c:showVal val="0"/>
          <c:showCatName val="0"/>
          <c:showSerName val="0"/>
          <c:showPercent val="0"/>
          <c:showBubbleSize val="0"/>
        </c:dLbls>
        <c:dropLines>
          <c:spPr>
            <a:ln w="19050" cap="flat" cmpd="sng" algn="ctr">
              <a:solidFill>
                <a:schemeClr val="accent4">
                  <a:lumMod val="50000"/>
                </a:schemeClr>
              </a:solidFill>
              <a:round/>
            </a:ln>
            <a:effectLst/>
          </c:spPr>
        </c:dropLines>
        <c:marker val="1"/>
        <c:smooth val="0"/>
        <c:axId val="950670175"/>
        <c:axId val="950673919"/>
      </c:lineChart>
      <c:catAx>
        <c:axId val="950670175"/>
        <c:scaling>
          <c:orientation val="minMax"/>
        </c:scaling>
        <c:delete val="0"/>
        <c:axPos val="b"/>
        <c:numFmt formatCode="General" sourceLinked="1"/>
        <c:majorTickMark val="none"/>
        <c:minorTickMark val="none"/>
        <c:tickLblPos val="nextTo"/>
        <c:spPr>
          <a:solidFill>
            <a:schemeClr val="accent4">
              <a:lumMod val="50000"/>
            </a:schemeClr>
          </a:solidFill>
          <a:ln>
            <a:solidFill>
              <a:schemeClr val="accent4">
                <a:lumMod val="50000"/>
              </a:schemeClr>
            </a:solid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950673919"/>
        <c:crosses val="autoZero"/>
        <c:auto val="1"/>
        <c:lblAlgn val="ctr"/>
        <c:lblOffset val="100"/>
        <c:noMultiLvlLbl val="0"/>
      </c:catAx>
      <c:valAx>
        <c:axId val="950673919"/>
        <c:scaling>
          <c:orientation val="minMax"/>
        </c:scaling>
        <c:delete val="1"/>
        <c:axPos val="l"/>
        <c:numFmt formatCode="&quot;₹&quot;\ ##\.##,\ &quot;L&quot;" sourceLinked="1"/>
        <c:majorTickMark val="none"/>
        <c:minorTickMark val="none"/>
        <c:tickLblPos val="nextTo"/>
        <c:crossAx val="950670175"/>
        <c:crosses val="autoZero"/>
        <c:crossBetween val="between"/>
      </c:valAx>
      <c:spPr>
        <a:noFill/>
        <a:ln cmpd="dbl">
          <a:solidFill>
            <a:schemeClr val="bg1"/>
          </a:solidFill>
        </a:ln>
        <a:effectLst/>
      </c:spPr>
    </c:plotArea>
    <c:plotVisOnly val="1"/>
    <c:dispBlanksAs val="zero"/>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Dashboard.xlsx]Pivot!PivotTable5</c:name>
    <c:fmtId val="6"/>
  </c:pivotSource>
  <c:chart>
    <c:autoTitleDeleted val="1"/>
    <c:pivotFmts>
      <c:pivotFmt>
        <c:idx val="0"/>
        <c:spPr>
          <a:solidFill>
            <a:schemeClr val="accent4">
              <a:lumMod val="50000"/>
            </a:schemeClr>
          </a:solidFill>
          <a:ln>
            <a:noFill/>
          </a:ln>
          <a:effectLst>
            <a:softEdge rad="0"/>
          </a:effectLst>
          <a:scene3d>
            <a:camera prst="orthographicFront"/>
            <a:lightRig rig="threePt" dir="t"/>
          </a:scene3d>
          <a:sp3d>
            <a:bevelT w="6350" h="82550"/>
          </a:sp3d>
        </c:spPr>
        <c:marker>
          <c:symbol val="none"/>
        </c:marker>
      </c:pivotFmt>
      <c:pivotFmt>
        <c:idx val="1"/>
        <c:spPr>
          <a:solidFill>
            <a:schemeClr val="accent4">
              <a:lumMod val="50000"/>
            </a:schemeClr>
          </a:solidFill>
          <a:ln>
            <a:noFill/>
          </a:ln>
          <a:effectLst>
            <a:softEdge rad="0"/>
          </a:effectLst>
          <a:scene3d>
            <a:camera prst="orthographicFront"/>
            <a:lightRig rig="threePt" dir="t"/>
          </a:scene3d>
          <a:sp3d>
            <a:bevelT w="6350" h="82550"/>
          </a:sp3d>
        </c:spPr>
        <c:marker>
          <c:symbol val="none"/>
        </c:marker>
      </c:pivotFmt>
      <c:pivotFmt>
        <c:idx val="2"/>
        <c:spPr>
          <a:solidFill>
            <a:schemeClr val="accent4">
              <a:lumMod val="50000"/>
            </a:schemeClr>
          </a:solidFill>
          <a:ln>
            <a:noFill/>
          </a:ln>
          <a:effectLst>
            <a:softEdge rad="0"/>
          </a:effectLst>
          <a:scene3d>
            <a:camera prst="orthographicFront"/>
            <a:lightRig rig="threePt" dir="t"/>
          </a:scene3d>
          <a:sp3d>
            <a:bevelT w="6350" h="82550"/>
          </a:sp3d>
        </c:spPr>
        <c:marker>
          <c:symbol val="none"/>
        </c:marker>
      </c:pivotFmt>
      <c:pivotFmt>
        <c:idx val="3"/>
        <c:spPr>
          <a:solidFill>
            <a:schemeClr val="accent4">
              <a:lumMod val="50000"/>
            </a:schemeClr>
          </a:solidFill>
          <a:ln>
            <a:noFill/>
          </a:ln>
          <a:effectLst>
            <a:softEdge rad="0"/>
          </a:effectLst>
          <a:scene3d>
            <a:camera prst="orthographicFront"/>
            <a:lightRig rig="threePt" dir="t"/>
          </a:scene3d>
          <a:sp3d>
            <a:bevelT w="6350" h="82550"/>
          </a:sp3d>
        </c:spPr>
        <c:marker>
          <c:symbol val="none"/>
        </c:marker>
      </c:pivotFmt>
      <c:pivotFmt>
        <c:idx val="4"/>
        <c:spPr>
          <a:solidFill>
            <a:schemeClr val="accent4">
              <a:lumMod val="50000"/>
            </a:schemeClr>
          </a:solidFill>
          <a:ln>
            <a:noFill/>
          </a:ln>
          <a:effectLst>
            <a:softEdge rad="0"/>
          </a:effectLst>
          <a:scene3d>
            <a:camera prst="orthographicFront"/>
            <a:lightRig rig="threePt" dir="t"/>
          </a:scene3d>
          <a:sp3d>
            <a:bevelT w="6350" h="82550"/>
          </a:sp3d>
        </c:spPr>
        <c:marker>
          <c:symbol val="none"/>
        </c:marker>
      </c:pivotFmt>
    </c:pivotFmts>
    <c:plotArea>
      <c:layout/>
      <c:areaChart>
        <c:grouping val="standard"/>
        <c:varyColors val="0"/>
        <c:ser>
          <c:idx val="0"/>
          <c:order val="0"/>
          <c:tx>
            <c:strRef>
              <c:f>Pivot!$N$3</c:f>
              <c:strCache>
                <c:ptCount val="1"/>
                <c:pt idx="0">
                  <c:v>Total</c:v>
                </c:pt>
              </c:strCache>
            </c:strRef>
          </c:tx>
          <c:spPr>
            <a:solidFill>
              <a:schemeClr val="accent4">
                <a:lumMod val="50000"/>
              </a:schemeClr>
            </a:solidFill>
            <a:ln>
              <a:noFill/>
            </a:ln>
            <a:effectLst>
              <a:softEdge rad="0"/>
            </a:effectLst>
            <a:scene3d>
              <a:camera prst="orthographicFront"/>
              <a:lightRig rig="threePt" dir="t"/>
            </a:scene3d>
            <a:sp3d>
              <a:bevelT w="6350" h="82550"/>
            </a:sp3d>
          </c:spPr>
          <c:cat>
            <c:strRef>
              <c:f>Pivot!$M$4:$M$65</c:f>
              <c:strCache>
                <c:ptCount val="61"/>
                <c:pt idx="0">
                  <c:v>02-Jan</c:v>
                </c:pt>
                <c:pt idx="1">
                  <c:v>03-Jan</c:v>
                </c:pt>
                <c:pt idx="2">
                  <c:v>07-Jan</c:v>
                </c:pt>
                <c:pt idx="3">
                  <c:v>10-Jan</c:v>
                </c:pt>
                <c:pt idx="4">
                  <c:v>11-Jan</c:v>
                </c:pt>
                <c:pt idx="5">
                  <c:v>12-Jan</c:v>
                </c:pt>
                <c:pt idx="6">
                  <c:v>15-Jan</c:v>
                </c:pt>
                <c:pt idx="7">
                  <c:v>16-Jan</c:v>
                </c:pt>
                <c:pt idx="8">
                  <c:v>17-Jan</c:v>
                </c:pt>
                <c:pt idx="9">
                  <c:v>20-Jan</c:v>
                </c:pt>
                <c:pt idx="10">
                  <c:v>22-Jan</c:v>
                </c:pt>
                <c:pt idx="11">
                  <c:v>25-Jan</c:v>
                </c:pt>
                <c:pt idx="12">
                  <c:v>27-Jan</c:v>
                </c:pt>
                <c:pt idx="13">
                  <c:v>28-Jan</c:v>
                </c:pt>
                <c:pt idx="14">
                  <c:v>02-Feb</c:v>
                </c:pt>
                <c:pt idx="15">
                  <c:v>12-Feb</c:v>
                </c:pt>
                <c:pt idx="16">
                  <c:v>15-Feb</c:v>
                </c:pt>
                <c:pt idx="17">
                  <c:v>18-Feb</c:v>
                </c:pt>
                <c:pt idx="18">
                  <c:v>21-Feb</c:v>
                </c:pt>
                <c:pt idx="19">
                  <c:v>22-Feb</c:v>
                </c:pt>
                <c:pt idx="20">
                  <c:v>02-Mar</c:v>
                </c:pt>
                <c:pt idx="21">
                  <c:v>04-Mar</c:v>
                </c:pt>
                <c:pt idx="22">
                  <c:v>10-Mar</c:v>
                </c:pt>
                <c:pt idx="23">
                  <c:v>12-Mar</c:v>
                </c:pt>
                <c:pt idx="24">
                  <c:v>15-Mar</c:v>
                </c:pt>
                <c:pt idx="25">
                  <c:v>16-Mar</c:v>
                </c:pt>
                <c:pt idx="26">
                  <c:v>22-Mar</c:v>
                </c:pt>
                <c:pt idx="27">
                  <c:v>27-Mar</c:v>
                </c:pt>
                <c:pt idx="28">
                  <c:v>29-Mar</c:v>
                </c:pt>
                <c:pt idx="29">
                  <c:v>30-Mar</c:v>
                </c:pt>
                <c:pt idx="30">
                  <c:v>02-Apr</c:v>
                </c:pt>
                <c:pt idx="31">
                  <c:v>04-Apr</c:v>
                </c:pt>
                <c:pt idx="32">
                  <c:v>06-Apr</c:v>
                </c:pt>
                <c:pt idx="33">
                  <c:v>08-Apr</c:v>
                </c:pt>
                <c:pt idx="34">
                  <c:v>09-Apr</c:v>
                </c:pt>
                <c:pt idx="35">
                  <c:v>13-Apr</c:v>
                </c:pt>
                <c:pt idx="36">
                  <c:v>19-Apr</c:v>
                </c:pt>
                <c:pt idx="37">
                  <c:v>20-Apr</c:v>
                </c:pt>
                <c:pt idx="38">
                  <c:v>23-Apr</c:v>
                </c:pt>
                <c:pt idx="39">
                  <c:v>27-Apr</c:v>
                </c:pt>
                <c:pt idx="40">
                  <c:v>02-May</c:v>
                </c:pt>
                <c:pt idx="41">
                  <c:v>03-May</c:v>
                </c:pt>
                <c:pt idx="42">
                  <c:v>09-May</c:v>
                </c:pt>
                <c:pt idx="43">
                  <c:v>10-May</c:v>
                </c:pt>
                <c:pt idx="44">
                  <c:v>12-May</c:v>
                </c:pt>
                <c:pt idx="45">
                  <c:v>14-May</c:v>
                </c:pt>
                <c:pt idx="46">
                  <c:v>15-May</c:v>
                </c:pt>
                <c:pt idx="47">
                  <c:v>16-May</c:v>
                </c:pt>
                <c:pt idx="48">
                  <c:v>17-May</c:v>
                </c:pt>
                <c:pt idx="49">
                  <c:v>21-May</c:v>
                </c:pt>
                <c:pt idx="50">
                  <c:v>22-May</c:v>
                </c:pt>
                <c:pt idx="51">
                  <c:v>25-May</c:v>
                </c:pt>
                <c:pt idx="52">
                  <c:v>28-May</c:v>
                </c:pt>
                <c:pt idx="53">
                  <c:v>02-Jun</c:v>
                </c:pt>
                <c:pt idx="54">
                  <c:v>03-Jun</c:v>
                </c:pt>
                <c:pt idx="55">
                  <c:v>07-Jun</c:v>
                </c:pt>
                <c:pt idx="56">
                  <c:v>12-Jun</c:v>
                </c:pt>
                <c:pt idx="57">
                  <c:v>13-Jun</c:v>
                </c:pt>
                <c:pt idx="58">
                  <c:v>15-Jun</c:v>
                </c:pt>
                <c:pt idx="59">
                  <c:v>18-Jun</c:v>
                </c:pt>
                <c:pt idx="60">
                  <c:v>22-Jun</c:v>
                </c:pt>
              </c:strCache>
            </c:strRef>
          </c:cat>
          <c:val>
            <c:numRef>
              <c:f>Pivot!$N$4:$N$65</c:f>
              <c:numCache>
                <c:formatCode>General</c:formatCode>
                <c:ptCount val="61"/>
                <c:pt idx="0">
                  <c:v>34</c:v>
                </c:pt>
                <c:pt idx="1">
                  <c:v>34</c:v>
                </c:pt>
                <c:pt idx="2">
                  <c:v>1</c:v>
                </c:pt>
                <c:pt idx="3">
                  <c:v>5</c:v>
                </c:pt>
                <c:pt idx="4">
                  <c:v>5</c:v>
                </c:pt>
                <c:pt idx="5">
                  <c:v>10</c:v>
                </c:pt>
                <c:pt idx="6">
                  <c:v>10</c:v>
                </c:pt>
                <c:pt idx="7">
                  <c:v>5</c:v>
                </c:pt>
                <c:pt idx="8">
                  <c:v>5</c:v>
                </c:pt>
                <c:pt idx="9">
                  <c:v>8</c:v>
                </c:pt>
                <c:pt idx="10">
                  <c:v>5</c:v>
                </c:pt>
                <c:pt idx="11">
                  <c:v>5</c:v>
                </c:pt>
                <c:pt idx="12">
                  <c:v>5</c:v>
                </c:pt>
                <c:pt idx="13">
                  <c:v>22</c:v>
                </c:pt>
                <c:pt idx="14">
                  <c:v>18</c:v>
                </c:pt>
                <c:pt idx="15">
                  <c:v>26</c:v>
                </c:pt>
                <c:pt idx="16">
                  <c:v>1</c:v>
                </c:pt>
                <c:pt idx="17">
                  <c:v>6</c:v>
                </c:pt>
                <c:pt idx="18">
                  <c:v>10</c:v>
                </c:pt>
                <c:pt idx="19">
                  <c:v>8</c:v>
                </c:pt>
                <c:pt idx="20">
                  <c:v>12</c:v>
                </c:pt>
                <c:pt idx="21">
                  <c:v>6</c:v>
                </c:pt>
                <c:pt idx="22">
                  <c:v>12</c:v>
                </c:pt>
                <c:pt idx="23">
                  <c:v>13</c:v>
                </c:pt>
                <c:pt idx="24">
                  <c:v>6</c:v>
                </c:pt>
                <c:pt idx="25">
                  <c:v>5</c:v>
                </c:pt>
                <c:pt idx="26">
                  <c:v>12</c:v>
                </c:pt>
                <c:pt idx="27">
                  <c:v>8</c:v>
                </c:pt>
                <c:pt idx="28">
                  <c:v>5</c:v>
                </c:pt>
                <c:pt idx="29">
                  <c:v>16</c:v>
                </c:pt>
                <c:pt idx="30">
                  <c:v>10</c:v>
                </c:pt>
                <c:pt idx="31">
                  <c:v>26</c:v>
                </c:pt>
                <c:pt idx="32">
                  <c:v>14</c:v>
                </c:pt>
                <c:pt idx="33">
                  <c:v>8</c:v>
                </c:pt>
                <c:pt idx="34">
                  <c:v>32</c:v>
                </c:pt>
                <c:pt idx="35">
                  <c:v>5</c:v>
                </c:pt>
                <c:pt idx="36">
                  <c:v>5</c:v>
                </c:pt>
                <c:pt idx="37">
                  <c:v>17</c:v>
                </c:pt>
                <c:pt idx="38">
                  <c:v>5</c:v>
                </c:pt>
                <c:pt idx="39">
                  <c:v>5</c:v>
                </c:pt>
                <c:pt idx="40">
                  <c:v>8</c:v>
                </c:pt>
                <c:pt idx="41">
                  <c:v>27</c:v>
                </c:pt>
                <c:pt idx="42">
                  <c:v>6</c:v>
                </c:pt>
                <c:pt idx="43">
                  <c:v>8</c:v>
                </c:pt>
                <c:pt idx="44">
                  <c:v>17</c:v>
                </c:pt>
                <c:pt idx="45">
                  <c:v>5</c:v>
                </c:pt>
                <c:pt idx="46">
                  <c:v>16</c:v>
                </c:pt>
                <c:pt idx="47">
                  <c:v>10</c:v>
                </c:pt>
                <c:pt idx="48">
                  <c:v>18</c:v>
                </c:pt>
                <c:pt idx="49">
                  <c:v>24</c:v>
                </c:pt>
                <c:pt idx="50">
                  <c:v>15</c:v>
                </c:pt>
                <c:pt idx="51">
                  <c:v>5</c:v>
                </c:pt>
                <c:pt idx="52">
                  <c:v>8</c:v>
                </c:pt>
                <c:pt idx="53">
                  <c:v>20</c:v>
                </c:pt>
                <c:pt idx="54">
                  <c:v>6</c:v>
                </c:pt>
                <c:pt idx="55">
                  <c:v>6</c:v>
                </c:pt>
                <c:pt idx="56">
                  <c:v>6</c:v>
                </c:pt>
                <c:pt idx="57">
                  <c:v>1</c:v>
                </c:pt>
                <c:pt idx="58">
                  <c:v>16</c:v>
                </c:pt>
                <c:pt idx="59">
                  <c:v>5</c:v>
                </c:pt>
                <c:pt idx="60">
                  <c:v>28</c:v>
                </c:pt>
              </c:numCache>
            </c:numRef>
          </c:val>
          <c:extLst>
            <c:ext xmlns:c16="http://schemas.microsoft.com/office/drawing/2014/chart" uri="{C3380CC4-5D6E-409C-BE32-E72D297353CC}">
              <c16:uniqueId val="{00000000-1D3F-40CA-B174-CE885C23AF4C}"/>
            </c:ext>
          </c:extLst>
        </c:ser>
        <c:dLbls>
          <c:showLegendKey val="0"/>
          <c:showVal val="0"/>
          <c:showCatName val="0"/>
          <c:showSerName val="0"/>
          <c:showPercent val="0"/>
          <c:showBubbleSize val="0"/>
        </c:dLbls>
        <c:axId val="1096348719"/>
        <c:axId val="1096362031"/>
      </c:areaChart>
      <c:catAx>
        <c:axId val="1096348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62031"/>
        <c:crosses val="autoZero"/>
        <c:auto val="1"/>
        <c:lblAlgn val="ctr"/>
        <c:lblOffset val="100"/>
        <c:noMultiLvlLbl val="0"/>
      </c:catAx>
      <c:valAx>
        <c:axId val="109636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48719"/>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
        <c:dLbl>
          <c:idx val="0"/>
          <c:layout>
            <c:manualLayout>
              <c:x val="0.19538125588790781"/>
              <c:y val="-0.1273354652832888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2183672859923676"/>
              <c:y val="-0.13370223854745331"/>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23752231107941735"/>
              <c:y val="3.183386632082220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24135331609682734"/>
              <c:y val="6.366773264164440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20096825363334875"/>
              <c:y val="-9.23357304539880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762461374390765"/>
                  <c:h val="0.12934111226182957"/>
                </c:manualLayout>
              </c15:layout>
            </c:ext>
          </c:extLst>
        </c:dLbl>
      </c:pivotFmt>
      <c:pivotFmt>
        <c:idx val="12"/>
        <c:spPr>
          <a:solidFill>
            <a:schemeClr val="accent1"/>
          </a:solidFill>
          <a:ln w="19050">
            <a:solidFill>
              <a:schemeClr val="lt1"/>
            </a:solidFill>
          </a:ln>
          <a:effectLst/>
        </c:spPr>
        <c:dLbl>
          <c:idx val="0"/>
          <c:layout>
            <c:manualLayout>
              <c:x val="-0.18422089916390302"/>
              <c:y val="-0.117984544468984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696360992881954"/>
                  <c:h val="0.12934111226182957"/>
                </c:manualLayout>
              </c15:layout>
            </c:ext>
          </c:extLst>
        </c:dLbl>
      </c:pivotFmt>
      <c:pivotFmt>
        <c:idx val="13"/>
        <c:spPr>
          <a:solidFill>
            <a:schemeClr val="accent1"/>
          </a:solidFill>
          <a:ln w="19050">
            <a:solidFill>
              <a:schemeClr val="lt1"/>
            </a:solidFill>
          </a:ln>
          <a:effectLst/>
        </c:spPr>
        <c:dLbl>
          <c:idx val="0"/>
          <c:layout>
            <c:manualLayout>
              <c:x val="0.27404761859093008"/>
              <c:y val="0.117984544468984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526945378449452"/>
                  <c:h val="0.12934111226182957"/>
                </c:manualLayout>
              </c15:layout>
            </c:ext>
          </c:extLst>
        </c:dLbl>
      </c:pivotFmt>
      <c:pivotFmt>
        <c:idx val="14"/>
        <c:spPr>
          <a:solidFill>
            <a:schemeClr val="accent1"/>
          </a:solidFill>
          <a:ln w="19050">
            <a:solidFill>
              <a:schemeClr val="lt1"/>
            </a:solidFill>
          </a:ln>
          <a:effectLst/>
        </c:spPr>
        <c:dLbl>
          <c:idx val="0"/>
          <c:layout>
            <c:manualLayout>
              <c:x val="-0.15529365053486041"/>
              <c:y val="9.23357304539879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54580886964828"/>
                  <c:h val="0.12934111226182957"/>
                </c:manualLayout>
              </c15:layout>
            </c:ext>
          </c:extLst>
        </c:dLbl>
      </c:pivotFmt>
    </c:pivotFmts>
    <c:plotArea>
      <c:layout/>
      <c:doughnutChart>
        <c:varyColors val="1"/>
        <c:ser>
          <c:idx val="0"/>
          <c:order val="0"/>
          <c:tx>
            <c:strRef>
              <c:f>Pivot!$E$3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44-4769-A181-C038ED538B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5B-4A34-BE10-39EE5672A0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5B-4A34-BE10-39EE5672A0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9F-4E85-BC85-2311A479182F}"/>
              </c:ext>
            </c:extLst>
          </c:dPt>
          <c:dLbls>
            <c:dLbl>
              <c:idx val="0"/>
              <c:layout>
                <c:manualLayout>
                  <c:x val="0.20096825363334875"/>
                  <c:y val="-9.2335730453988046E-2"/>
                </c:manualLayout>
              </c:layout>
              <c:showLegendKey val="0"/>
              <c:showVal val="0"/>
              <c:showCatName val="1"/>
              <c:showSerName val="0"/>
              <c:showPercent val="1"/>
              <c:showBubbleSize val="0"/>
              <c:extLst>
                <c:ext xmlns:c15="http://schemas.microsoft.com/office/drawing/2012/chart" uri="{CE6537A1-D6FC-4f65-9D91-7224C49458BB}">
                  <c15:layout>
                    <c:manualLayout>
                      <c:w val="0.15762461374390765"/>
                      <c:h val="0.12934111226182957"/>
                    </c:manualLayout>
                  </c15:layout>
                </c:ext>
                <c:ext xmlns:c16="http://schemas.microsoft.com/office/drawing/2014/chart" uri="{C3380CC4-5D6E-409C-BE32-E72D297353CC}">
                  <c16:uniqueId val="{00000001-6744-4769-A181-C038ED538B95}"/>
                </c:ext>
              </c:extLst>
            </c:dLbl>
            <c:dLbl>
              <c:idx val="1"/>
              <c:layout>
                <c:manualLayout>
                  <c:x val="0.27404761859093008"/>
                  <c:y val="0.11798454446898472"/>
                </c:manualLayout>
              </c:layout>
              <c:showLegendKey val="0"/>
              <c:showVal val="0"/>
              <c:showCatName val="1"/>
              <c:showSerName val="0"/>
              <c:showPercent val="1"/>
              <c:showBubbleSize val="0"/>
              <c:extLst>
                <c:ext xmlns:c15="http://schemas.microsoft.com/office/drawing/2012/chart" uri="{CE6537A1-D6FC-4f65-9D91-7224C49458BB}">
                  <c15:layout>
                    <c:manualLayout>
                      <c:w val="0.14526945378449452"/>
                      <c:h val="0.12934111226182957"/>
                    </c:manualLayout>
                  </c15:layout>
                </c:ext>
                <c:ext xmlns:c16="http://schemas.microsoft.com/office/drawing/2014/chart" uri="{C3380CC4-5D6E-409C-BE32-E72D297353CC}">
                  <c16:uniqueId val="{00000003-755B-4A34-BE10-39EE5672A014}"/>
                </c:ext>
              </c:extLst>
            </c:dLbl>
            <c:dLbl>
              <c:idx val="2"/>
              <c:layout>
                <c:manualLayout>
                  <c:x val="-0.15529365053486041"/>
                  <c:y val="9.2335730453987949E-2"/>
                </c:manualLayout>
              </c:layout>
              <c:showLegendKey val="0"/>
              <c:showVal val="0"/>
              <c:showCatName val="1"/>
              <c:showSerName val="0"/>
              <c:showPercent val="1"/>
              <c:showBubbleSize val="0"/>
              <c:extLst>
                <c:ext xmlns:c15="http://schemas.microsoft.com/office/drawing/2012/chart" uri="{CE6537A1-D6FC-4f65-9D91-7224C49458BB}">
                  <c15:layout>
                    <c:manualLayout>
                      <c:w val="0.1754580886964828"/>
                      <c:h val="0.12934111226182957"/>
                    </c:manualLayout>
                  </c15:layout>
                </c:ext>
                <c:ext xmlns:c16="http://schemas.microsoft.com/office/drawing/2014/chart" uri="{C3380CC4-5D6E-409C-BE32-E72D297353CC}">
                  <c16:uniqueId val="{00000005-755B-4A34-BE10-39EE5672A014}"/>
                </c:ext>
              </c:extLst>
            </c:dLbl>
            <c:dLbl>
              <c:idx val="3"/>
              <c:layout>
                <c:manualLayout>
                  <c:x val="-0.18422089916390302"/>
                  <c:y val="-0.11798454446898472"/>
                </c:manualLayout>
              </c:layout>
              <c:showLegendKey val="0"/>
              <c:showVal val="0"/>
              <c:showCatName val="1"/>
              <c:showSerName val="0"/>
              <c:showPercent val="1"/>
              <c:showBubbleSize val="0"/>
              <c:extLst>
                <c:ext xmlns:c15="http://schemas.microsoft.com/office/drawing/2012/chart" uri="{CE6537A1-D6FC-4f65-9D91-7224C49458BB}">
                  <c15:layout>
                    <c:manualLayout>
                      <c:w val="0.14696360992881954"/>
                      <c:h val="0.12934111226182957"/>
                    </c:manualLayout>
                  </c15:layout>
                </c:ext>
                <c:ext xmlns:c16="http://schemas.microsoft.com/office/drawing/2014/chart" uri="{C3380CC4-5D6E-409C-BE32-E72D297353CC}">
                  <c16:uniqueId val="{00000007-2F9F-4E85-BC85-2311A47918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Pivot!$D$4:$D$8</c:f>
              <c:strCache>
                <c:ptCount val="4"/>
                <c:pt idx="0">
                  <c:v>East</c:v>
                </c:pt>
                <c:pt idx="1">
                  <c:v>North</c:v>
                </c:pt>
                <c:pt idx="2">
                  <c:v>South</c:v>
                </c:pt>
                <c:pt idx="3">
                  <c:v>West</c:v>
                </c:pt>
              </c:strCache>
            </c:strRef>
          </c:cat>
          <c:val>
            <c:numRef>
              <c:f>Pivot!$E$4:$E$8</c:f>
              <c:numCache>
                <c:formatCode>"₹"\ ##\.##,\ "L"</c:formatCode>
                <c:ptCount val="4"/>
                <c:pt idx="0">
                  <c:v>39910866</c:v>
                </c:pt>
                <c:pt idx="1">
                  <c:v>24902190</c:v>
                </c:pt>
                <c:pt idx="2">
                  <c:v>18800899</c:v>
                </c:pt>
                <c:pt idx="3">
                  <c:v>47874776</c:v>
                </c:pt>
              </c:numCache>
            </c:numRef>
          </c:val>
          <c:extLst>
            <c:ext xmlns:c16="http://schemas.microsoft.com/office/drawing/2014/chart" uri="{C3380CC4-5D6E-409C-BE32-E72D297353CC}">
              <c16:uniqueId val="{00000002-6744-4769-A181-C038ED538B95}"/>
            </c:ext>
          </c:extLst>
        </c:ser>
        <c:dLbls>
          <c:showLegendKey val="0"/>
          <c:showVal val="0"/>
          <c:showCatName val="0"/>
          <c:showSerName val="0"/>
          <c:showPercent val="0"/>
          <c:showBubbleSize val="0"/>
          <c:showLeaderLines val="1"/>
        </c:dLbls>
        <c:firstSliceAng val="0"/>
        <c:holeSize val="54"/>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Dashboard.xlsx]Pivot!PivotTable3</c:name>
    <c:fmtId val="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4">
              <a:lumMod val="50000"/>
            </a:schemeClr>
          </a:solidFill>
          <a:ln>
            <a:noFill/>
          </a:ln>
          <a:effectLst/>
        </c:spPr>
      </c:pivotFmt>
      <c:pivotFmt>
        <c:idx val="2"/>
        <c:spPr>
          <a:solidFill>
            <a:schemeClr val="accent4">
              <a:lumMod val="50000"/>
            </a:schemeClr>
          </a:solidFill>
          <a:ln>
            <a:noFill/>
          </a:ln>
          <a:effectLst/>
        </c:spPr>
      </c:pivotFmt>
      <c:pivotFmt>
        <c:idx val="3"/>
        <c:spPr>
          <a:solidFill>
            <a:schemeClr val="accent4">
              <a:lumMod val="50000"/>
            </a:schemeClr>
          </a:solidFill>
          <a:ln>
            <a:noFill/>
          </a:ln>
          <a:effectLst/>
        </c:spPr>
      </c:pivotFmt>
      <c:pivotFmt>
        <c:idx val="4"/>
        <c:spPr>
          <a:solidFill>
            <a:schemeClr val="accent4">
              <a:lumMod val="50000"/>
            </a:schemeClr>
          </a:solidFill>
          <a:ln>
            <a:noFill/>
          </a:ln>
          <a:effectLst/>
        </c:spPr>
      </c:pivotFmt>
    </c:pivotFmts>
    <c:plotArea>
      <c:layout/>
      <c:barChart>
        <c:barDir val="bar"/>
        <c:grouping val="clustered"/>
        <c:varyColors val="0"/>
        <c:ser>
          <c:idx val="0"/>
          <c:order val="0"/>
          <c:tx>
            <c:strRef>
              <c:f>Pivot!$H$3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1A-2E48-4592-BCA9-BDB42CCCCF77}"/>
              </c:ext>
            </c:extLst>
          </c:dPt>
          <c:dPt>
            <c:idx val="1"/>
            <c:invertIfNegative val="0"/>
            <c:bubble3D val="0"/>
            <c:spPr>
              <a:solidFill>
                <a:schemeClr val="accent4">
                  <a:lumMod val="50000"/>
                </a:schemeClr>
              </a:solidFill>
              <a:ln>
                <a:noFill/>
              </a:ln>
              <a:effectLst/>
            </c:spPr>
            <c:extLst>
              <c:ext xmlns:c16="http://schemas.microsoft.com/office/drawing/2014/chart" uri="{C3380CC4-5D6E-409C-BE32-E72D297353CC}">
                <c16:uniqueId val="{00000010-2E48-4592-BCA9-BDB42CCCCF77}"/>
              </c:ext>
            </c:extLst>
          </c:dPt>
          <c:dPt>
            <c:idx val="2"/>
            <c:invertIfNegative val="0"/>
            <c:bubble3D val="0"/>
            <c:spPr>
              <a:solidFill>
                <a:schemeClr val="accent4">
                  <a:lumMod val="50000"/>
                </a:schemeClr>
              </a:solidFill>
              <a:ln>
                <a:noFill/>
              </a:ln>
              <a:effectLst/>
            </c:spPr>
            <c:extLst>
              <c:ext xmlns:c16="http://schemas.microsoft.com/office/drawing/2014/chart" uri="{C3380CC4-5D6E-409C-BE32-E72D297353CC}">
                <c16:uniqueId val="{0000000A-2E48-4592-BCA9-BDB42CCCCF77}"/>
              </c:ext>
            </c:extLst>
          </c:dPt>
          <c:dPt>
            <c:idx val="3"/>
            <c:invertIfNegative val="0"/>
            <c:bubble3D val="0"/>
            <c:spPr>
              <a:solidFill>
                <a:schemeClr val="accent4">
                  <a:lumMod val="50000"/>
                </a:schemeClr>
              </a:solidFill>
              <a:ln>
                <a:noFill/>
              </a:ln>
              <a:effectLst/>
            </c:spPr>
            <c:extLst>
              <c:ext xmlns:c16="http://schemas.microsoft.com/office/drawing/2014/chart" uri="{C3380CC4-5D6E-409C-BE32-E72D297353CC}">
                <c16:uniqueId val="{00000006-2E48-4592-BCA9-BDB42CCCCF7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Pivot!$G$4:$G$8</c:f>
              <c:strCache>
                <c:ptCount val="4"/>
                <c:pt idx="0">
                  <c:v>Gujarat</c:v>
                </c:pt>
                <c:pt idx="1">
                  <c:v>Bihar</c:v>
                </c:pt>
                <c:pt idx="2">
                  <c:v>Delhi</c:v>
                </c:pt>
                <c:pt idx="3">
                  <c:v>Puducherry</c:v>
                </c:pt>
              </c:strCache>
            </c:strRef>
          </c:cat>
          <c:val>
            <c:numRef>
              <c:f>Pivot!$H$4:$H$8</c:f>
              <c:numCache>
                <c:formatCode>"₹"\ ##\.##,\ "L"</c:formatCode>
                <c:ptCount val="4"/>
                <c:pt idx="0">
                  <c:v>47874776</c:v>
                </c:pt>
                <c:pt idx="1">
                  <c:v>39910866</c:v>
                </c:pt>
                <c:pt idx="2">
                  <c:v>24902190</c:v>
                </c:pt>
                <c:pt idx="3">
                  <c:v>18800899</c:v>
                </c:pt>
              </c:numCache>
            </c:numRef>
          </c:val>
          <c:extLst>
            <c:ext xmlns:c16="http://schemas.microsoft.com/office/drawing/2014/chart" uri="{C3380CC4-5D6E-409C-BE32-E72D297353CC}">
              <c16:uniqueId val="{00000000-2E48-4592-BCA9-BDB42CCCCF77}"/>
            </c:ext>
          </c:extLst>
        </c:ser>
        <c:dLbls>
          <c:showLegendKey val="0"/>
          <c:showVal val="0"/>
          <c:showCatName val="0"/>
          <c:showSerName val="0"/>
          <c:showPercent val="0"/>
          <c:showBubbleSize val="0"/>
        </c:dLbls>
        <c:gapWidth val="109"/>
        <c:axId val="1096360367"/>
        <c:axId val="1096355791"/>
      </c:barChart>
      <c:catAx>
        <c:axId val="1096360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55791"/>
        <c:crosses val="autoZero"/>
        <c:auto val="1"/>
        <c:lblAlgn val="ctr"/>
        <c:lblOffset val="100"/>
        <c:noMultiLvlLbl val="0"/>
      </c:catAx>
      <c:valAx>
        <c:axId val="1096355791"/>
        <c:scaling>
          <c:orientation val="minMax"/>
        </c:scaling>
        <c:delete val="1"/>
        <c:axPos val="b"/>
        <c:numFmt formatCode="&quot;₹&quot;\ ##\.##,\ &quot;L&quot;" sourceLinked="1"/>
        <c:majorTickMark val="none"/>
        <c:minorTickMark val="none"/>
        <c:tickLblPos val="nextTo"/>
        <c:crossAx val="1096360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Dashboard.xlsx]Pivot!PivotTable4</c:name>
    <c:fmtId val="0"/>
  </c:pivotSource>
  <c:chart>
    <c:autoTitleDeleted val="1"/>
    <c:pivotFmts>
      <c:pivotFmt>
        <c:idx val="0"/>
        <c:spPr>
          <a:solidFill>
            <a:schemeClr val="accent4">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Pivot!$K$3</c:f>
              <c:strCache>
                <c:ptCount val="1"/>
                <c:pt idx="0">
                  <c:v>Total</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Pivot!$J$4:$J$9</c:f>
              <c:strCache>
                <c:ptCount val="5"/>
                <c:pt idx="0">
                  <c:v>Acer Aspire 5</c:v>
                </c:pt>
                <c:pt idx="1">
                  <c:v>HP 15S 11th Gen</c:v>
                </c:pt>
                <c:pt idx="2">
                  <c:v>Lenovo ThinkBook 14</c:v>
                </c:pt>
                <c:pt idx="3">
                  <c:v>RedmiBook 15 Pro</c:v>
                </c:pt>
                <c:pt idx="4">
                  <c:v>Samsung Galaxy Tab S7</c:v>
                </c:pt>
              </c:strCache>
            </c:strRef>
          </c:cat>
          <c:val>
            <c:numRef>
              <c:f>Pivot!$K$4:$K$9</c:f>
              <c:numCache>
                <c:formatCode>General</c:formatCode>
                <c:ptCount val="5"/>
                <c:pt idx="0">
                  <c:v>538</c:v>
                </c:pt>
                <c:pt idx="1">
                  <c:v>382</c:v>
                </c:pt>
                <c:pt idx="2">
                  <c:v>506</c:v>
                </c:pt>
                <c:pt idx="3">
                  <c:v>667</c:v>
                </c:pt>
                <c:pt idx="4">
                  <c:v>342</c:v>
                </c:pt>
              </c:numCache>
            </c:numRef>
          </c:val>
          <c:extLst>
            <c:ext xmlns:c16="http://schemas.microsoft.com/office/drawing/2014/chart" uri="{C3380CC4-5D6E-409C-BE32-E72D297353CC}">
              <c16:uniqueId val="{00000000-E00B-42A5-BFA1-3786CBA8D100}"/>
            </c:ext>
          </c:extLst>
        </c:ser>
        <c:dLbls>
          <c:showLegendKey val="0"/>
          <c:showVal val="0"/>
          <c:showCatName val="0"/>
          <c:showSerName val="0"/>
          <c:showPercent val="0"/>
          <c:showBubbleSize val="0"/>
        </c:dLbls>
        <c:gapWidth val="136"/>
        <c:overlap val="-27"/>
        <c:axId val="1096362863"/>
        <c:axId val="1096353295"/>
      </c:barChart>
      <c:catAx>
        <c:axId val="109636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53295"/>
        <c:crosses val="autoZero"/>
        <c:auto val="1"/>
        <c:lblAlgn val="ctr"/>
        <c:lblOffset val="100"/>
        <c:noMultiLvlLbl val="0"/>
      </c:catAx>
      <c:valAx>
        <c:axId val="1096353295"/>
        <c:scaling>
          <c:orientation val="minMax"/>
        </c:scaling>
        <c:delete val="1"/>
        <c:axPos val="l"/>
        <c:numFmt formatCode="General" sourceLinked="1"/>
        <c:majorTickMark val="none"/>
        <c:minorTickMark val="none"/>
        <c:tickLblPos val="nextTo"/>
        <c:crossAx val="1096362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Dashboard.xlsx]Pivot!PivotTable5</c:name>
    <c:fmtId val="0"/>
  </c:pivotSource>
  <c:chart>
    <c:autoTitleDeleted val="1"/>
    <c:pivotFmts>
      <c:pivotFmt>
        <c:idx val="0"/>
        <c:spPr>
          <a:solidFill>
            <a:schemeClr val="accent4">
              <a:lumMod val="50000"/>
            </a:schemeClr>
          </a:solidFill>
          <a:ln>
            <a:noFill/>
          </a:ln>
          <a:effectLst>
            <a:softEdge rad="0"/>
          </a:effectLst>
          <a:scene3d>
            <a:camera prst="orthographicFront"/>
            <a:lightRig rig="threePt" dir="t"/>
          </a:scene3d>
          <a:sp3d>
            <a:bevelT w="6350" h="82550"/>
          </a:sp3d>
        </c:spPr>
        <c:marker>
          <c:symbol val="none"/>
        </c:marker>
      </c:pivotFmt>
    </c:pivotFmts>
    <c:plotArea>
      <c:layout/>
      <c:areaChart>
        <c:grouping val="standard"/>
        <c:varyColors val="0"/>
        <c:ser>
          <c:idx val="0"/>
          <c:order val="0"/>
          <c:tx>
            <c:strRef>
              <c:f>Pivot!$N$3</c:f>
              <c:strCache>
                <c:ptCount val="1"/>
                <c:pt idx="0">
                  <c:v>Total</c:v>
                </c:pt>
              </c:strCache>
            </c:strRef>
          </c:tx>
          <c:spPr>
            <a:solidFill>
              <a:schemeClr val="accent4">
                <a:lumMod val="50000"/>
              </a:schemeClr>
            </a:solidFill>
            <a:ln>
              <a:noFill/>
            </a:ln>
            <a:effectLst>
              <a:softEdge rad="0"/>
            </a:effectLst>
            <a:scene3d>
              <a:camera prst="orthographicFront"/>
              <a:lightRig rig="threePt" dir="t"/>
            </a:scene3d>
            <a:sp3d>
              <a:bevelT w="6350" h="82550"/>
            </a:sp3d>
          </c:spPr>
          <c:cat>
            <c:strRef>
              <c:f>Pivot!$M$4:$M$65</c:f>
              <c:strCache>
                <c:ptCount val="61"/>
                <c:pt idx="0">
                  <c:v>02-Jan</c:v>
                </c:pt>
                <c:pt idx="1">
                  <c:v>03-Jan</c:v>
                </c:pt>
                <c:pt idx="2">
                  <c:v>07-Jan</c:v>
                </c:pt>
                <c:pt idx="3">
                  <c:v>10-Jan</c:v>
                </c:pt>
                <c:pt idx="4">
                  <c:v>11-Jan</c:v>
                </c:pt>
                <c:pt idx="5">
                  <c:v>12-Jan</c:v>
                </c:pt>
                <c:pt idx="6">
                  <c:v>15-Jan</c:v>
                </c:pt>
                <c:pt idx="7">
                  <c:v>16-Jan</c:v>
                </c:pt>
                <c:pt idx="8">
                  <c:v>17-Jan</c:v>
                </c:pt>
                <c:pt idx="9">
                  <c:v>20-Jan</c:v>
                </c:pt>
                <c:pt idx="10">
                  <c:v>22-Jan</c:v>
                </c:pt>
                <c:pt idx="11">
                  <c:v>25-Jan</c:v>
                </c:pt>
                <c:pt idx="12">
                  <c:v>27-Jan</c:v>
                </c:pt>
                <c:pt idx="13">
                  <c:v>28-Jan</c:v>
                </c:pt>
                <c:pt idx="14">
                  <c:v>02-Feb</c:v>
                </c:pt>
                <c:pt idx="15">
                  <c:v>12-Feb</c:v>
                </c:pt>
                <c:pt idx="16">
                  <c:v>15-Feb</c:v>
                </c:pt>
                <c:pt idx="17">
                  <c:v>18-Feb</c:v>
                </c:pt>
                <c:pt idx="18">
                  <c:v>21-Feb</c:v>
                </c:pt>
                <c:pt idx="19">
                  <c:v>22-Feb</c:v>
                </c:pt>
                <c:pt idx="20">
                  <c:v>02-Mar</c:v>
                </c:pt>
                <c:pt idx="21">
                  <c:v>04-Mar</c:v>
                </c:pt>
                <c:pt idx="22">
                  <c:v>10-Mar</c:v>
                </c:pt>
                <c:pt idx="23">
                  <c:v>12-Mar</c:v>
                </c:pt>
                <c:pt idx="24">
                  <c:v>15-Mar</c:v>
                </c:pt>
                <c:pt idx="25">
                  <c:v>16-Mar</c:v>
                </c:pt>
                <c:pt idx="26">
                  <c:v>22-Mar</c:v>
                </c:pt>
                <c:pt idx="27">
                  <c:v>27-Mar</c:v>
                </c:pt>
                <c:pt idx="28">
                  <c:v>29-Mar</c:v>
                </c:pt>
                <c:pt idx="29">
                  <c:v>30-Mar</c:v>
                </c:pt>
                <c:pt idx="30">
                  <c:v>02-Apr</c:v>
                </c:pt>
                <c:pt idx="31">
                  <c:v>04-Apr</c:v>
                </c:pt>
                <c:pt idx="32">
                  <c:v>06-Apr</c:v>
                </c:pt>
                <c:pt idx="33">
                  <c:v>08-Apr</c:v>
                </c:pt>
                <c:pt idx="34">
                  <c:v>09-Apr</c:v>
                </c:pt>
                <c:pt idx="35">
                  <c:v>13-Apr</c:v>
                </c:pt>
                <c:pt idx="36">
                  <c:v>19-Apr</c:v>
                </c:pt>
                <c:pt idx="37">
                  <c:v>20-Apr</c:v>
                </c:pt>
                <c:pt idx="38">
                  <c:v>23-Apr</c:v>
                </c:pt>
                <c:pt idx="39">
                  <c:v>27-Apr</c:v>
                </c:pt>
                <c:pt idx="40">
                  <c:v>02-May</c:v>
                </c:pt>
                <c:pt idx="41">
                  <c:v>03-May</c:v>
                </c:pt>
                <c:pt idx="42">
                  <c:v>09-May</c:v>
                </c:pt>
                <c:pt idx="43">
                  <c:v>10-May</c:v>
                </c:pt>
                <c:pt idx="44">
                  <c:v>12-May</c:v>
                </c:pt>
                <c:pt idx="45">
                  <c:v>14-May</c:v>
                </c:pt>
                <c:pt idx="46">
                  <c:v>15-May</c:v>
                </c:pt>
                <c:pt idx="47">
                  <c:v>16-May</c:v>
                </c:pt>
                <c:pt idx="48">
                  <c:v>17-May</c:v>
                </c:pt>
                <c:pt idx="49">
                  <c:v>21-May</c:v>
                </c:pt>
                <c:pt idx="50">
                  <c:v>22-May</c:v>
                </c:pt>
                <c:pt idx="51">
                  <c:v>25-May</c:v>
                </c:pt>
                <c:pt idx="52">
                  <c:v>28-May</c:v>
                </c:pt>
                <c:pt idx="53">
                  <c:v>02-Jun</c:v>
                </c:pt>
                <c:pt idx="54">
                  <c:v>03-Jun</c:v>
                </c:pt>
                <c:pt idx="55">
                  <c:v>07-Jun</c:v>
                </c:pt>
                <c:pt idx="56">
                  <c:v>12-Jun</c:v>
                </c:pt>
                <c:pt idx="57">
                  <c:v>13-Jun</c:v>
                </c:pt>
                <c:pt idx="58">
                  <c:v>15-Jun</c:v>
                </c:pt>
                <c:pt idx="59">
                  <c:v>18-Jun</c:v>
                </c:pt>
                <c:pt idx="60">
                  <c:v>22-Jun</c:v>
                </c:pt>
              </c:strCache>
            </c:strRef>
          </c:cat>
          <c:val>
            <c:numRef>
              <c:f>Pivot!$N$4:$N$65</c:f>
              <c:numCache>
                <c:formatCode>General</c:formatCode>
                <c:ptCount val="61"/>
                <c:pt idx="0">
                  <c:v>34</c:v>
                </c:pt>
                <c:pt idx="1">
                  <c:v>34</c:v>
                </c:pt>
                <c:pt idx="2">
                  <c:v>1</c:v>
                </c:pt>
                <c:pt idx="3">
                  <c:v>5</c:v>
                </c:pt>
                <c:pt idx="4">
                  <c:v>5</c:v>
                </c:pt>
                <c:pt idx="5">
                  <c:v>10</c:v>
                </c:pt>
                <c:pt idx="6">
                  <c:v>10</c:v>
                </c:pt>
                <c:pt idx="7">
                  <c:v>5</c:v>
                </c:pt>
                <c:pt idx="8">
                  <c:v>5</c:v>
                </c:pt>
                <c:pt idx="9">
                  <c:v>8</c:v>
                </c:pt>
                <c:pt idx="10">
                  <c:v>5</c:v>
                </c:pt>
                <c:pt idx="11">
                  <c:v>5</c:v>
                </c:pt>
                <c:pt idx="12">
                  <c:v>5</c:v>
                </c:pt>
                <c:pt idx="13">
                  <c:v>22</c:v>
                </c:pt>
                <c:pt idx="14">
                  <c:v>18</c:v>
                </c:pt>
                <c:pt idx="15">
                  <c:v>26</c:v>
                </c:pt>
                <c:pt idx="16">
                  <c:v>1</c:v>
                </c:pt>
                <c:pt idx="17">
                  <c:v>6</c:v>
                </c:pt>
                <c:pt idx="18">
                  <c:v>10</c:v>
                </c:pt>
                <c:pt idx="19">
                  <c:v>8</c:v>
                </c:pt>
                <c:pt idx="20">
                  <c:v>12</c:v>
                </c:pt>
                <c:pt idx="21">
                  <c:v>6</c:v>
                </c:pt>
                <c:pt idx="22">
                  <c:v>12</c:v>
                </c:pt>
                <c:pt idx="23">
                  <c:v>13</c:v>
                </c:pt>
                <c:pt idx="24">
                  <c:v>6</c:v>
                </c:pt>
                <c:pt idx="25">
                  <c:v>5</c:v>
                </c:pt>
                <c:pt idx="26">
                  <c:v>12</c:v>
                </c:pt>
                <c:pt idx="27">
                  <c:v>8</c:v>
                </c:pt>
                <c:pt idx="28">
                  <c:v>5</c:v>
                </c:pt>
                <c:pt idx="29">
                  <c:v>16</c:v>
                </c:pt>
                <c:pt idx="30">
                  <c:v>10</c:v>
                </c:pt>
                <c:pt idx="31">
                  <c:v>26</c:v>
                </c:pt>
                <c:pt idx="32">
                  <c:v>14</c:v>
                </c:pt>
                <c:pt idx="33">
                  <c:v>8</c:v>
                </c:pt>
                <c:pt idx="34">
                  <c:v>32</c:v>
                </c:pt>
                <c:pt idx="35">
                  <c:v>5</c:v>
                </c:pt>
                <c:pt idx="36">
                  <c:v>5</c:v>
                </c:pt>
                <c:pt idx="37">
                  <c:v>17</c:v>
                </c:pt>
                <c:pt idx="38">
                  <c:v>5</c:v>
                </c:pt>
                <c:pt idx="39">
                  <c:v>5</c:v>
                </c:pt>
                <c:pt idx="40">
                  <c:v>8</c:v>
                </c:pt>
                <c:pt idx="41">
                  <c:v>27</c:v>
                </c:pt>
                <c:pt idx="42">
                  <c:v>6</c:v>
                </c:pt>
                <c:pt idx="43">
                  <c:v>8</c:v>
                </c:pt>
                <c:pt idx="44">
                  <c:v>17</c:v>
                </c:pt>
                <c:pt idx="45">
                  <c:v>5</c:v>
                </c:pt>
                <c:pt idx="46">
                  <c:v>16</c:v>
                </c:pt>
                <c:pt idx="47">
                  <c:v>10</c:v>
                </c:pt>
                <c:pt idx="48">
                  <c:v>18</c:v>
                </c:pt>
                <c:pt idx="49">
                  <c:v>24</c:v>
                </c:pt>
                <c:pt idx="50">
                  <c:v>15</c:v>
                </c:pt>
                <c:pt idx="51">
                  <c:v>5</c:v>
                </c:pt>
                <c:pt idx="52">
                  <c:v>8</c:v>
                </c:pt>
                <c:pt idx="53">
                  <c:v>20</c:v>
                </c:pt>
                <c:pt idx="54">
                  <c:v>6</c:v>
                </c:pt>
                <c:pt idx="55">
                  <c:v>6</c:v>
                </c:pt>
                <c:pt idx="56">
                  <c:v>6</c:v>
                </c:pt>
                <c:pt idx="57">
                  <c:v>1</c:v>
                </c:pt>
                <c:pt idx="58">
                  <c:v>16</c:v>
                </c:pt>
                <c:pt idx="59">
                  <c:v>5</c:v>
                </c:pt>
                <c:pt idx="60">
                  <c:v>28</c:v>
                </c:pt>
              </c:numCache>
            </c:numRef>
          </c:val>
          <c:extLst>
            <c:ext xmlns:c16="http://schemas.microsoft.com/office/drawing/2014/chart" uri="{C3380CC4-5D6E-409C-BE32-E72D297353CC}">
              <c16:uniqueId val="{00000000-A44C-4BBA-873C-F23FF945DEEA}"/>
            </c:ext>
          </c:extLst>
        </c:ser>
        <c:dLbls>
          <c:showLegendKey val="0"/>
          <c:showVal val="0"/>
          <c:showCatName val="0"/>
          <c:showSerName val="0"/>
          <c:showPercent val="0"/>
          <c:showBubbleSize val="0"/>
        </c:dLbls>
        <c:axId val="1096348719"/>
        <c:axId val="1096362031"/>
      </c:areaChart>
      <c:catAx>
        <c:axId val="1096348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62031"/>
        <c:crosses val="autoZero"/>
        <c:auto val="1"/>
        <c:lblAlgn val="ctr"/>
        <c:lblOffset val="100"/>
        <c:noMultiLvlLbl val="0"/>
      </c:catAx>
      <c:valAx>
        <c:axId val="109636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48719"/>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Dashboard.xlsx]Pivot!PivotTable1</c:name>
    <c:fmtId val="7"/>
  </c:pivotSource>
  <c:chart>
    <c:autoTitleDeleted val="1"/>
    <c:pivotFmts>
      <c:pivotFmt>
        <c:idx val="0"/>
      </c:pivotFmt>
      <c:pivotFmt>
        <c:idx val="1"/>
        <c:dLbl>
          <c:idx val="0"/>
          <c:dLblPos val="b"/>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1"/>
          <c:showSerName val="0"/>
          <c:showPercent val="0"/>
          <c:showBubbleSize val="0"/>
          <c:extLst>
            <c:ext xmlns:c15="http://schemas.microsoft.com/office/drawing/2012/chart" uri="{CE6537A1-D6FC-4f65-9D91-7224C49458BB}"/>
          </c:extLst>
        </c:dLbl>
      </c:pivotFmt>
      <c:pivotFmt>
        <c:idx val="6"/>
      </c:pivotFmt>
      <c:pivotFmt>
        <c:idx val="7"/>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pPr>
            <a:noFill/>
            <a:ln w="22225" cmpd="sng">
              <a:solidFill>
                <a:schemeClr val="accent4">
                  <a:lumMod val="50000"/>
                </a:schemeClr>
              </a:solidFill>
            </a:ln>
            <a:effectLst/>
          </c:spPr>
        </c:marker>
        <c:dLbl>
          <c:idx val="0"/>
          <c:spPr>
            <a:solidFill>
              <a:schemeClr val="accent4">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9"/>
        <c:spPr>
          <a:pattFill prst="ltUpDiag">
            <a:fgClr>
              <a:schemeClr val="accent1"/>
            </a:fgClr>
            <a:bgClr>
              <a:schemeClr val="lt1"/>
            </a:bgClr>
          </a:pattFill>
          <a:ln w="635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pattFill prst="ltUpDiag">
            <a:fgClr>
              <a:schemeClr val="accent1"/>
            </a:fgClr>
            <a:bgClr>
              <a:schemeClr val="lt1"/>
            </a:bgClr>
          </a:pattFill>
          <a:ln w="635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pattFill prst="ltUpDiag">
            <a:fgClr>
              <a:schemeClr val="accent1"/>
            </a:fgClr>
            <a:bgClr>
              <a:schemeClr val="lt1"/>
            </a:bgClr>
          </a:pattFill>
          <a:ln w="22225" cap="rnd" cmpd="sng">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16"/>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17"/>
        <c:spPr>
          <a:pattFill prst="ltUpDiag">
            <a:fgClr>
              <a:schemeClr val="accent1"/>
            </a:fgClr>
            <a:bgClr>
              <a:schemeClr val="lt1"/>
            </a:bgClr>
          </a:pattFill>
          <a:ln w="635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18"/>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19"/>
        <c:spPr>
          <a:pattFill prst="ltUpDiag">
            <a:fgClr>
              <a:schemeClr val="accent1"/>
            </a:fgClr>
            <a:bgClr>
              <a:schemeClr val="lt1"/>
            </a:bgClr>
          </a:pattFill>
          <a:ln w="22225" cap="rnd" cmpd="sng">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20"/>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21"/>
        <c:spPr>
          <a:pattFill prst="ltUpDiag">
            <a:fgClr>
              <a:schemeClr val="accent1"/>
            </a:fgClr>
            <a:bgClr>
              <a:schemeClr val="lt1"/>
            </a:bgClr>
          </a:pattFill>
          <a:ln w="635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22"/>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23"/>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24"/>
        <c:spPr>
          <a:pattFill prst="ltUpDiag">
            <a:fgClr>
              <a:schemeClr val="accent1"/>
            </a:fgClr>
            <a:bgClr>
              <a:schemeClr val="lt1"/>
            </a:bgClr>
          </a:pattFill>
          <a:ln w="635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25"/>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26"/>
        <c:spPr>
          <a:pattFill prst="ltUpDiag">
            <a:fgClr>
              <a:schemeClr val="accent1"/>
            </a:fgClr>
            <a:bgClr>
              <a:schemeClr val="lt1"/>
            </a:bgClr>
          </a:pattFill>
          <a:ln w="22225" cap="rnd" cmpd="sng">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27"/>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28"/>
        <c:spPr>
          <a:pattFill prst="ltUpDiag">
            <a:fgClr>
              <a:schemeClr val="accent1"/>
            </a:fgClr>
            <a:bgClr>
              <a:schemeClr val="lt1"/>
            </a:bgClr>
          </a:pattFill>
          <a:ln w="635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29"/>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30"/>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31"/>
        <c:spPr>
          <a:pattFill prst="ltUpDiag">
            <a:fgClr>
              <a:schemeClr val="accent1"/>
            </a:fgClr>
            <a:bgClr>
              <a:schemeClr val="lt1"/>
            </a:bgClr>
          </a:pattFill>
          <a:ln w="635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32"/>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33"/>
        <c:spPr>
          <a:pattFill prst="ltUpDiag">
            <a:fgClr>
              <a:schemeClr val="accent1"/>
            </a:fgClr>
            <a:bgClr>
              <a:schemeClr val="lt1"/>
            </a:bgClr>
          </a:pattFill>
          <a:ln w="22225" cap="rnd" cmpd="sng">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34"/>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35"/>
        <c:spPr>
          <a:pattFill prst="ltUpDiag">
            <a:fgClr>
              <a:schemeClr val="accent1"/>
            </a:fgClr>
            <a:bgClr>
              <a:schemeClr val="lt1"/>
            </a:bgClr>
          </a:pattFill>
          <a:ln w="635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36"/>
        <c:spPr>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
        <c:idx val="37"/>
        <c:spPr>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layout/>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15:layout/>
            </c:ext>
          </c:extLst>
        </c:dLbl>
      </c:pivotFmt>
      <c:pivotFmt>
        <c:idx val="38"/>
        <c:spPr>
          <a:ln w="635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layout/>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15:layout/>
            </c:ext>
          </c:extLst>
        </c:dLbl>
      </c:pivotFmt>
      <c:pivotFmt>
        <c:idx val="39"/>
        <c:spPr>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layout/>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15:layout/>
            </c:ext>
          </c:extLst>
        </c:dLbl>
      </c:pivotFmt>
      <c:pivotFmt>
        <c:idx val="40"/>
        <c:spPr>
          <a:ln w="22225" cap="rnd" cmpd="sng">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layout/>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15:layout/>
            </c:ext>
          </c:extLst>
        </c:dLbl>
      </c:pivotFmt>
      <c:pivotFmt>
        <c:idx val="41"/>
        <c:spPr>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layout/>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15:layout/>
            </c:ext>
          </c:extLst>
        </c:dLbl>
      </c:pivotFmt>
      <c:pivotFmt>
        <c:idx val="42"/>
        <c:spPr>
          <a:ln w="635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Lbl>
          <c:idx val="0"/>
          <c:layout/>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15:layout/>
            </c:ext>
          </c:extLst>
        </c:dLbl>
      </c:pivotFmt>
    </c:pivotFmts>
    <c:plotArea>
      <c:layout/>
      <c:lineChart>
        <c:grouping val="stacked"/>
        <c:varyColors val="0"/>
        <c:ser>
          <c:idx val="0"/>
          <c:order val="0"/>
          <c:tx>
            <c:strRef>
              <c:f>Pivot!$B$3</c:f>
              <c:strCache>
                <c:ptCount val="1"/>
                <c:pt idx="0">
                  <c:v>Total</c:v>
                </c:pt>
              </c:strCache>
            </c:strRef>
          </c:tx>
          <c:spPr>
            <a:ln w="25400" cap="rnd">
              <a:solidFill>
                <a:schemeClr val="accent4">
                  <a:lumMod val="50000"/>
                </a:schemeClr>
              </a:solidFill>
              <a:round/>
            </a:ln>
            <a:effectLst>
              <a:outerShdw dist="25400" dir="2700000" algn="tl" rotWithShape="0">
                <a:schemeClr val="accent1"/>
              </a:outerShdw>
            </a:effectLst>
          </c:spPr>
          <c:marker>
            <c:symbol val="circle"/>
            <c:size val="14"/>
            <c:spPr>
              <a:solidFill>
                <a:schemeClr val="accent4">
                  <a:lumMod val="75000"/>
                  <a:alpha val="35000"/>
                </a:schemeClr>
              </a:solidFill>
              <a:ln>
                <a:noFill/>
              </a:ln>
              <a:effectLst/>
            </c:spPr>
          </c:marker>
          <c:dPt>
            <c:idx val="0"/>
            <c:marker>
              <c:symbol val="circle"/>
              <c:size val="14"/>
              <c:spPr>
                <a:solidFill>
                  <a:schemeClr val="accent4">
                    <a:lumMod val="75000"/>
                    <a:alpha val="35000"/>
                  </a:schemeClr>
                </a:solidFill>
                <a:ln>
                  <a:noFill/>
                </a:ln>
                <a:effectLst/>
              </c:spPr>
            </c:marker>
            <c:bubble3D val="0"/>
            <c:spPr>
              <a:ln w="25400" cap="rnd">
                <a:solidFill>
                  <a:schemeClr val="accent4">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1-0979-4675-A0EA-5128036653ED}"/>
              </c:ext>
            </c:extLst>
          </c:dPt>
          <c:dPt>
            <c:idx val="1"/>
            <c:marker>
              <c:symbol val="circle"/>
              <c:size val="14"/>
              <c:spPr>
                <a:solidFill>
                  <a:schemeClr val="accent4">
                    <a:lumMod val="75000"/>
                    <a:alpha val="35000"/>
                  </a:schemeClr>
                </a:solidFill>
                <a:ln>
                  <a:noFill/>
                </a:ln>
                <a:effectLst/>
              </c:spPr>
            </c:marker>
            <c:bubble3D val="0"/>
            <c:spPr>
              <a:ln w="6350" cap="rnd">
                <a:solidFill>
                  <a:schemeClr val="accent4">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3-0979-4675-A0EA-5128036653ED}"/>
              </c:ext>
            </c:extLst>
          </c:dPt>
          <c:dPt>
            <c:idx val="2"/>
            <c:marker>
              <c:symbol val="circle"/>
              <c:size val="14"/>
              <c:spPr>
                <a:solidFill>
                  <a:schemeClr val="accent4">
                    <a:lumMod val="75000"/>
                    <a:alpha val="35000"/>
                  </a:schemeClr>
                </a:solidFill>
                <a:ln>
                  <a:noFill/>
                </a:ln>
                <a:effectLst/>
              </c:spPr>
            </c:marker>
            <c:bubble3D val="0"/>
            <c:spPr>
              <a:ln w="25400" cap="rnd">
                <a:solidFill>
                  <a:schemeClr val="accent4">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5-0979-4675-A0EA-5128036653ED}"/>
              </c:ext>
            </c:extLst>
          </c:dPt>
          <c:dPt>
            <c:idx val="3"/>
            <c:marker>
              <c:symbol val="circle"/>
              <c:size val="14"/>
              <c:spPr>
                <a:solidFill>
                  <a:schemeClr val="accent4">
                    <a:lumMod val="75000"/>
                    <a:alpha val="35000"/>
                  </a:schemeClr>
                </a:solidFill>
                <a:ln>
                  <a:noFill/>
                </a:ln>
                <a:effectLst/>
              </c:spPr>
            </c:marker>
            <c:bubble3D val="0"/>
            <c:spPr>
              <a:ln w="22225" cap="rnd" cmpd="sng">
                <a:solidFill>
                  <a:schemeClr val="accent4">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7-0979-4675-A0EA-5128036653ED}"/>
              </c:ext>
            </c:extLst>
          </c:dPt>
          <c:dPt>
            <c:idx val="4"/>
            <c:marker>
              <c:symbol val="circle"/>
              <c:size val="14"/>
              <c:spPr>
                <a:solidFill>
                  <a:schemeClr val="accent4">
                    <a:lumMod val="75000"/>
                    <a:alpha val="35000"/>
                  </a:schemeClr>
                </a:solidFill>
                <a:ln>
                  <a:noFill/>
                </a:ln>
                <a:effectLst/>
              </c:spPr>
            </c:marker>
            <c:bubble3D val="0"/>
            <c:spPr>
              <a:ln w="25400" cap="rnd">
                <a:solidFill>
                  <a:schemeClr val="accent4">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9-0979-4675-A0EA-5128036653ED}"/>
              </c:ext>
            </c:extLst>
          </c:dPt>
          <c:dPt>
            <c:idx val="5"/>
            <c:marker>
              <c:symbol val="circle"/>
              <c:size val="14"/>
              <c:spPr>
                <a:solidFill>
                  <a:schemeClr val="accent4">
                    <a:lumMod val="75000"/>
                    <a:alpha val="35000"/>
                  </a:schemeClr>
                </a:solidFill>
                <a:ln>
                  <a:noFill/>
                </a:ln>
                <a:effectLst/>
              </c:spPr>
            </c:marker>
            <c:bubble3D val="0"/>
            <c:spPr>
              <a:ln w="6350" cap="rnd">
                <a:solidFill>
                  <a:schemeClr val="accent4">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B-0979-4675-A0EA-5128036653ED}"/>
              </c:ext>
            </c:extLst>
          </c:dPt>
          <c:dLbls>
            <c:dLbl>
              <c:idx val="0"/>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 xmlns:c16="http://schemas.microsoft.com/office/drawing/2014/chart" uri="{C3380CC4-5D6E-409C-BE32-E72D297353CC}">
                  <c16:uniqueId val="{00000001-0979-4675-A0EA-5128036653ED}"/>
                </c:ext>
              </c:extLst>
            </c:dLbl>
            <c:dLbl>
              <c:idx val="1"/>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 xmlns:c16="http://schemas.microsoft.com/office/drawing/2014/chart" uri="{C3380CC4-5D6E-409C-BE32-E72D297353CC}">
                  <c16:uniqueId val="{00000003-0979-4675-A0EA-5128036653ED}"/>
                </c:ext>
              </c:extLst>
            </c:dLbl>
            <c:dLbl>
              <c:idx val="2"/>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 xmlns:c16="http://schemas.microsoft.com/office/drawing/2014/chart" uri="{C3380CC4-5D6E-409C-BE32-E72D297353CC}">
                  <c16:uniqueId val="{00000005-0979-4675-A0EA-5128036653ED}"/>
                </c:ext>
              </c:extLst>
            </c:dLbl>
            <c:dLbl>
              <c:idx val="3"/>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 xmlns:c16="http://schemas.microsoft.com/office/drawing/2014/chart" uri="{C3380CC4-5D6E-409C-BE32-E72D297353CC}">
                  <c16:uniqueId val="{00000007-0979-4675-A0EA-5128036653ED}"/>
                </c:ext>
              </c:extLst>
            </c:dLbl>
            <c:dLbl>
              <c:idx val="4"/>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 xmlns:c16="http://schemas.microsoft.com/office/drawing/2014/chart" uri="{C3380CC4-5D6E-409C-BE32-E72D297353CC}">
                  <c16:uniqueId val="{00000009-0979-4675-A0EA-5128036653ED}"/>
                </c:ext>
              </c:extLst>
            </c:dLbl>
            <c:dLbl>
              <c:idx val="5"/>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 xmlns:c16="http://schemas.microsoft.com/office/drawing/2014/chart" uri="{C3380CC4-5D6E-409C-BE32-E72D297353CC}">
                  <c16:uniqueId val="{0000000B-0979-4675-A0EA-5128036653ED}"/>
                </c:ext>
              </c:extLst>
            </c:dLbl>
            <c:spPr>
              <a:solidFill>
                <a:sysClr val="window" lastClr="FFFFFF"/>
              </a:solidFill>
              <a:ln>
                <a:solidFill>
                  <a:srgbClr val="FFC000">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15:showLeaderLines val="1"/>
                <c15:leaderLines>
                  <c:spPr>
                    <a:ln w="9525">
                      <a:solidFill>
                        <a:schemeClr val="accent1">
                          <a:lumMod val="60000"/>
                          <a:lumOff val="40000"/>
                        </a:schemeClr>
                      </a:solidFill>
                    </a:ln>
                    <a:effectLst/>
                  </c:spPr>
                </c15:leaderLines>
              </c:ext>
            </c:extLst>
          </c:dLbls>
          <c:cat>
            <c:strRef>
              <c:f>Pivot!$A$4:$A$10</c:f>
              <c:strCache>
                <c:ptCount val="6"/>
                <c:pt idx="0">
                  <c:v>Jan</c:v>
                </c:pt>
                <c:pt idx="1">
                  <c:v>Feb</c:v>
                </c:pt>
                <c:pt idx="2">
                  <c:v>Mar</c:v>
                </c:pt>
                <c:pt idx="3">
                  <c:v>Apr</c:v>
                </c:pt>
                <c:pt idx="4">
                  <c:v>May</c:v>
                </c:pt>
                <c:pt idx="5">
                  <c:v>Jun</c:v>
                </c:pt>
              </c:strCache>
            </c:strRef>
          </c:cat>
          <c:val>
            <c:numRef>
              <c:f>Pivot!$B$4:$B$10</c:f>
              <c:numCache>
                <c:formatCode>"₹"\ ##\.##,\ "L"</c:formatCode>
                <c:ptCount val="6"/>
                <c:pt idx="0">
                  <c:v>28153786</c:v>
                </c:pt>
                <c:pt idx="1">
                  <c:v>14038614</c:v>
                </c:pt>
                <c:pt idx="2">
                  <c:v>18916989</c:v>
                </c:pt>
                <c:pt idx="3">
                  <c:v>23692855</c:v>
                </c:pt>
                <c:pt idx="4">
                  <c:v>31064841</c:v>
                </c:pt>
                <c:pt idx="5">
                  <c:v>15621646</c:v>
                </c:pt>
              </c:numCache>
            </c:numRef>
          </c:val>
          <c:smooth val="0"/>
          <c:extLst>
            <c:ext xmlns:c16="http://schemas.microsoft.com/office/drawing/2014/chart" uri="{C3380CC4-5D6E-409C-BE32-E72D297353CC}">
              <c16:uniqueId val="{0000000C-0979-4675-A0EA-5128036653ED}"/>
            </c:ext>
          </c:extLst>
        </c:ser>
        <c:dLbls>
          <c:showLegendKey val="0"/>
          <c:showVal val="0"/>
          <c:showCatName val="0"/>
          <c:showSerName val="0"/>
          <c:showPercent val="0"/>
          <c:showBubbleSize val="0"/>
        </c:dLbls>
        <c:dropLines>
          <c:spPr>
            <a:ln w="19050" cap="flat" cmpd="sng" algn="ctr">
              <a:solidFill>
                <a:schemeClr val="accent4">
                  <a:lumMod val="50000"/>
                </a:schemeClr>
              </a:solidFill>
              <a:round/>
            </a:ln>
            <a:effectLst/>
          </c:spPr>
        </c:dropLines>
        <c:marker val="1"/>
        <c:smooth val="0"/>
        <c:axId val="950670175"/>
        <c:axId val="950673919"/>
      </c:lineChart>
      <c:catAx>
        <c:axId val="950670175"/>
        <c:scaling>
          <c:orientation val="minMax"/>
        </c:scaling>
        <c:delete val="0"/>
        <c:axPos val="b"/>
        <c:numFmt formatCode="General" sourceLinked="1"/>
        <c:majorTickMark val="none"/>
        <c:minorTickMark val="none"/>
        <c:tickLblPos val="nextTo"/>
        <c:spPr>
          <a:solidFill>
            <a:schemeClr val="accent4">
              <a:lumMod val="50000"/>
            </a:schemeClr>
          </a:solidFill>
          <a:ln>
            <a:solidFill>
              <a:schemeClr val="accent4">
                <a:lumMod val="50000"/>
              </a:schemeClr>
            </a:solid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950673919"/>
        <c:crosses val="autoZero"/>
        <c:auto val="1"/>
        <c:lblAlgn val="ctr"/>
        <c:lblOffset val="100"/>
        <c:noMultiLvlLbl val="0"/>
      </c:catAx>
      <c:valAx>
        <c:axId val="950673919"/>
        <c:scaling>
          <c:orientation val="minMax"/>
        </c:scaling>
        <c:delete val="1"/>
        <c:axPos val="l"/>
        <c:numFmt formatCode="&quot;₹&quot;\ ##\.##,\ &quot;L&quot;" sourceLinked="1"/>
        <c:majorTickMark val="none"/>
        <c:minorTickMark val="none"/>
        <c:tickLblPos val="nextTo"/>
        <c:crossAx val="950670175"/>
        <c:crosses val="autoZero"/>
        <c:crossBetween val="between"/>
      </c:valAx>
      <c:spPr>
        <a:noFill/>
        <a:ln cmpd="dbl">
          <a:solidFill>
            <a:schemeClr val="bg1"/>
          </a:solidFill>
        </a:ln>
        <a:effectLst/>
      </c:spPr>
    </c:plotArea>
    <c:plotVisOnly val="1"/>
    <c:dispBlanksAs val="zero"/>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Dashboard.xlsx]Pivot!PivotTable2</c:name>
    <c:fmtId val="7"/>
  </c:pivotSource>
  <c:chart>
    <c:autoTitleDeleted val="1"/>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
        <c:dLbl>
          <c:idx val="0"/>
          <c:layout>
            <c:manualLayout>
              <c:x val="0.19538125588790781"/>
              <c:y val="-0.1273354652832888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2183672859923676"/>
              <c:y val="-0.13370223854745331"/>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23752231107941735"/>
              <c:y val="3.183386632082220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24135331609682734"/>
              <c:y val="6.366773264164440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0.20096825363334875"/>
              <c:y val="-9.23357304539880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762461374390765"/>
                  <c:h val="0.12934111226182957"/>
                </c:manualLayout>
              </c15:layout>
            </c:ext>
          </c:extLst>
        </c:dLbl>
      </c:pivotFmt>
      <c:pivotFmt>
        <c:idx val="12"/>
        <c:spPr>
          <a:solidFill>
            <a:schemeClr val="accent2"/>
          </a:solidFill>
          <a:ln w="19050">
            <a:solidFill>
              <a:schemeClr val="lt1"/>
            </a:solidFill>
          </a:ln>
          <a:effectLst/>
        </c:spPr>
        <c:dLbl>
          <c:idx val="0"/>
          <c:layout>
            <c:manualLayout>
              <c:x val="-0.18422089916390302"/>
              <c:y val="-0.117984544468984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696360992881954"/>
                  <c:h val="0.12934111226182957"/>
                </c:manualLayout>
              </c15:layout>
            </c:ext>
          </c:extLst>
        </c:dLbl>
      </c:pivotFmt>
      <c:pivotFmt>
        <c:idx val="13"/>
        <c:dLbl>
          <c:idx val="0"/>
          <c:layout>
            <c:manualLayout>
              <c:x val="0.27404761859093008"/>
              <c:y val="0.117984544468984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526945378449452"/>
                  <c:h val="0.12934111226182957"/>
                </c:manualLayout>
              </c15:layout>
            </c:ext>
          </c:extLst>
        </c:dLbl>
      </c:pivotFmt>
      <c:pivotFmt>
        <c:idx val="14"/>
        <c:dLbl>
          <c:idx val="0"/>
          <c:layout>
            <c:manualLayout>
              <c:x val="-0.15529365053486041"/>
              <c:y val="9.23357304539879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54580886964828"/>
                  <c:h val="0.12934111226182957"/>
                </c:manualLayout>
              </c15:layout>
            </c:ext>
          </c:extLst>
        </c:dLbl>
      </c:pivotFmt>
      <c:pivotFmt>
        <c:idx val="1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2"/>
          </a:solidFill>
          <a:ln w="19050">
            <a:solidFill>
              <a:schemeClr val="lt1"/>
            </a:solidFill>
          </a:ln>
          <a:effectLst/>
        </c:spPr>
        <c:dLbl>
          <c:idx val="0"/>
          <c:layout>
            <c:manualLayout>
              <c:x val="-0.18422089916390302"/>
              <c:y val="-0.117984544468984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696360992881954"/>
                  <c:h val="0.12934111226182957"/>
                </c:manualLayout>
              </c15:layout>
            </c:ext>
          </c:extLst>
        </c:dLbl>
      </c:pivotFmt>
      <c:pivotFmt>
        <c:idx val="1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2"/>
          </a:solidFill>
          <a:ln w="19050">
            <a:solidFill>
              <a:schemeClr val="lt1"/>
            </a:solidFill>
          </a:ln>
          <a:effectLst/>
        </c:spPr>
        <c:dLbl>
          <c:idx val="0"/>
          <c:layout>
            <c:manualLayout>
              <c:x val="-0.18422089916390302"/>
              <c:y val="-0.117984544468984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696360992881954"/>
                  <c:h val="0.12934111226182957"/>
                </c:manualLayout>
              </c15:layout>
            </c:ext>
          </c:extLst>
        </c:dLbl>
      </c:pivotFmt>
      <c:pivotFmt>
        <c:idx val="1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dLbl>
          <c:idx val="0"/>
          <c:layout>
            <c:manualLayout>
              <c:x val="-0.18422089916390302"/>
              <c:y val="-0.117984544468984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696360992881954"/>
                  <c:h val="0.12934111226182957"/>
                </c:manualLayout>
              </c15:layout>
            </c:ext>
          </c:extLst>
        </c:dLbl>
      </c:pivotFmt>
      <c:pivotFmt>
        <c:idx val="2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2"/>
          </a:solidFill>
          <a:ln w="19050">
            <a:solidFill>
              <a:schemeClr val="lt1"/>
            </a:solidFill>
          </a:ln>
          <a:effectLst/>
        </c:spPr>
        <c:dLbl>
          <c:idx val="0"/>
          <c:layout>
            <c:manualLayout>
              <c:x val="0.1561679443288545"/>
              <c:y val="-0.1828753878714929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0B36D12-C1AA-4E42-9BAB-C65139472AAC}" type="CATEGORYNAME">
                  <a:rPr lang="en-US" b="1">
                    <a:solidFill>
                      <a:schemeClr val="accent4">
                        <a:lumMod val="50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29C86B82-696D-4B8D-A11A-3E55AC7842F0}" type="PERCENTAGE">
                  <a:rPr lang="en-US" b="1" baseline="0">
                    <a:solidFill>
                      <a:schemeClr val="accent4">
                        <a:lumMod val="50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752601357481178"/>
                  <c:h val="0.13829791057071258"/>
                </c:manualLayout>
              </c15:layout>
              <c15:dlblFieldTable/>
              <c15:showDataLabelsRange val="0"/>
            </c:ext>
          </c:extLst>
        </c:dLbl>
      </c:pivotFmt>
      <c:pivotFmt>
        <c:idx val="26"/>
        <c:spPr>
          <a:solidFill>
            <a:schemeClr val="accent2"/>
          </a:solidFill>
          <a:ln w="19050">
            <a:solidFill>
              <a:schemeClr val="lt1"/>
            </a:solidFill>
          </a:ln>
          <a:effectLst/>
        </c:spPr>
        <c:dLbl>
          <c:idx val="0"/>
          <c:layout>
            <c:manualLayout>
              <c:x val="0.17315883786212874"/>
              <c:y val="0.14404330696860132"/>
            </c:manualLayout>
          </c:layout>
          <c:tx>
            <c:rich>
              <a:bodyPr/>
              <a:lstStyle/>
              <a:p>
                <a:fld id="{13E67E38-8616-43C7-8903-7E3DC3648B08}" type="CATEGORYNAME">
                  <a:rPr lang="en-US" b="1">
                    <a:solidFill>
                      <a:schemeClr val="accent4">
                        <a:lumMod val="50000"/>
                      </a:schemeClr>
                    </a:solidFill>
                  </a:rPr>
                  <a:pPr/>
                  <a:t>[CATEGORY NAME]</a:t>
                </a:fld>
                <a:r>
                  <a:rPr lang="en-US" baseline="0">
                    <a:solidFill>
                      <a:schemeClr val="accent4">
                        <a:lumMod val="50000"/>
                      </a:schemeClr>
                    </a:solidFill>
                  </a:rPr>
                  <a:t>
</a:t>
                </a:r>
                <a:fld id="{0CAABD3E-89DB-4316-8C39-A2E739AB248C}" type="PERCENTAGE">
                  <a:rPr lang="en-US" b="1" baseline="0">
                    <a:solidFill>
                      <a:schemeClr val="accent4">
                        <a:lumMod val="50000"/>
                      </a:schemeClr>
                    </a:solidFill>
                  </a:rPr>
                  <a:pPr/>
                  <a:t>[PERCENTAGE]</a:t>
                </a:fld>
                <a:endParaRPr lang="en-US" baseline="0">
                  <a:solidFill>
                    <a:schemeClr val="accent4">
                      <a:lumMod val="50000"/>
                    </a:schemeClr>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7"/>
        <c:spPr>
          <a:solidFill>
            <a:schemeClr val="accent2"/>
          </a:solidFill>
          <a:ln w="19050">
            <a:solidFill>
              <a:schemeClr val="lt1"/>
            </a:solidFill>
          </a:ln>
          <a:effectLst/>
        </c:spPr>
        <c:dLbl>
          <c:idx val="0"/>
          <c:layout>
            <c:manualLayout>
              <c:x val="-0.20766131034215063"/>
              <c:y val="0.12778759887712354"/>
            </c:manualLayout>
          </c:layout>
          <c:tx>
            <c:rich>
              <a:bodyPr/>
              <a:lstStyle/>
              <a:p>
                <a:fld id="{DEC24F6D-C73E-4B7F-BC51-6D5F7F379157}" type="CATEGORYNAME">
                  <a:rPr lang="en-US" b="1">
                    <a:solidFill>
                      <a:schemeClr val="accent4">
                        <a:lumMod val="50000"/>
                      </a:schemeClr>
                    </a:solidFill>
                  </a:rPr>
                  <a:pPr/>
                  <a:t>[CATEGORY NAME]</a:t>
                </a:fld>
                <a:r>
                  <a:rPr lang="en-US" baseline="0"/>
                  <a:t>
</a:t>
                </a:r>
                <a:fld id="{FDB367A5-1129-4FB8-96F2-24B6C05F61F2}" type="PERCENTAGE">
                  <a:rPr lang="en-US" b="1" baseline="0">
                    <a:solidFill>
                      <a:schemeClr val="accent4">
                        <a:lumMod val="50000"/>
                      </a:schemeClr>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8"/>
        <c:spPr>
          <a:solidFill>
            <a:schemeClr val="accent2"/>
          </a:solidFill>
          <a:ln w="19050">
            <a:solidFill>
              <a:schemeClr val="lt1"/>
            </a:solidFill>
          </a:ln>
          <a:effectLst/>
        </c:spPr>
        <c:dLbl>
          <c:idx val="0"/>
          <c:layout>
            <c:manualLayout>
              <c:x val="-0.18422089916390302"/>
              <c:y val="-0.1179845444689847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CCB393A-B74F-4D3C-8F16-D185CD77CA32}" type="CATEGORYNAME">
                  <a:rPr lang="en-US" b="1">
                    <a:solidFill>
                      <a:schemeClr val="accent4">
                        <a:lumMod val="50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E5E39A46-D985-43DC-99D4-680737EE4279}" type="PERCENTAGE">
                  <a:rPr lang="en-US" b="1" baseline="0">
                    <a:solidFill>
                      <a:schemeClr val="accent4">
                        <a:lumMod val="50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696360992881954"/>
                  <c:h val="0.12934111226182957"/>
                </c:manualLayout>
              </c15:layout>
              <c15:dlblFieldTable/>
              <c15:showDataLabelsRange val="0"/>
            </c:ext>
          </c:extLst>
        </c:dLbl>
      </c:pivotFmt>
      <c:pivotFmt>
        <c:idx val="29"/>
        <c:spPr>
          <a:solidFill>
            <a:schemeClr val="accent2"/>
          </a:solidFill>
          <a:ln w="19050">
            <a:solidFill>
              <a:schemeClr val="lt1"/>
            </a:solidFill>
          </a:ln>
          <a:effectLst/>
        </c:spPr>
        <c:marker>
          <c:symbol val="none"/>
        </c:marker>
      </c:pivotFmt>
      <c:pivotFmt>
        <c:idx val="30"/>
        <c:spPr>
          <a:solidFill>
            <a:schemeClr val="accent2"/>
          </a:solidFill>
          <a:ln w="19050">
            <a:solidFill>
              <a:schemeClr val="lt1"/>
            </a:solidFill>
          </a:ln>
          <a:effectLst/>
        </c:spPr>
        <c:marker>
          <c:symbol val="none"/>
        </c:marke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marker>
          <c:symbol val="none"/>
        </c:marker>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2"/>
          </a:solidFill>
          <a:ln w="19050">
            <a:solidFill>
              <a:schemeClr val="lt1"/>
            </a:solidFill>
          </a:ln>
          <a:effectLst/>
        </c:spPr>
      </c:pivotFmt>
    </c:pivotFmts>
    <c:plotArea>
      <c:layout/>
      <c:doughnutChart>
        <c:varyColors val="1"/>
        <c:ser>
          <c:idx val="0"/>
          <c:order val="0"/>
          <c:tx>
            <c:strRef>
              <c:f>Pivot!$E$3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837-4F71-BD50-55AB40DAD2F6}"/>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837-4F71-BD50-55AB40DAD2F6}"/>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8837-4F71-BD50-55AB40DAD2F6}"/>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8837-4F71-BD50-55AB40DAD2F6}"/>
              </c:ext>
            </c:extLst>
          </c:dPt>
          <c:cat>
            <c:strRef>
              <c:f>Pivot!$D$4:$D$8</c:f>
              <c:strCache>
                <c:ptCount val="4"/>
                <c:pt idx="0">
                  <c:v>East</c:v>
                </c:pt>
                <c:pt idx="1">
                  <c:v>North</c:v>
                </c:pt>
                <c:pt idx="2">
                  <c:v>South</c:v>
                </c:pt>
                <c:pt idx="3">
                  <c:v>West</c:v>
                </c:pt>
              </c:strCache>
            </c:strRef>
          </c:cat>
          <c:val>
            <c:numRef>
              <c:f>Pivot!$E$4:$E$8</c:f>
              <c:numCache>
                <c:formatCode>"₹"\ ##\.##,\ "L"</c:formatCode>
                <c:ptCount val="4"/>
                <c:pt idx="0">
                  <c:v>39910866</c:v>
                </c:pt>
                <c:pt idx="1">
                  <c:v>24902190</c:v>
                </c:pt>
                <c:pt idx="2">
                  <c:v>18800899</c:v>
                </c:pt>
                <c:pt idx="3">
                  <c:v>47874776</c:v>
                </c:pt>
              </c:numCache>
            </c:numRef>
          </c:val>
          <c:extLst>
            <c:ext xmlns:c16="http://schemas.microsoft.com/office/drawing/2014/chart" uri="{C3380CC4-5D6E-409C-BE32-E72D297353CC}">
              <c16:uniqueId val="{00000008-8837-4F71-BD50-55AB40DAD2F6}"/>
            </c:ext>
          </c:extLst>
        </c:ser>
        <c:dLbls>
          <c:showLegendKey val="0"/>
          <c:showVal val="0"/>
          <c:showCatName val="0"/>
          <c:showSerName val="0"/>
          <c:showPercent val="0"/>
          <c:showBubbleSize val="0"/>
          <c:showLeaderLines val="1"/>
        </c:dLbls>
        <c:firstSliceAng val="0"/>
        <c:holeSize val="54"/>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Dashboard.xlsx]Pivot!PivotTable3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50000"/>
            </a:schemeClr>
          </a:solidFill>
          <a:ln>
            <a:noFill/>
          </a:ln>
          <a:effectLst/>
        </c:spPr>
      </c:pivotFmt>
      <c:pivotFmt>
        <c:idx val="3"/>
        <c:spPr>
          <a:solidFill>
            <a:schemeClr val="accent4">
              <a:lumMod val="50000"/>
            </a:schemeClr>
          </a:solidFill>
          <a:ln>
            <a:noFill/>
          </a:ln>
          <a:effectLst/>
        </c:spPr>
      </c:pivotFmt>
      <c:pivotFmt>
        <c:idx val="4"/>
        <c:spPr>
          <a:solidFill>
            <a:schemeClr val="accent4">
              <a:lumMod val="5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50000"/>
            </a:schemeClr>
          </a:solidFill>
          <a:ln>
            <a:noFill/>
          </a:ln>
          <a:effectLst/>
        </c:spPr>
      </c:pivotFmt>
      <c:pivotFmt>
        <c:idx val="7"/>
        <c:spPr>
          <a:solidFill>
            <a:schemeClr val="accent4">
              <a:lumMod val="50000"/>
            </a:schemeClr>
          </a:solidFill>
          <a:ln>
            <a:noFill/>
          </a:ln>
          <a:effectLst/>
        </c:spPr>
      </c:pivotFmt>
      <c:pivotFmt>
        <c:idx val="8"/>
        <c:spPr>
          <a:solidFill>
            <a:schemeClr val="accent4">
              <a:lumMod val="50000"/>
            </a:schemeClr>
          </a:solidFill>
          <a:ln>
            <a:noFill/>
          </a:ln>
          <a:effectLst/>
        </c:spPr>
      </c:pivotFmt>
      <c:pivotFmt>
        <c:idx val="9"/>
        <c:spPr>
          <a:solidFill>
            <a:schemeClr val="accent4">
              <a:lumMod val="5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50000"/>
            </a:schemeClr>
          </a:solidFill>
          <a:ln>
            <a:noFill/>
          </a:ln>
          <a:effectLst/>
        </c:spPr>
      </c:pivotFmt>
      <c:pivotFmt>
        <c:idx val="12"/>
        <c:spPr>
          <a:solidFill>
            <a:schemeClr val="accent4">
              <a:lumMod val="50000"/>
            </a:schemeClr>
          </a:solidFill>
          <a:ln>
            <a:noFill/>
          </a:ln>
          <a:effectLst/>
        </c:spPr>
      </c:pivotFmt>
      <c:pivotFmt>
        <c:idx val="13"/>
        <c:spPr>
          <a:solidFill>
            <a:schemeClr val="accent4">
              <a:lumMod val="50000"/>
            </a:schemeClr>
          </a:solidFill>
          <a:ln>
            <a:noFill/>
          </a:ln>
          <a:effectLst/>
        </c:spPr>
      </c:pivotFmt>
      <c:pivotFmt>
        <c:idx val="14"/>
        <c:spPr>
          <a:solidFill>
            <a:schemeClr val="accent4">
              <a:lumMod val="5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50000"/>
            </a:schemeClr>
          </a:solidFill>
          <a:ln>
            <a:noFill/>
          </a:ln>
          <a:effectLst/>
        </c:spPr>
      </c:pivotFmt>
      <c:pivotFmt>
        <c:idx val="17"/>
        <c:spPr>
          <a:solidFill>
            <a:schemeClr val="accent4">
              <a:lumMod val="50000"/>
            </a:schemeClr>
          </a:solidFill>
          <a:ln>
            <a:noFill/>
          </a:ln>
          <a:effectLst/>
        </c:spPr>
      </c:pivotFmt>
      <c:pivotFmt>
        <c:idx val="18"/>
        <c:spPr>
          <a:solidFill>
            <a:schemeClr val="accent4">
              <a:lumMod val="50000"/>
            </a:schemeClr>
          </a:solidFill>
          <a:ln>
            <a:noFill/>
          </a:ln>
          <a:effectLst/>
        </c:spPr>
      </c:pivotFmt>
      <c:pivotFmt>
        <c:idx val="19"/>
        <c:spPr>
          <a:solidFill>
            <a:schemeClr val="accent4">
              <a:lumMod val="50000"/>
            </a:schemeClr>
          </a:solidFill>
          <a:ln>
            <a:noFill/>
          </a:ln>
          <a:effectLst/>
        </c:spPr>
      </c:pivotFmt>
      <c:pivotFmt>
        <c:idx val="2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4">
              <a:lumMod val="50000"/>
            </a:schemeClr>
          </a:solidFill>
          <a:ln>
            <a:noFill/>
          </a:ln>
          <a:effectLst/>
        </c:spPr>
      </c:pivotFmt>
      <c:pivotFmt>
        <c:idx val="22"/>
        <c:spPr>
          <a:solidFill>
            <a:schemeClr val="accent4">
              <a:lumMod val="50000"/>
            </a:schemeClr>
          </a:solidFill>
          <a:ln>
            <a:noFill/>
          </a:ln>
          <a:effectLst/>
        </c:spPr>
      </c:pivotFmt>
      <c:pivotFmt>
        <c:idx val="23"/>
        <c:spPr>
          <a:solidFill>
            <a:schemeClr val="accent4">
              <a:lumMod val="50000"/>
            </a:schemeClr>
          </a:solidFill>
          <a:ln>
            <a:noFill/>
          </a:ln>
          <a:effectLst/>
        </c:spPr>
      </c:pivotFmt>
      <c:pivotFmt>
        <c:idx val="24"/>
        <c:spPr>
          <a:solidFill>
            <a:schemeClr val="accent4">
              <a:lumMod val="50000"/>
            </a:schemeClr>
          </a:solidFill>
          <a:ln>
            <a:noFill/>
          </a:ln>
          <a:effectLst/>
        </c:spPr>
      </c:pivotFmt>
    </c:pivotFmts>
    <c:plotArea>
      <c:layout/>
      <c:barChart>
        <c:barDir val="bar"/>
        <c:grouping val="clustered"/>
        <c:varyColors val="0"/>
        <c:ser>
          <c:idx val="0"/>
          <c:order val="0"/>
          <c:tx>
            <c:strRef>
              <c:f>Pivot!$H$3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E3CF-40EA-8C31-2050638B4E36}"/>
              </c:ext>
            </c:extLst>
          </c:dPt>
          <c:dPt>
            <c:idx val="1"/>
            <c:invertIfNegative val="0"/>
            <c:bubble3D val="0"/>
            <c:spPr>
              <a:solidFill>
                <a:schemeClr val="accent4">
                  <a:lumMod val="50000"/>
                </a:schemeClr>
              </a:solidFill>
              <a:ln>
                <a:noFill/>
              </a:ln>
              <a:effectLst/>
            </c:spPr>
            <c:extLst>
              <c:ext xmlns:c16="http://schemas.microsoft.com/office/drawing/2014/chart" uri="{C3380CC4-5D6E-409C-BE32-E72D297353CC}">
                <c16:uniqueId val="{00000003-E3CF-40EA-8C31-2050638B4E36}"/>
              </c:ext>
            </c:extLst>
          </c:dPt>
          <c:dPt>
            <c:idx val="2"/>
            <c:invertIfNegative val="0"/>
            <c:bubble3D val="0"/>
            <c:spPr>
              <a:solidFill>
                <a:schemeClr val="accent4">
                  <a:lumMod val="50000"/>
                </a:schemeClr>
              </a:solidFill>
              <a:ln>
                <a:noFill/>
              </a:ln>
              <a:effectLst/>
            </c:spPr>
            <c:extLst>
              <c:ext xmlns:c16="http://schemas.microsoft.com/office/drawing/2014/chart" uri="{C3380CC4-5D6E-409C-BE32-E72D297353CC}">
                <c16:uniqueId val="{00000005-E3CF-40EA-8C31-2050638B4E36}"/>
              </c:ext>
            </c:extLst>
          </c:dPt>
          <c:dPt>
            <c:idx val="3"/>
            <c:invertIfNegative val="0"/>
            <c:bubble3D val="0"/>
            <c:spPr>
              <a:solidFill>
                <a:schemeClr val="accent4">
                  <a:lumMod val="50000"/>
                </a:schemeClr>
              </a:solidFill>
              <a:ln>
                <a:noFill/>
              </a:ln>
              <a:effectLst/>
            </c:spPr>
            <c:extLst>
              <c:ext xmlns:c16="http://schemas.microsoft.com/office/drawing/2014/chart" uri="{C3380CC4-5D6E-409C-BE32-E72D297353CC}">
                <c16:uniqueId val="{00000007-E3CF-40EA-8C31-2050638B4E3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Pivot!$G$4:$G$8</c:f>
              <c:strCache>
                <c:ptCount val="4"/>
                <c:pt idx="0">
                  <c:v>Gujarat</c:v>
                </c:pt>
                <c:pt idx="1">
                  <c:v>Bihar</c:v>
                </c:pt>
                <c:pt idx="2">
                  <c:v>Delhi</c:v>
                </c:pt>
                <c:pt idx="3">
                  <c:v>Puducherry</c:v>
                </c:pt>
              </c:strCache>
            </c:strRef>
          </c:cat>
          <c:val>
            <c:numRef>
              <c:f>Pivot!$H$4:$H$8</c:f>
              <c:numCache>
                <c:formatCode>"₹"\ ##\.##,\ "L"</c:formatCode>
                <c:ptCount val="4"/>
                <c:pt idx="0">
                  <c:v>47874776</c:v>
                </c:pt>
                <c:pt idx="1">
                  <c:v>39910866</c:v>
                </c:pt>
                <c:pt idx="2">
                  <c:v>24902190</c:v>
                </c:pt>
                <c:pt idx="3">
                  <c:v>18800899</c:v>
                </c:pt>
              </c:numCache>
            </c:numRef>
          </c:val>
          <c:extLst>
            <c:ext xmlns:c16="http://schemas.microsoft.com/office/drawing/2014/chart" uri="{C3380CC4-5D6E-409C-BE32-E72D297353CC}">
              <c16:uniqueId val="{00000008-E3CF-40EA-8C31-2050638B4E36}"/>
            </c:ext>
          </c:extLst>
        </c:ser>
        <c:dLbls>
          <c:showLegendKey val="0"/>
          <c:showVal val="0"/>
          <c:showCatName val="0"/>
          <c:showSerName val="0"/>
          <c:showPercent val="0"/>
          <c:showBubbleSize val="0"/>
        </c:dLbls>
        <c:gapWidth val="109"/>
        <c:axId val="1096360367"/>
        <c:axId val="1096355791"/>
      </c:barChart>
      <c:catAx>
        <c:axId val="1096360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55791"/>
        <c:crosses val="autoZero"/>
        <c:auto val="1"/>
        <c:lblAlgn val="ctr"/>
        <c:lblOffset val="100"/>
        <c:noMultiLvlLbl val="0"/>
      </c:catAx>
      <c:valAx>
        <c:axId val="1096355791"/>
        <c:scaling>
          <c:orientation val="minMax"/>
        </c:scaling>
        <c:delete val="1"/>
        <c:axPos val="b"/>
        <c:numFmt formatCode="&quot;₹&quot;\ ##\.##,\ &quot;L&quot;" sourceLinked="1"/>
        <c:majorTickMark val="none"/>
        <c:minorTickMark val="none"/>
        <c:tickLblPos val="nextTo"/>
        <c:crossAx val="1096360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Dashboard.xlsx]Pivot!PivotTable4</c:name>
    <c:fmtId val="4"/>
  </c:pivotSource>
  <c:chart>
    <c:autoTitleDeleted val="1"/>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pivotFmt>
    </c:pivotFmts>
    <c:plotArea>
      <c:layout/>
      <c:barChart>
        <c:barDir val="col"/>
        <c:grouping val="clustered"/>
        <c:varyColors val="0"/>
        <c:ser>
          <c:idx val="0"/>
          <c:order val="0"/>
          <c:tx>
            <c:strRef>
              <c:f>Pivot!$K$3</c:f>
              <c:strCache>
                <c:ptCount val="1"/>
                <c:pt idx="0">
                  <c:v>Total</c:v>
                </c:pt>
              </c:strCache>
            </c:strRef>
          </c:tx>
          <c:spPr>
            <a:solidFill>
              <a:schemeClr val="accent4">
                <a:lumMod val="75000"/>
              </a:schemeClr>
            </a:solidFill>
            <a:ln>
              <a:noFill/>
            </a:ln>
            <a:effectLst/>
          </c:spPr>
          <c:invertIfNegative val="0"/>
          <c:cat>
            <c:strRef>
              <c:f>Pivot!$J$4:$J$9</c:f>
              <c:strCache>
                <c:ptCount val="5"/>
                <c:pt idx="0">
                  <c:v>Acer Aspire 5</c:v>
                </c:pt>
                <c:pt idx="1">
                  <c:v>HP 15S 11th Gen</c:v>
                </c:pt>
                <c:pt idx="2">
                  <c:v>Lenovo ThinkBook 14</c:v>
                </c:pt>
                <c:pt idx="3">
                  <c:v>RedmiBook 15 Pro</c:v>
                </c:pt>
                <c:pt idx="4">
                  <c:v>Samsung Galaxy Tab S7</c:v>
                </c:pt>
              </c:strCache>
            </c:strRef>
          </c:cat>
          <c:val>
            <c:numRef>
              <c:f>Pivot!$K$4:$K$9</c:f>
              <c:numCache>
                <c:formatCode>General</c:formatCode>
                <c:ptCount val="5"/>
                <c:pt idx="0">
                  <c:v>538</c:v>
                </c:pt>
                <c:pt idx="1">
                  <c:v>382</c:v>
                </c:pt>
                <c:pt idx="2">
                  <c:v>506</c:v>
                </c:pt>
                <c:pt idx="3">
                  <c:v>667</c:v>
                </c:pt>
                <c:pt idx="4">
                  <c:v>342</c:v>
                </c:pt>
              </c:numCache>
            </c:numRef>
          </c:val>
          <c:extLst>
            <c:ext xmlns:c16="http://schemas.microsoft.com/office/drawing/2014/chart" uri="{C3380CC4-5D6E-409C-BE32-E72D297353CC}">
              <c16:uniqueId val="{00000000-886E-4D56-964E-61F0C3634B72}"/>
            </c:ext>
          </c:extLst>
        </c:ser>
        <c:dLbls>
          <c:showLegendKey val="0"/>
          <c:showVal val="0"/>
          <c:showCatName val="0"/>
          <c:showSerName val="0"/>
          <c:showPercent val="0"/>
          <c:showBubbleSize val="0"/>
        </c:dLbls>
        <c:gapWidth val="136"/>
        <c:overlap val="-27"/>
        <c:axId val="1096362863"/>
        <c:axId val="1096353295"/>
      </c:barChart>
      <c:catAx>
        <c:axId val="109636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53295"/>
        <c:crosses val="autoZero"/>
        <c:auto val="1"/>
        <c:lblAlgn val="ctr"/>
        <c:lblOffset val="100"/>
        <c:noMultiLvlLbl val="0"/>
      </c:catAx>
      <c:valAx>
        <c:axId val="1096353295"/>
        <c:scaling>
          <c:orientation val="minMax"/>
        </c:scaling>
        <c:delete val="1"/>
        <c:axPos val="l"/>
        <c:numFmt formatCode="General" sourceLinked="1"/>
        <c:majorTickMark val="none"/>
        <c:minorTickMark val="none"/>
        <c:tickLblPos val="nextTo"/>
        <c:crossAx val="1096362863"/>
        <c:crosses val="autoZero"/>
        <c:crossBetween val="between"/>
      </c:valAx>
      <c:spPr>
        <a:noFill/>
        <a:ln>
          <a:solidFill>
            <a:srgbClr val="34AC8B"/>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3560</xdr:colOff>
      <xdr:row>13</xdr:row>
      <xdr:rowOff>127475</xdr:rowOff>
    </xdr:from>
    <xdr:to>
      <xdr:col>4</xdr:col>
      <xdr:colOff>733514</xdr:colOff>
      <xdr:row>27</xdr:row>
      <xdr:rowOff>14243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345393</xdr:colOff>
      <xdr:row>12</xdr:row>
      <xdr:rowOff>84745</xdr:rowOff>
    </xdr:from>
    <xdr:to>
      <xdr:col>10</xdr:col>
      <xdr:colOff>21365</xdr:colOff>
      <xdr:row>25</xdr:row>
      <xdr:rowOff>178037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141718</xdr:rowOff>
    </xdr:from>
    <xdr:to>
      <xdr:col>5</xdr:col>
      <xdr:colOff>128187</xdr:colOff>
      <xdr:row>42</xdr:row>
      <xdr:rowOff>107535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274178</xdr:colOff>
      <xdr:row>27</xdr:row>
      <xdr:rowOff>134596</xdr:rowOff>
    </xdr:from>
    <xdr:to>
      <xdr:col>10</xdr:col>
      <xdr:colOff>331150</xdr:colOff>
      <xdr:row>42</xdr:row>
      <xdr:rowOff>100413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352514</xdr:colOff>
      <xdr:row>44</xdr:row>
      <xdr:rowOff>134596</xdr:rowOff>
    </xdr:from>
    <xdr:to>
      <xdr:col>10</xdr:col>
      <xdr:colOff>409486</xdr:colOff>
      <xdr:row>59</xdr:row>
      <xdr:rowOff>100413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448855</xdr:colOff>
      <xdr:row>44</xdr:row>
      <xdr:rowOff>140305</xdr:rowOff>
    </xdr:from>
    <xdr:to>
      <xdr:col>1</xdr:col>
      <xdr:colOff>899851</xdr:colOff>
      <xdr:row>58</xdr:row>
      <xdr:rowOff>46960</xdr:rowOff>
    </xdr:to>
    <mc:AlternateContent xmlns:mc="http://schemas.openxmlformats.org/markup-compatibility/2006" xmlns:a14="http://schemas.microsoft.com/office/drawing/2010/main">
      <mc:Choice Requires="a14">
        <xdr:graphicFrame macro="">
          <xdr:nvGraphicFramePr>
            <xdr:cNvPr id="10"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8855" y="8123162"/>
              <a:ext cx="1821301" cy="2446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952373</xdr:colOff>
      <xdr:row>61</xdr:row>
      <xdr:rowOff>183541</xdr:rowOff>
    </xdr:from>
    <xdr:to>
      <xdr:col>3</xdr:col>
      <xdr:colOff>685352</xdr:colOff>
      <xdr:row>65</xdr:row>
      <xdr:rowOff>154512</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05312" y="11566888"/>
              <a:ext cx="1801264" cy="717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56727</xdr:colOff>
      <xdr:row>44</xdr:row>
      <xdr:rowOff>167640</xdr:rowOff>
    </xdr:from>
    <xdr:to>
      <xdr:col>4</xdr:col>
      <xdr:colOff>514167</xdr:colOff>
      <xdr:row>58</xdr:row>
      <xdr:rowOff>74295</xdr:rowOff>
    </xdr:to>
    <mc:AlternateContent xmlns:mc="http://schemas.openxmlformats.org/markup-compatibility/2006" xmlns:a14="http://schemas.microsoft.com/office/drawing/2010/main">
      <mc:Choice Requires="a14">
        <xdr:graphicFrame macro="">
          <xdr:nvGraphicFramePr>
            <xdr:cNvPr id="12"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2741870" y="8150497"/>
              <a:ext cx="1823236" cy="2446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10303</xdr:rowOff>
    </xdr:from>
    <xdr:to>
      <xdr:col>31</xdr:col>
      <xdr:colOff>109302</xdr:colOff>
      <xdr:row>57</xdr:row>
      <xdr:rowOff>169209</xdr:rowOff>
    </xdr:to>
    <xdr:grpSp>
      <xdr:nvGrpSpPr>
        <xdr:cNvPr id="2" name="Group 1"/>
        <xdr:cNvGrpSpPr/>
      </xdr:nvGrpSpPr>
      <xdr:grpSpPr>
        <a:xfrm>
          <a:off x="3037703" y="937060"/>
          <a:ext cx="15905356" cy="9797176"/>
          <a:chOff x="214996" y="83820"/>
          <a:chExt cx="16199048" cy="9686044"/>
        </a:xfrm>
      </xdr:grpSpPr>
      <xdr:sp macro="" textlink="">
        <xdr:nvSpPr>
          <xdr:cNvPr id="3" name="Rounded Rectangle 2"/>
          <xdr:cNvSpPr/>
        </xdr:nvSpPr>
        <xdr:spPr>
          <a:xfrm>
            <a:off x="689977" y="83820"/>
            <a:ext cx="14234527" cy="995270"/>
          </a:xfrm>
          <a:prstGeom prst="roundRect">
            <a:avLst>
              <a:gd name="adj" fmla="val 24434"/>
            </a:avLst>
          </a:prstGeom>
          <a:solidFill>
            <a:schemeClr val="bg1"/>
          </a:solidFill>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grpSp>
        <xdr:nvGrpSpPr>
          <xdr:cNvPr id="4" name="Group 3"/>
          <xdr:cNvGrpSpPr/>
        </xdr:nvGrpSpPr>
        <xdr:grpSpPr>
          <a:xfrm>
            <a:off x="214996" y="98179"/>
            <a:ext cx="16199048" cy="9671685"/>
            <a:chOff x="214996" y="98179"/>
            <a:chExt cx="16199048" cy="9671685"/>
          </a:xfrm>
        </xdr:grpSpPr>
        <xdr:sp macro="" textlink="">
          <xdr:nvSpPr>
            <xdr:cNvPr id="5" name="TextBox 4"/>
            <xdr:cNvSpPr txBox="1"/>
          </xdr:nvSpPr>
          <xdr:spPr>
            <a:xfrm>
              <a:off x="4125850" y="194013"/>
              <a:ext cx="7315772" cy="719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a:solidFill>
                    <a:schemeClr val="accent4">
                      <a:lumMod val="50000"/>
                    </a:schemeClr>
                  </a:solidFill>
                </a:rPr>
                <a:t>   Laptop Sales Dashboard</a:t>
              </a:r>
              <a:r>
                <a:rPr lang="en-IN" sz="4000" b="1" baseline="0">
                  <a:solidFill>
                    <a:schemeClr val="accent4">
                      <a:lumMod val="50000"/>
                    </a:schemeClr>
                  </a:solidFill>
                </a:rPr>
                <a:t> - 2019</a:t>
              </a:r>
              <a:endParaRPr lang="en-IN" sz="4000" b="1">
                <a:solidFill>
                  <a:schemeClr val="accent4">
                    <a:lumMod val="50000"/>
                  </a:schemeClr>
                </a:solidFill>
              </a:endParaRPr>
            </a:p>
          </xdr:txBody>
        </xdr:sp>
        <xdr:sp macro="" textlink="">
          <xdr:nvSpPr>
            <xdr:cNvPr id="7" name="Rounded Rectangle 6"/>
            <xdr:cNvSpPr/>
          </xdr:nvSpPr>
          <xdr:spPr>
            <a:xfrm>
              <a:off x="3706760" y="1416664"/>
              <a:ext cx="3357350" cy="1330914"/>
            </a:xfrm>
            <a:prstGeom prst="roundRect">
              <a:avLst>
                <a:gd name="adj" fmla="val 24434"/>
              </a:avLst>
            </a:prstGeom>
            <a:solidFill>
              <a:schemeClr val="bg1"/>
            </a:solidFill>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8" name="Rounded Rectangle 7"/>
            <xdr:cNvSpPr/>
          </xdr:nvSpPr>
          <xdr:spPr>
            <a:xfrm>
              <a:off x="3754998" y="1434638"/>
              <a:ext cx="1141116" cy="1300677"/>
            </a:xfrm>
            <a:prstGeom prst="roundRect">
              <a:avLst>
                <a:gd name="adj" fmla="val 24434"/>
              </a:avLst>
            </a:prstGeom>
            <a:solidFill>
              <a:schemeClr val="accent4">
                <a:lumMod val="50000"/>
              </a:schemeClr>
            </a:solidFill>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9" name="TextBox 8"/>
            <xdr:cNvSpPr txBox="1"/>
          </xdr:nvSpPr>
          <xdr:spPr>
            <a:xfrm>
              <a:off x="5004648" y="1707695"/>
              <a:ext cx="1950929" cy="379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4">
                      <a:lumMod val="50000"/>
                    </a:schemeClr>
                  </a:solidFill>
                </a:rPr>
                <a:t>TOTAL </a:t>
              </a:r>
              <a:r>
                <a:rPr lang="en-IN" sz="1800" b="1">
                  <a:solidFill>
                    <a:schemeClr val="accent4">
                      <a:lumMod val="50000"/>
                    </a:schemeClr>
                  </a:solidFill>
                  <a:latin typeface="+mn-lt"/>
                </a:rPr>
                <a:t>UNIT</a:t>
              </a:r>
              <a:r>
                <a:rPr lang="en-IN" sz="1800" b="1" baseline="0">
                  <a:solidFill>
                    <a:schemeClr val="accent4">
                      <a:lumMod val="50000"/>
                    </a:schemeClr>
                  </a:solidFill>
                  <a:latin typeface="+mn-lt"/>
                </a:rPr>
                <a:t> SOLD</a:t>
              </a:r>
              <a:endParaRPr lang="en-IN" sz="1800" b="1">
                <a:solidFill>
                  <a:schemeClr val="accent4">
                    <a:lumMod val="50000"/>
                  </a:schemeClr>
                </a:solidFill>
                <a:latin typeface="+mn-lt"/>
              </a:endParaRPr>
            </a:p>
          </xdr:txBody>
        </xdr:sp>
        <xdr:sp macro="" textlink="Data!L4">
          <xdr:nvSpPr>
            <xdr:cNvPr id="10" name="TextBox 9"/>
            <xdr:cNvSpPr txBox="1"/>
          </xdr:nvSpPr>
          <xdr:spPr>
            <a:xfrm>
              <a:off x="5197598" y="2013446"/>
              <a:ext cx="1613266" cy="318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59704D5-9B83-4833-8A60-83217BBC1BA5}" type="TxLink">
                <a:rPr lang="en-US" sz="1800" b="1" i="0" u="none" strike="noStrike">
                  <a:solidFill>
                    <a:schemeClr val="accent4">
                      <a:lumMod val="50000"/>
                    </a:schemeClr>
                  </a:solidFill>
                  <a:latin typeface="Calibri"/>
                  <a:ea typeface="Calibri"/>
                  <a:cs typeface="Calibri"/>
                </a:rPr>
                <a:pPr algn="ctr"/>
                <a:t>2435</a:t>
              </a:fld>
              <a:endParaRPr lang="en-IN" sz="1800" b="1">
                <a:solidFill>
                  <a:schemeClr val="accent4">
                    <a:lumMod val="50000"/>
                  </a:schemeClr>
                </a:solidFill>
              </a:endParaRPr>
            </a:p>
          </xdr:txBody>
        </xdr:sp>
        <xdr:pic>
          <xdr:nvPicPr>
            <xdr:cNvPr id="11" name="Picture 10"/>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3926982" y="1611290"/>
              <a:ext cx="866675" cy="879964"/>
            </a:xfrm>
            <a:prstGeom prst="rect">
              <a:avLst/>
            </a:prstGeom>
          </xdr:spPr>
        </xdr:pic>
        <xdr:grpSp>
          <xdr:nvGrpSpPr>
            <xdr:cNvPr id="12" name="Group 11"/>
            <xdr:cNvGrpSpPr/>
          </xdr:nvGrpSpPr>
          <xdr:grpSpPr>
            <a:xfrm>
              <a:off x="214996" y="1392161"/>
              <a:ext cx="16199048" cy="8377703"/>
              <a:chOff x="214996" y="1392161"/>
              <a:chExt cx="16199048" cy="8377703"/>
            </a:xfrm>
          </xdr:grpSpPr>
          <xdr:grpSp>
            <xdr:nvGrpSpPr>
              <xdr:cNvPr id="13" name="Group 12"/>
              <xdr:cNvGrpSpPr/>
            </xdr:nvGrpSpPr>
            <xdr:grpSpPr>
              <a:xfrm>
                <a:off x="260154" y="1392161"/>
                <a:ext cx="10280869" cy="1367784"/>
                <a:chOff x="149541" y="1003087"/>
                <a:chExt cx="10344982" cy="1430995"/>
              </a:xfrm>
            </xdr:grpSpPr>
            <xdr:grpSp>
              <xdr:nvGrpSpPr>
                <xdr:cNvPr id="27" name="Group 26"/>
                <xdr:cNvGrpSpPr/>
              </xdr:nvGrpSpPr>
              <xdr:grpSpPr>
                <a:xfrm>
                  <a:off x="149541" y="1003087"/>
                  <a:ext cx="3369480" cy="1393845"/>
                  <a:chOff x="149541" y="966788"/>
                  <a:chExt cx="3338989" cy="1343025"/>
                </a:xfrm>
              </xdr:grpSpPr>
              <xdr:sp macro="" textlink="">
                <xdr:nvSpPr>
                  <xdr:cNvPr id="35" name="Rounded Rectangle 34"/>
                  <xdr:cNvSpPr/>
                </xdr:nvSpPr>
                <xdr:spPr>
                  <a:xfrm>
                    <a:off x="149541" y="966788"/>
                    <a:ext cx="3338989" cy="1343025"/>
                  </a:xfrm>
                  <a:prstGeom prst="roundRect">
                    <a:avLst>
                      <a:gd name="adj" fmla="val 24434"/>
                    </a:avLst>
                  </a:prstGeom>
                  <a:solidFill>
                    <a:schemeClr val="bg1"/>
                  </a:solidFill>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36" name="Rounded Rectangle 35"/>
                  <xdr:cNvSpPr/>
                </xdr:nvSpPr>
                <xdr:spPr>
                  <a:xfrm>
                    <a:off x="197166" y="990601"/>
                    <a:ext cx="1136334" cy="1307306"/>
                  </a:xfrm>
                  <a:prstGeom prst="roundRect">
                    <a:avLst>
                      <a:gd name="adj" fmla="val 24434"/>
                    </a:avLst>
                  </a:prstGeom>
                  <a:solidFill>
                    <a:schemeClr val="accent4">
                      <a:lumMod val="50000"/>
                    </a:schemeClr>
                  </a:solidFill>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37" name="TextBox 36"/>
                  <xdr:cNvSpPr txBox="1"/>
                </xdr:nvSpPr>
                <xdr:spPr>
                  <a:xfrm>
                    <a:off x="1440656" y="1262062"/>
                    <a:ext cx="1940718"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4">
                            <a:lumMod val="50000"/>
                          </a:schemeClr>
                        </a:solidFill>
                      </a:rPr>
                      <a:t>TOTAL </a:t>
                    </a:r>
                    <a:r>
                      <a:rPr lang="en-IN" sz="1800" b="1">
                        <a:solidFill>
                          <a:schemeClr val="accent4">
                            <a:lumMod val="50000"/>
                          </a:schemeClr>
                        </a:solidFill>
                        <a:latin typeface="+mn-lt"/>
                      </a:rPr>
                      <a:t>REVENUE</a:t>
                    </a:r>
                  </a:p>
                </xdr:txBody>
              </xdr:sp>
              <xdr:sp macro="" textlink="Data!J4">
                <xdr:nvSpPr>
                  <xdr:cNvPr id="38" name="TextBox 37"/>
                  <xdr:cNvSpPr txBox="1"/>
                </xdr:nvSpPr>
                <xdr:spPr>
                  <a:xfrm>
                    <a:off x="1571626" y="1524001"/>
                    <a:ext cx="1607343"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51DAF2-63C6-43F1-BCD5-6E74B36E5462}" type="TxLink">
                      <a:rPr lang="en-US" sz="1800" b="1" i="0" u="none" strike="noStrike">
                        <a:solidFill>
                          <a:schemeClr val="accent4">
                            <a:lumMod val="50000"/>
                          </a:schemeClr>
                        </a:solidFill>
                        <a:latin typeface="Calibri"/>
                        <a:ea typeface="Calibri"/>
                        <a:cs typeface="Calibri"/>
                      </a:rPr>
                      <a:pPr/>
                      <a:t>₹ 1,48,980.00</a:t>
                    </a:fld>
                    <a:endParaRPr lang="en-IN" sz="1800" b="1">
                      <a:solidFill>
                        <a:schemeClr val="accent4">
                          <a:lumMod val="50000"/>
                        </a:schemeClr>
                      </a:solidFill>
                    </a:endParaRPr>
                  </a:p>
                </xdr:txBody>
              </xdr:sp>
            </xdr:grpSp>
            <xdr:grpSp>
              <xdr:nvGrpSpPr>
                <xdr:cNvPr id="28" name="Group 27"/>
                <xdr:cNvGrpSpPr/>
              </xdr:nvGrpSpPr>
              <xdr:grpSpPr>
                <a:xfrm>
                  <a:off x="7125043" y="1040237"/>
                  <a:ext cx="3369480" cy="1393845"/>
                  <a:chOff x="-968834" y="1002582"/>
                  <a:chExt cx="3338989" cy="1343024"/>
                </a:xfrm>
              </xdr:grpSpPr>
              <xdr:sp macro="" textlink="">
                <xdr:nvSpPr>
                  <xdr:cNvPr id="31" name="Rounded Rectangle 30"/>
                  <xdr:cNvSpPr/>
                </xdr:nvSpPr>
                <xdr:spPr>
                  <a:xfrm>
                    <a:off x="-968834" y="1002582"/>
                    <a:ext cx="3338989" cy="1343024"/>
                  </a:xfrm>
                  <a:prstGeom prst="roundRect">
                    <a:avLst>
                      <a:gd name="adj" fmla="val 24434"/>
                    </a:avLst>
                  </a:prstGeom>
                  <a:solidFill>
                    <a:schemeClr val="bg1"/>
                  </a:solidFill>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32" name="Rounded Rectangle 31"/>
                  <xdr:cNvSpPr/>
                </xdr:nvSpPr>
                <xdr:spPr>
                  <a:xfrm>
                    <a:off x="-921207" y="1026396"/>
                    <a:ext cx="1136334" cy="1307306"/>
                  </a:xfrm>
                  <a:prstGeom prst="roundRect">
                    <a:avLst>
                      <a:gd name="adj" fmla="val 24434"/>
                    </a:avLst>
                  </a:prstGeom>
                  <a:solidFill>
                    <a:schemeClr val="accent4">
                      <a:lumMod val="50000"/>
                    </a:schemeClr>
                  </a:solidFill>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33" name="TextBox 32"/>
                  <xdr:cNvSpPr txBox="1"/>
                </xdr:nvSpPr>
                <xdr:spPr>
                  <a:xfrm>
                    <a:off x="322283" y="1297856"/>
                    <a:ext cx="1940718"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4">
                            <a:lumMod val="50000"/>
                          </a:schemeClr>
                        </a:solidFill>
                      </a:rPr>
                      <a:t>TOTAL </a:t>
                    </a:r>
                    <a:r>
                      <a:rPr lang="en-IN" sz="1800" b="1">
                        <a:solidFill>
                          <a:schemeClr val="accent4">
                            <a:lumMod val="50000"/>
                          </a:schemeClr>
                        </a:solidFill>
                        <a:latin typeface="+mn-lt"/>
                      </a:rPr>
                      <a:t>ORDER</a:t>
                    </a:r>
                  </a:p>
                </xdr:txBody>
              </xdr:sp>
              <xdr:sp macro="" textlink="Data!J9">
                <xdr:nvSpPr>
                  <xdr:cNvPr id="34" name="TextBox 33"/>
                  <xdr:cNvSpPr txBox="1"/>
                </xdr:nvSpPr>
                <xdr:spPr>
                  <a:xfrm>
                    <a:off x="798533" y="1619328"/>
                    <a:ext cx="535781" cy="345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7BE0E46-40BB-4BF9-83FB-31AD4C75D01E}" type="TxLink">
                      <a:rPr lang="en-US" sz="1800" b="1" i="0" u="none" strike="noStrike">
                        <a:solidFill>
                          <a:schemeClr val="accent4">
                            <a:lumMod val="50000"/>
                          </a:schemeClr>
                        </a:solidFill>
                        <a:latin typeface="Calibri"/>
                        <a:ea typeface="Calibri"/>
                        <a:cs typeface="Calibri"/>
                      </a:rPr>
                      <a:pPr algn="l"/>
                      <a:t>700</a:t>
                    </a:fld>
                    <a:endParaRPr lang="en-IN" sz="1800" b="1">
                      <a:solidFill>
                        <a:schemeClr val="accent4">
                          <a:lumMod val="50000"/>
                        </a:schemeClr>
                      </a:solidFill>
                    </a:endParaRPr>
                  </a:p>
                </xdr:txBody>
              </xdr:sp>
            </xdr:grpSp>
            <xdr:pic>
              <xdr:nvPicPr>
                <xdr:cNvPr id="29" name="Picture 28"/>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356681" y="1365826"/>
                  <a:ext cx="775444" cy="796033"/>
                </a:xfrm>
                <a:prstGeom prst="rect">
                  <a:avLst/>
                </a:prstGeom>
              </xdr:spPr>
            </xdr:pic>
            <xdr:pic>
              <xdr:nvPicPr>
                <xdr:cNvPr id="30" name="Picture 29"/>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7363344" y="1370551"/>
                  <a:ext cx="756464" cy="792053"/>
                </a:xfrm>
                <a:prstGeom prst="rect">
                  <a:avLst/>
                </a:prstGeom>
              </xdr:spPr>
            </xdr:pic>
          </xdr:grpSp>
          <mc:AlternateContent xmlns:mc="http://schemas.openxmlformats.org/markup-compatibility/2006" xmlns:a14="http://schemas.microsoft.com/office/drawing/2010/main">
            <mc:Choice Requires="a14">
              <xdr:graphicFrame macro="">
                <xdr:nvGraphicFramePr>
                  <xdr:cNvPr id="14" name="Region 2"/>
                  <xdr:cNvGraphicFramePr/>
                </xdr:nvGraphicFramePr>
                <xdr:xfrm>
                  <a:off x="10954381" y="1472496"/>
                  <a:ext cx="5459663" cy="1246492"/>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3520592" y="2292810"/>
                    <a:ext cx="5336329" cy="1234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State 2"/>
                  <xdr:cNvGraphicFramePr/>
                </xdr:nvGraphicFramePr>
                <xdr:xfrm>
                  <a:off x="10989734" y="3019913"/>
                  <a:ext cx="2726266" cy="1687554"/>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13555146" y="3825393"/>
                    <a:ext cx="2664680" cy="1671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Product Name 2"/>
                  <xdr:cNvGraphicFramePr/>
                </xdr:nvGraphicFramePr>
                <xdr:xfrm>
                  <a:off x="13936133" y="2980266"/>
                  <a:ext cx="2404318" cy="1755721"/>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16434986" y="3786126"/>
                    <a:ext cx="2350004" cy="1738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7" name="Rounded Rectangle 16"/>
              <xdr:cNvSpPr/>
            </xdr:nvSpPr>
            <xdr:spPr>
              <a:xfrm>
                <a:off x="214996" y="2871063"/>
                <a:ext cx="5115075" cy="3340805"/>
              </a:xfrm>
              <a:prstGeom prst="roundRect">
                <a:avLst>
                  <a:gd name="adj" fmla="val 24434"/>
                </a:avLst>
              </a:prstGeom>
              <a:solidFill>
                <a:schemeClr val="bg1"/>
              </a:solidFill>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800" b="1">
                    <a:solidFill>
                      <a:schemeClr val="accent4">
                        <a:lumMod val="50000"/>
                      </a:schemeClr>
                    </a:solidFill>
                  </a:rPr>
                  <a:t>Monthly</a:t>
                </a:r>
                <a:r>
                  <a:rPr lang="en-IN" sz="1800" b="1" baseline="0">
                    <a:solidFill>
                      <a:schemeClr val="accent4">
                        <a:lumMod val="50000"/>
                      </a:schemeClr>
                    </a:solidFill>
                  </a:rPr>
                  <a:t> Revenue</a:t>
                </a:r>
                <a:endParaRPr lang="en-IN" sz="1800" b="1">
                  <a:solidFill>
                    <a:schemeClr val="accent4">
                      <a:lumMod val="50000"/>
                    </a:schemeClr>
                  </a:solidFill>
                </a:endParaRPr>
              </a:p>
            </xdr:txBody>
          </xdr:sp>
          <xdr:graphicFrame macro="">
            <xdr:nvGraphicFramePr>
              <xdr:cNvPr id="18" name="Chart 17"/>
              <xdr:cNvGraphicFramePr>
                <a:graphicFrameLocks/>
              </xdr:cNvGraphicFramePr>
            </xdr:nvGraphicFramePr>
            <xdr:xfrm>
              <a:off x="813223" y="3656705"/>
              <a:ext cx="4055458" cy="2388706"/>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9" name="Rounded Rectangle 18"/>
              <xdr:cNvSpPr/>
            </xdr:nvSpPr>
            <xdr:spPr>
              <a:xfrm>
                <a:off x="5758262" y="2859690"/>
                <a:ext cx="5115075" cy="3340805"/>
              </a:xfrm>
              <a:prstGeom prst="roundRect">
                <a:avLst>
                  <a:gd name="adj" fmla="val 24434"/>
                </a:avLst>
              </a:prstGeom>
              <a:solidFill>
                <a:schemeClr val="bg1"/>
              </a:solidFill>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800" b="1">
                    <a:solidFill>
                      <a:schemeClr val="accent4">
                        <a:lumMod val="50000"/>
                      </a:schemeClr>
                    </a:solidFill>
                  </a:rPr>
                  <a:t>Monthly</a:t>
                </a:r>
                <a:r>
                  <a:rPr lang="en-IN" sz="1800" b="1" baseline="0">
                    <a:solidFill>
                      <a:schemeClr val="accent4">
                        <a:lumMod val="50000"/>
                      </a:schemeClr>
                    </a:solidFill>
                  </a:rPr>
                  <a:t> Order Count</a:t>
                </a:r>
                <a:endParaRPr lang="en-IN" sz="1800" b="1">
                  <a:solidFill>
                    <a:schemeClr val="accent4">
                      <a:lumMod val="50000"/>
                    </a:schemeClr>
                  </a:solidFill>
                </a:endParaRPr>
              </a:p>
            </xdr:txBody>
          </xdr:sp>
          <xdr:sp macro="" textlink="">
            <xdr:nvSpPr>
              <xdr:cNvPr id="20" name="Rounded Rectangle 19"/>
              <xdr:cNvSpPr/>
            </xdr:nvSpPr>
            <xdr:spPr>
              <a:xfrm>
                <a:off x="271862" y="6374367"/>
                <a:ext cx="5115075" cy="3336635"/>
              </a:xfrm>
              <a:prstGeom prst="roundRect">
                <a:avLst>
                  <a:gd name="adj" fmla="val 24434"/>
                </a:avLst>
              </a:prstGeom>
              <a:solidFill>
                <a:schemeClr val="bg1"/>
              </a:solidFill>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800" b="1">
                    <a:solidFill>
                      <a:schemeClr val="accent4">
                        <a:lumMod val="50000"/>
                      </a:schemeClr>
                    </a:solidFill>
                  </a:rPr>
                  <a:t>State</a:t>
                </a:r>
                <a:r>
                  <a:rPr lang="en-IN" sz="1800" b="1" baseline="0">
                    <a:solidFill>
                      <a:schemeClr val="accent4">
                        <a:lumMod val="50000"/>
                      </a:schemeClr>
                    </a:solidFill>
                  </a:rPr>
                  <a:t> by Revenue</a:t>
                </a:r>
                <a:endParaRPr lang="en-IN" sz="1800" b="1">
                  <a:solidFill>
                    <a:schemeClr val="accent4">
                      <a:lumMod val="50000"/>
                    </a:schemeClr>
                  </a:solidFill>
                </a:endParaRPr>
              </a:p>
            </xdr:txBody>
          </xdr:sp>
          <xdr:sp macro="" textlink="">
            <xdr:nvSpPr>
              <xdr:cNvPr id="21" name="Rounded Rectangle 20"/>
              <xdr:cNvSpPr/>
            </xdr:nvSpPr>
            <xdr:spPr>
              <a:xfrm>
                <a:off x="5826501" y="6317501"/>
                <a:ext cx="5115075" cy="3336635"/>
              </a:xfrm>
              <a:prstGeom prst="roundRect">
                <a:avLst>
                  <a:gd name="adj" fmla="val 24434"/>
                </a:avLst>
              </a:prstGeom>
              <a:solidFill>
                <a:schemeClr val="bg1"/>
              </a:solidFill>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800" b="1">
                    <a:solidFill>
                      <a:schemeClr val="accent4">
                        <a:lumMod val="50000"/>
                      </a:schemeClr>
                    </a:solidFill>
                  </a:rPr>
                  <a:t>Selling</a:t>
                </a:r>
                <a:r>
                  <a:rPr lang="en-IN" sz="1800" b="1" baseline="0">
                    <a:solidFill>
                      <a:schemeClr val="accent4">
                        <a:lumMod val="50000"/>
                      </a:schemeClr>
                    </a:solidFill>
                  </a:rPr>
                  <a:t> Products</a:t>
                </a:r>
                <a:endParaRPr lang="en-IN" sz="1800" b="1">
                  <a:solidFill>
                    <a:schemeClr val="accent4">
                      <a:lumMod val="50000"/>
                    </a:schemeClr>
                  </a:solidFill>
                </a:endParaRPr>
              </a:p>
            </xdr:txBody>
          </xdr:sp>
          <xdr:sp macro="" textlink="">
            <xdr:nvSpPr>
              <xdr:cNvPr id="22" name="Rounded Rectangle 21"/>
              <xdr:cNvSpPr/>
            </xdr:nvSpPr>
            <xdr:spPr>
              <a:xfrm>
                <a:off x="11039642" y="4947653"/>
                <a:ext cx="5266621" cy="4822211"/>
              </a:xfrm>
              <a:prstGeom prst="roundRect">
                <a:avLst>
                  <a:gd name="adj" fmla="val 24434"/>
                </a:avLst>
              </a:prstGeom>
              <a:solidFill>
                <a:schemeClr val="bg1"/>
              </a:solidFill>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800" b="1">
                    <a:solidFill>
                      <a:schemeClr val="accent4">
                        <a:lumMod val="50000"/>
                      </a:schemeClr>
                    </a:solidFill>
                  </a:rPr>
                  <a:t>Sales</a:t>
                </a:r>
                <a:r>
                  <a:rPr lang="en-IN" sz="1800" b="1" baseline="0">
                    <a:solidFill>
                      <a:schemeClr val="accent4">
                        <a:lumMod val="50000"/>
                      </a:schemeClr>
                    </a:solidFill>
                  </a:rPr>
                  <a:t> Region</a:t>
                </a:r>
                <a:endParaRPr lang="en-IN" sz="1800" b="1">
                  <a:solidFill>
                    <a:schemeClr val="accent4">
                      <a:lumMod val="50000"/>
                    </a:schemeClr>
                  </a:solidFill>
                </a:endParaRPr>
              </a:p>
            </xdr:txBody>
          </xdr:sp>
          <xdr:graphicFrame macro="">
            <xdr:nvGraphicFramePr>
              <xdr:cNvPr id="23" name="Chart 22"/>
              <xdr:cNvGraphicFramePr>
                <a:graphicFrameLocks/>
              </xdr:cNvGraphicFramePr>
            </xdr:nvGraphicFramePr>
            <xdr:xfrm>
              <a:off x="11578873" y="5645484"/>
              <a:ext cx="4431148" cy="351589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4" name="Chart 23"/>
              <xdr:cNvGraphicFramePr>
                <a:graphicFrameLocks/>
              </xdr:cNvGraphicFramePr>
            </xdr:nvGraphicFramePr>
            <xdr:xfrm>
              <a:off x="559729" y="6935190"/>
              <a:ext cx="4317071" cy="255594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5" name="Chart 24"/>
              <xdr:cNvGraphicFramePr>
                <a:graphicFrameLocks/>
              </xdr:cNvGraphicFramePr>
            </xdr:nvGraphicFramePr>
            <xdr:xfrm>
              <a:off x="6138377" y="6962990"/>
              <a:ext cx="4394156" cy="251121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6" name="Chart 25"/>
              <xdr:cNvGraphicFramePr>
                <a:graphicFrameLocks/>
              </xdr:cNvGraphicFramePr>
            </xdr:nvGraphicFramePr>
            <xdr:xfrm>
              <a:off x="6087072" y="3409012"/>
              <a:ext cx="4529912" cy="2590484"/>
            </xdr:xfrm>
            <a:graphic>
              <a:graphicData uri="http://schemas.openxmlformats.org/drawingml/2006/chart">
                <c:chart xmlns:c="http://schemas.openxmlformats.org/drawingml/2006/chart" xmlns:r="http://schemas.openxmlformats.org/officeDocument/2006/relationships" r:id="rId8"/>
              </a:graphicData>
            </a:graphic>
          </xdr:graphicFrame>
        </xdr:grpSp>
        <xdr:pic>
          <xdr:nvPicPr>
            <xdr:cNvPr id="40" name="Picture 39"/>
            <xdr:cNvPicPr>
              <a:picLocks noChangeAspect="1"/>
            </xdr:cNvPicPr>
          </xdr:nvPicPr>
          <xdr:blipFill>
            <a:blip xmlns:r="http://schemas.openxmlformats.org/officeDocument/2006/relationships" r:embed="rId9"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3612503" y="98179"/>
              <a:ext cx="953730" cy="925872"/>
            </a:xfrm>
            <a:prstGeom prst="rect">
              <a:avLst/>
            </a:prstGeom>
          </xdr:spPr>
        </xdr:pic>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thosh nagarajan" refreshedDate="45816.938016666667" createdVersion="6" refreshedVersion="6" minRefreshableVersion="3" recordCount="700">
  <cacheSource type="worksheet">
    <worksheetSource name="Table2_2"/>
  </cacheSource>
  <cacheFields count="9">
    <cacheField name="Order Date" numFmtId="14">
      <sharedItems containsSemiMixedTypes="0" containsNonDate="0" containsDate="1" containsString="0" minDate="2019-01-02T00:00:00" maxDate="2019-06-23T00:00:00" count="61">
        <d v="2019-01-07T00:00:00"/>
        <d v="2019-06-13T00:00:00"/>
        <d v="2019-02-15T00:00:00"/>
        <d v="2019-05-12T00:00:00"/>
        <d v="2019-04-08T00:00:00"/>
        <d v="2019-05-28T00:00:00"/>
        <d v="2019-02-12T00:00:00"/>
        <d v="2019-05-15T00:00:00"/>
        <d v="2019-05-21T00:00:00"/>
        <d v="2019-01-28T00:00:00"/>
        <d v="2019-05-02T00:00:00"/>
        <d v="2019-02-22T00:00:00"/>
        <d v="2019-03-27T00:00:00"/>
        <d v="2019-01-20T00:00:00"/>
        <d v="2019-03-12T00:00:00"/>
        <d v="2019-06-15T00:00:00"/>
        <d v="2019-05-10T00:00:00"/>
        <d v="2019-03-10T00:00:00"/>
        <d v="2019-04-20T00:00:00"/>
        <d v="2019-05-09T00:00:00"/>
        <d v="2019-06-12T00:00:00"/>
        <d v="2019-03-02T00:00:00"/>
        <d v="2019-01-02T00:00:00"/>
        <d v="2019-02-02T00:00:00"/>
        <d v="2019-03-15T00:00:00"/>
        <d v="2019-03-30T00:00:00"/>
        <d v="2019-06-03T00:00:00"/>
        <d v="2019-03-22T00:00:00"/>
        <d v="2019-05-17T00:00:00"/>
        <d v="2019-02-18T00:00:00"/>
        <d v="2019-03-04T00:00:00"/>
        <d v="2019-06-07T00:00:00"/>
        <d v="2019-05-03T00:00:00"/>
        <d v="2019-06-22T00:00:00"/>
        <d v="2019-04-06T00:00:00"/>
        <d v="2019-01-03T00:00:00"/>
        <d v="2019-04-04T00:00:00"/>
        <d v="2019-04-09T00:00:00"/>
        <d v="2019-01-12T00:00:00"/>
        <d v="2019-01-27T00:00:00"/>
        <d v="2019-05-25T00:00:00"/>
        <d v="2019-05-16T00:00:00"/>
        <d v="2019-06-02T00:00:00"/>
        <d v="2019-01-15T00:00:00"/>
        <d v="2019-03-16T00:00:00"/>
        <d v="2019-04-23T00:00:00"/>
        <d v="2019-01-22T00:00:00"/>
        <d v="2019-04-19T00:00:00"/>
        <d v="2019-03-29T00:00:00"/>
        <d v="2019-06-18T00:00:00"/>
        <d v="2019-05-14T00:00:00"/>
        <d v="2019-01-25T00:00:00"/>
        <d v="2019-01-11T00:00:00"/>
        <d v="2019-04-13T00:00:00"/>
        <d v="2019-02-21T00:00:00"/>
        <d v="2019-05-22T00:00:00"/>
        <d v="2019-01-10T00:00:00"/>
        <d v="2019-04-02T00:00:00"/>
        <d v="2019-04-27T00:00:00"/>
        <d v="2019-01-16T00:00:00"/>
        <d v="2019-01-17T00:00:00"/>
      </sharedItems>
      <fieldGroup par="8" base="0">
        <rangePr groupBy="days" startDate="2019-01-02T00:00:00" endDate="2019-06-23T00:00:00"/>
        <groupItems count="368">
          <s v="&lt;02-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3-06-2019"/>
        </groupItems>
      </fieldGroup>
    </cacheField>
    <cacheField name="Customer ID" numFmtId="0">
      <sharedItems containsSemiMixedTypes="0" containsString="0" containsNumber="1" containsInteger="1" minValue="48578" maxValue="68945"/>
    </cacheField>
    <cacheField name="State" numFmtId="0">
      <sharedItems count="4">
        <s v="Bihar"/>
        <s v="Puducherry"/>
        <s v="Gujarat"/>
        <s v="Delhi"/>
      </sharedItems>
    </cacheField>
    <cacheField name="Region" numFmtId="0">
      <sharedItems count="4">
        <s v="East"/>
        <s v="South"/>
        <s v="West"/>
        <s v="North"/>
      </sharedItems>
    </cacheField>
    <cacheField name="Product Name" numFmtId="0">
      <sharedItems count="5">
        <s v="RedmiBook 15 Pro"/>
        <s v="Samsung Galaxy Tab S7"/>
        <s v="Lenovo ThinkBook 14"/>
        <s v="HP 15S 11th Gen"/>
        <s v="Acer Aspire 5"/>
      </sharedItems>
    </cacheField>
    <cacheField name="Unit Sold" numFmtId="0">
      <sharedItems containsSemiMixedTypes="0" containsString="0" containsNumber="1" containsInteger="1" minValue="1" maxValue="6"/>
    </cacheField>
    <cacheField name="Sale Price" numFmtId="164">
      <sharedItems containsSemiMixedTypes="0" containsString="0" containsNumber="1" containsInteger="1" minValue="42999" maxValue="74490"/>
    </cacheField>
    <cacheField name="Revenue" numFmtId="164">
      <sharedItems containsSemiMixedTypes="0" containsString="0" containsNumber="1" containsInteger="1" minValue="42999" maxValue="446940"/>
    </cacheField>
    <cacheField name="Months" numFmtId="0" databaseField="0">
      <fieldGroup base="0">
        <rangePr groupBy="months" startDate="2019-01-02T00:00:00" endDate="2019-06-23T00:00:00"/>
        <groupItems count="14">
          <s v="&lt;02-01-2019"/>
          <s v="Jan"/>
          <s v="Feb"/>
          <s v="Mar"/>
          <s v="Apr"/>
          <s v="May"/>
          <s v="Jun"/>
          <s v="Jul"/>
          <s v="Aug"/>
          <s v="Sep"/>
          <s v="Oct"/>
          <s v="Nov"/>
          <s v="Dec"/>
          <s v="&gt;23-06-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n v="56852"/>
    <x v="0"/>
    <x v="0"/>
    <x v="0"/>
    <n v="5"/>
    <n v="42999"/>
    <n v="214995"/>
  </r>
  <r>
    <x v="1"/>
    <n v="60004"/>
    <x v="1"/>
    <x v="1"/>
    <x v="1"/>
    <n v="5"/>
    <n v="50999"/>
    <n v="254995"/>
  </r>
  <r>
    <x v="2"/>
    <n v="63716"/>
    <x v="0"/>
    <x v="0"/>
    <x v="2"/>
    <n v="2"/>
    <n v="74490"/>
    <n v="148980"/>
  </r>
  <r>
    <x v="3"/>
    <n v="56370"/>
    <x v="2"/>
    <x v="2"/>
    <x v="3"/>
    <n v="5"/>
    <n v="52990"/>
    <n v="264950"/>
  </r>
  <r>
    <x v="3"/>
    <n v="61963"/>
    <x v="2"/>
    <x v="2"/>
    <x v="4"/>
    <n v="6"/>
    <n v="50990"/>
    <n v="305940"/>
  </r>
  <r>
    <x v="3"/>
    <n v="58362"/>
    <x v="3"/>
    <x v="3"/>
    <x v="0"/>
    <n v="6"/>
    <n v="42999"/>
    <n v="257994"/>
  </r>
  <r>
    <x v="3"/>
    <n v="50939"/>
    <x v="0"/>
    <x v="0"/>
    <x v="2"/>
    <n v="5"/>
    <n v="74490"/>
    <n v="372450"/>
  </r>
  <r>
    <x v="4"/>
    <n v="60162"/>
    <x v="1"/>
    <x v="1"/>
    <x v="4"/>
    <n v="3"/>
    <n v="50990"/>
    <n v="152970"/>
  </r>
  <r>
    <x v="5"/>
    <n v="56371"/>
    <x v="0"/>
    <x v="0"/>
    <x v="1"/>
    <n v="1"/>
    <n v="50999"/>
    <n v="50999"/>
  </r>
  <r>
    <x v="6"/>
    <n v="57877"/>
    <x v="2"/>
    <x v="2"/>
    <x v="3"/>
    <n v="6"/>
    <n v="52990"/>
    <n v="317940"/>
  </r>
  <r>
    <x v="6"/>
    <n v="61074"/>
    <x v="2"/>
    <x v="2"/>
    <x v="0"/>
    <n v="5"/>
    <n v="42999"/>
    <n v="214995"/>
  </r>
  <r>
    <x v="7"/>
    <n v="50277"/>
    <x v="3"/>
    <x v="3"/>
    <x v="4"/>
    <n v="2"/>
    <n v="50990"/>
    <n v="101980"/>
  </r>
  <r>
    <x v="8"/>
    <n v="64298"/>
    <x v="0"/>
    <x v="0"/>
    <x v="0"/>
    <n v="3"/>
    <n v="42999"/>
    <n v="128997"/>
  </r>
  <r>
    <x v="7"/>
    <n v="48811"/>
    <x v="1"/>
    <x v="1"/>
    <x v="2"/>
    <n v="1"/>
    <n v="74490"/>
    <n v="74490"/>
  </r>
  <r>
    <x v="8"/>
    <n v="49017"/>
    <x v="0"/>
    <x v="0"/>
    <x v="4"/>
    <n v="6"/>
    <n v="50990"/>
    <n v="305940"/>
  </r>
  <r>
    <x v="8"/>
    <n v="49307"/>
    <x v="2"/>
    <x v="2"/>
    <x v="2"/>
    <n v="5"/>
    <n v="74490"/>
    <n v="372450"/>
  </r>
  <r>
    <x v="9"/>
    <n v="68440"/>
    <x v="2"/>
    <x v="2"/>
    <x v="1"/>
    <n v="5"/>
    <n v="50999"/>
    <n v="254995"/>
  </r>
  <r>
    <x v="9"/>
    <n v="57375"/>
    <x v="3"/>
    <x v="3"/>
    <x v="0"/>
    <n v="6"/>
    <n v="42999"/>
    <n v="257994"/>
  </r>
  <r>
    <x v="10"/>
    <n v="50593"/>
    <x v="0"/>
    <x v="0"/>
    <x v="1"/>
    <n v="2"/>
    <n v="50999"/>
    <n v="101998"/>
  </r>
  <r>
    <x v="11"/>
    <n v="62682"/>
    <x v="1"/>
    <x v="1"/>
    <x v="3"/>
    <n v="2"/>
    <n v="52990"/>
    <n v="105980"/>
  </r>
  <r>
    <x v="12"/>
    <n v="65191"/>
    <x v="0"/>
    <x v="0"/>
    <x v="0"/>
    <n v="4"/>
    <n v="42999"/>
    <n v="171996"/>
  </r>
  <r>
    <x v="13"/>
    <n v="51447"/>
    <x v="2"/>
    <x v="2"/>
    <x v="4"/>
    <n v="3"/>
    <n v="50990"/>
    <n v="152970"/>
  </r>
  <r>
    <x v="14"/>
    <n v="52011"/>
    <x v="2"/>
    <x v="2"/>
    <x v="3"/>
    <n v="5"/>
    <n v="52990"/>
    <n v="264950"/>
  </r>
  <r>
    <x v="15"/>
    <n v="61575"/>
    <x v="3"/>
    <x v="3"/>
    <x v="4"/>
    <n v="3"/>
    <n v="50990"/>
    <n v="152970"/>
  </r>
  <r>
    <x v="15"/>
    <n v="68065"/>
    <x v="3"/>
    <x v="3"/>
    <x v="2"/>
    <n v="1"/>
    <n v="74490"/>
    <n v="74490"/>
  </r>
  <r>
    <x v="16"/>
    <n v="68717"/>
    <x v="0"/>
    <x v="0"/>
    <x v="2"/>
    <n v="2"/>
    <n v="74490"/>
    <n v="148980"/>
  </r>
  <r>
    <x v="17"/>
    <n v="58609"/>
    <x v="1"/>
    <x v="1"/>
    <x v="0"/>
    <n v="6"/>
    <n v="42999"/>
    <n v="257994"/>
  </r>
  <r>
    <x v="9"/>
    <n v="54013"/>
    <x v="0"/>
    <x v="0"/>
    <x v="0"/>
    <n v="2"/>
    <n v="42999"/>
    <n v="85998"/>
  </r>
  <r>
    <x v="17"/>
    <n v="62067"/>
    <x v="2"/>
    <x v="2"/>
    <x v="1"/>
    <n v="5"/>
    <n v="50999"/>
    <n v="254995"/>
  </r>
  <r>
    <x v="18"/>
    <n v="66446"/>
    <x v="2"/>
    <x v="2"/>
    <x v="2"/>
    <n v="2"/>
    <n v="74490"/>
    <n v="148980"/>
  </r>
  <r>
    <x v="18"/>
    <n v="52306"/>
    <x v="3"/>
    <x v="3"/>
    <x v="3"/>
    <n v="4"/>
    <n v="52990"/>
    <n v="211960"/>
  </r>
  <r>
    <x v="19"/>
    <n v="57097"/>
    <x v="0"/>
    <x v="0"/>
    <x v="4"/>
    <n v="5"/>
    <n v="50990"/>
    <n v="254950"/>
  </r>
  <r>
    <x v="20"/>
    <n v="60693"/>
    <x v="1"/>
    <x v="1"/>
    <x v="0"/>
    <n v="5"/>
    <n v="42999"/>
    <n v="214995"/>
  </r>
  <r>
    <x v="21"/>
    <n v="53153"/>
    <x v="0"/>
    <x v="0"/>
    <x v="2"/>
    <n v="2"/>
    <n v="74490"/>
    <n v="148980"/>
  </r>
  <r>
    <x v="21"/>
    <n v="65712"/>
    <x v="2"/>
    <x v="2"/>
    <x v="4"/>
    <n v="3"/>
    <n v="50990"/>
    <n v="152970"/>
  </r>
  <r>
    <x v="22"/>
    <n v="56985"/>
    <x v="2"/>
    <x v="2"/>
    <x v="1"/>
    <n v="1"/>
    <n v="50999"/>
    <n v="50999"/>
  </r>
  <r>
    <x v="22"/>
    <n v="59395"/>
    <x v="3"/>
    <x v="3"/>
    <x v="3"/>
    <n v="2"/>
    <n v="52990"/>
    <n v="105980"/>
  </r>
  <r>
    <x v="22"/>
    <n v="58165"/>
    <x v="0"/>
    <x v="0"/>
    <x v="0"/>
    <n v="4"/>
    <n v="42999"/>
    <n v="171996"/>
  </r>
  <r>
    <x v="22"/>
    <n v="63983"/>
    <x v="1"/>
    <x v="1"/>
    <x v="4"/>
    <n v="4"/>
    <n v="50990"/>
    <n v="203960"/>
  </r>
  <r>
    <x v="23"/>
    <n v="63116"/>
    <x v="0"/>
    <x v="0"/>
    <x v="0"/>
    <n v="3"/>
    <n v="42999"/>
    <n v="128997"/>
  </r>
  <r>
    <x v="23"/>
    <n v="51901"/>
    <x v="2"/>
    <x v="2"/>
    <x v="2"/>
    <n v="4"/>
    <n v="74490"/>
    <n v="297960"/>
  </r>
  <r>
    <x v="24"/>
    <n v="50974"/>
    <x v="2"/>
    <x v="2"/>
    <x v="4"/>
    <n v="2"/>
    <n v="50990"/>
    <n v="101980"/>
  </r>
  <r>
    <x v="23"/>
    <n v="54612"/>
    <x v="1"/>
    <x v="1"/>
    <x v="2"/>
    <n v="3"/>
    <n v="74490"/>
    <n v="223470"/>
  </r>
  <r>
    <x v="25"/>
    <n v="54102"/>
    <x v="0"/>
    <x v="0"/>
    <x v="1"/>
    <n v="2"/>
    <n v="50999"/>
    <n v="101998"/>
  </r>
  <r>
    <x v="26"/>
    <n v="62480"/>
    <x v="2"/>
    <x v="2"/>
    <x v="0"/>
    <n v="4"/>
    <n v="42999"/>
    <n v="171996"/>
  </r>
  <r>
    <x v="27"/>
    <n v="54747"/>
    <x v="2"/>
    <x v="2"/>
    <x v="1"/>
    <n v="6"/>
    <n v="50999"/>
    <n v="305994"/>
  </r>
  <r>
    <x v="27"/>
    <n v="50655"/>
    <x v="3"/>
    <x v="3"/>
    <x v="3"/>
    <n v="3"/>
    <n v="52990"/>
    <n v="158970"/>
  </r>
  <r>
    <x v="28"/>
    <n v="54642"/>
    <x v="0"/>
    <x v="0"/>
    <x v="0"/>
    <n v="3"/>
    <n v="42999"/>
    <n v="128997"/>
  </r>
  <r>
    <x v="29"/>
    <n v="65280"/>
    <x v="1"/>
    <x v="1"/>
    <x v="4"/>
    <n v="2"/>
    <n v="50990"/>
    <n v="101980"/>
  </r>
  <r>
    <x v="30"/>
    <n v="55713"/>
    <x v="0"/>
    <x v="0"/>
    <x v="3"/>
    <n v="3"/>
    <n v="52990"/>
    <n v="158970"/>
  </r>
  <r>
    <x v="28"/>
    <n v="62668"/>
    <x v="2"/>
    <x v="2"/>
    <x v="4"/>
    <n v="4"/>
    <n v="50990"/>
    <n v="203960"/>
  </r>
  <r>
    <x v="28"/>
    <n v="64913"/>
    <x v="2"/>
    <x v="2"/>
    <x v="2"/>
    <n v="3"/>
    <n v="74490"/>
    <n v="223470"/>
  </r>
  <r>
    <x v="31"/>
    <n v="67789"/>
    <x v="3"/>
    <x v="3"/>
    <x v="2"/>
    <n v="3"/>
    <n v="74490"/>
    <n v="223470"/>
  </r>
  <r>
    <x v="32"/>
    <n v="68653"/>
    <x v="0"/>
    <x v="0"/>
    <x v="0"/>
    <n v="6"/>
    <n v="42999"/>
    <n v="257994"/>
  </r>
  <r>
    <x v="32"/>
    <n v="62280"/>
    <x v="1"/>
    <x v="1"/>
    <x v="0"/>
    <n v="4"/>
    <n v="42999"/>
    <n v="171996"/>
  </r>
  <r>
    <x v="32"/>
    <n v="64269"/>
    <x v="0"/>
    <x v="0"/>
    <x v="1"/>
    <n v="1"/>
    <n v="50999"/>
    <n v="50999"/>
  </r>
  <r>
    <x v="32"/>
    <n v="62178"/>
    <x v="2"/>
    <x v="2"/>
    <x v="2"/>
    <n v="5"/>
    <n v="74490"/>
    <n v="372450"/>
  </r>
  <r>
    <x v="33"/>
    <n v="56827"/>
    <x v="2"/>
    <x v="2"/>
    <x v="3"/>
    <n v="3"/>
    <n v="52990"/>
    <n v="158970"/>
  </r>
  <r>
    <x v="34"/>
    <n v="50326"/>
    <x v="3"/>
    <x v="3"/>
    <x v="4"/>
    <n v="2"/>
    <n v="50990"/>
    <n v="101980"/>
  </r>
  <r>
    <x v="33"/>
    <n v="68024"/>
    <x v="3"/>
    <x v="3"/>
    <x v="0"/>
    <n v="3"/>
    <n v="42999"/>
    <n v="128997"/>
  </r>
  <r>
    <x v="33"/>
    <n v="58531"/>
    <x v="0"/>
    <x v="0"/>
    <x v="2"/>
    <n v="4"/>
    <n v="74490"/>
    <n v="297960"/>
  </r>
  <r>
    <x v="34"/>
    <n v="63607"/>
    <x v="1"/>
    <x v="1"/>
    <x v="4"/>
    <n v="2"/>
    <n v="50990"/>
    <n v="101980"/>
  </r>
  <r>
    <x v="33"/>
    <n v="67010"/>
    <x v="0"/>
    <x v="0"/>
    <x v="1"/>
    <n v="1"/>
    <n v="50999"/>
    <n v="50999"/>
  </r>
  <r>
    <x v="35"/>
    <n v="58814"/>
    <x v="2"/>
    <x v="2"/>
    <x v="3"/>
    <n v="1"/>
    <n v="52990"/>
    <n v="52990"/>
  </r>
  <r>
    <x v="36"/>
    <n v="56212"/>
    <x v="2"/>
    <x v="2"/>
    <x v="0"/>
    <n v="6"/>
    <n v="42999"/>
    <n v="257994"/>
  </r>
  <r>
    <x v="36"/>
    <n v="56058"/>
    <x v="3"/>
    <x v="3"/>
    <x v="4"/>
    <n v="1"/>
    <n v="50990"/>
    <n v="50990"/>
  </r>
  <r>
    <x v="37"/>
    <n v="63729"/>
    <x v="0"/>
    <x v="0"/>
    <x v="0"/>
    <n v="5"/>
    <n v="42999"/>
    <n v="214995"/>
  </r>
  <r>
    <x v="35"/>
    <n v="67035"/>
    <x v="3"/>
    <x v="3"/>
    <x v="2"/>
    <n v="2"/>
    <n v="74490"/>
    <n v="148980"/>
  </r>
  <r>
    <x v="36"/>
    <n v="52097"/>
    <x v="0"/>
    <x v="0"/>
    <x v="4"/>
    <n v="3"/>
    <n v="50990"/>
    <n v="152970"/>
  </r>
  <r>
    <x v="36"/>
    <n v="60298"/>
    <x v="1"/>
    <x v="1"/>
    <x v="2"/>
    <n v="1"/>
    <n v="74490"/>
    <n v="74490"/>
  </r>
  <r>
    <x v="37"/>
    <n v="65253"/>
    <x v="0"/>
    <x v="0"/>
    <x v="1"/>
    <n v="6"/>
    <n v="50999"/>
    <n v="305994"/>
  </r>
  <r>
    <x v="38"/>
    <n v="61511"/>
    <x v="2"/>
    <x v="2"/>
    <x v="0"/>
    <n v="2"/>
    <n v="42999"/>
    <n v="85998"/>
  </r>
  <r>
    <x v="38"/>
    <n v="49906"/>
    <x v="2"/>
    <x v="2"/>
    <x v="1"/>
    <n v="5"/>
    <n v="50999"/>
    <n v="254995"/>
  </r>
  <r>
    <x v="37"/>
    <n v="50799"/>
    <x v="3"/>
    <x v="3"/>
    <x v="3"/>
    <n v="1"/>
    <n v="52990"/>
    <n v="52990"/>
  </r>
  <r>
    <x v="39"/>
    <n v="49296"/>
    <x v="0"/>
    <x v="0"/>
    <x v="0"/>
    <n v="6"/>
    <n v="42999"/>
    <n v="257994"/>
  </r>
  <r>
    <x v="40"/>
    <n v="55483"/>
    <x v="1"/>
    <x v="1"/>
    <x v="4"/>
    <n v="1"/>
    <n v="50990"/>
    <n v="50990"/>
  </r>
  <r>
    <x v="41"/>
    <n v="64931"/>
    <x v="0"/>
    <x v="0"/>
    <x v="3"/>
    <n v="5"/>
    <n v="52990"/>
    <n v="264950"/>
  </r>
  <r>
    <x v="41"/>
    <n v="48630"/>
    <x v="2"/>
    <x v="2"/>
    <x v="4"/>
    <n v="5"/>
    <n v="50990"/>
    <n v="254950"/>
  </r>
  <r>
    <x v="42"/>
    <n v="48611"/>
    <x v="2"/>
    <x v="2"/>
    <x v="2"/>
    <n v="3"/>
    <n v="74490"/>
    <n v="223470"/>
  </r>
  <r>
    <x v="42"/>
    <n v="52634"/>
    <x v="3"/>
    <x v="3"/>
    <x v="2"/>
    <n v="5"/>
    <n v="74490"/>
    <n v="372450"/>
  </r>
  <r>
    <x v="43"/>
    <n v="60563"/>
    <x v="0"/>
    <x v="0"/>
    <x v="0"/>
    <n v="2"/>
    <n v="42999"/>
    <n v="85998"/>
  </r>
  <r>
    <x v="44"/>
    <n v="51612"/>
    <x v="1"/>
    <x v="1"/>
    <x v="1"/>
    <n v="2"/>
    <n v="50999"/>
    <n v="101998"/>
  </r>
  <r>
    <x v="14"/>
    <n v="50294"/>
    <x v="0"/>
    <x v="0"/>
    <x v="3"/>
    <n v="4"/>
    <n v="52990"/>
    <n v="211960"/>
  </r>
  <r>
    <x v="45"/>
    <n v="52134"/>
    <x v="2"/>
    <x v="2"/>
    <x v="0"/>
    <n v="4"/>
    <n v="42999"/>
    <n v="171996"/>
  </r>
  <r>
    <x v="46"/>
    <n v="55554"/>
    <x v="2"/>
    <x v="2"/>
    <x v="4"/>
    <n v="3"/>
    <n v="50990"/>
    <n v="152970"/>
  </r>
  <r>
    <x v="18"/>
    <n v="67021"/>
    <x v="3"/>
    <x v="3"/>
    <x v="3"/>
    <n v="1"/>
    <n v="52990"/>
    <n v="52990"/>
  </r>
  <r>
    <x v="43"/>
    <n v="64254"/>
    <x v="3"/>
    <x v="3"/>
    <x v="4"/>
    <n v="6"/>
    <n v="50990"/>
    <n v="305940"/>
  </r>
  <r>
    <x v="47"/>
    <n v="57780"/>
    <x v="0"/>
    <x v="0"/>
    <x v="2"/>
    <n v="2"/>
    <n v="74490"/>
    <n v="148980"/>
  </r>
  <r>
    <x v="48"/>
    <n v="65168"/>
    <x v="1"/>
    <x v="1"/>
    <x v="2"/>
    <n v="5"/>
    <n v="74490"/>
    <n v="372450"/>
  </r>
  <r>
    <x v="49"/>
    <n v="59345"/>
    <x v="0"/>
    <x v="0"/>
    <x v="0"/>
    <n v="3"/>
    <n v="42999"/>
    <n v="128997"/>
  </r>
  <r>
    <x v="50"/>
    <n v="57026"/>
    <x v="2"/>
    <x v="2"/>
    <x v="0"/>
    <n v="5"/>
    <n v="42999"/>
    <n v="214995"/>
  </r>
  <r>
    <x v="51"/>
    <n v="63014"/>
    <x v="2"/>
    <x v="2"/>
    <x v="1"/>
    <n v="4"/>
    <n v="50999"/>
    <n v="203996"/>
  </r>
  <r>
    <x v="22"/>
    <n v="57450"/>
    <x v="3"/>
    <x v="3"/>
    <x v="2"/>
    <n v="6"/>
    <n v="74490"/>
    <n v="446940"/>
  </r>
  <r>
    <x v="22"/>
    <n v="54572"/>
    <x v="0"/>
    <x v="0"/>
    <x v="3"/>
    <n v="2"/>
    <n v="52990"/>
    <n v="105980"/>
  </r>
  <r>
    <x v="52"/>
    <n v="49604"/>
    <x v="1"/>
    <x v="1"/>
    <x v="4"/>
    <n v="2"/>
    <n v="50990"/>
    <n v="101980"/>
  </r>
  <r>
    <x v="35"/>
    <n v="52636"/>
    <x v="0"/>
    <x v="0"/>
    <x v="0"/>
    <n v="2"/>
    <n v="42999"/>
    <n v="85998"/>
  </r>
  <r>
    <x v="35"/>
    <n v="56084"/>
    <x v="2"/>
    <x v="2"/>
    <x v="2"/>
    <n v="2"/>
    <n v="74490"/>
    <n v="148980"/>
  </r>
  <r>
    <x v="35"/>
    <n v="58653"/>
    <x v="2"/>
    <x v="2"/>
    <x v="4"/>
    <n v="2"/>
    <n v="50990"/>
    <n v="101980"/>
  </r>
  <r>
    <x v="53"/>
    <n v="60274"/>
    <x v="3"/>
    <x v="3"/>
    <x v="1"/>
    <n v="1"/>
    <n v="50999"/>
    <n v="50999"/>
  </r>
  <r>
    <x v="54"/>
    <n v="55706"/>
    <x v="0"/>
    <x v="0"/>
    <x v="3"/>
    <n v="2"/>
    <n v="52990"/>
    <n v="105980"/>
  </r>
  <r>
    <x v="55"/>
    <n v="68185"/>
    <x v="1"/>
    <x v="1"/>
    <x v="0"/>
    <n v="5"/>
    <n v="42999"/>
    <n v="214995"/>
  </r>
  <r>
    <x v="54"/>
    <n v="64686"/>
    <x v="0"/>
    <x v="0"/>
    <x v="4"/>
    <n v="3"/>
    <n v="50990"/>
    <n v="152970"/>
  </r>
  <r>
    <x v="55"/>
    <n v="49749"/>
    <x v="2"/>
    <x v="2"/>
    <x v="0"/>
    <n v="1"/>
    <n v="42999"/>
    <n v="42999"/>
  </r>
  <r>
    <x v="55"/>
    <n v="68810"/>
    <x v="2"/>
    <x v="2"/>
    <x v="2"/>
    <n v="2"/>
    <n v="74490"/>
    <n v="148980"/>
  </r>
  <r>
    <x v="6"/>
    <n v="67203"/>
    <x v="1"/>
    <x v="1"/>
    <x v="4"/>
    <n v="3"/>
    <n v="50990"/>
    <n v="152970"/>
  </r>
  <r>
    <x v="6"/>
    <n v="52111"/>
    <x v="0"/>
    <x v="0"/>
    <x v="2"/>
    <n v="1"/>
    <n v="74490"/>
    <n v="74490"/>
  </r>
  <r>
    <x v="37"/>
    <n v="57187"/>
    <x v="2"/>
    <x v="2"/>
    <x v="1"/>
    <n v="3"/>
    <n v="50999"/>
    <n v="152997"/>
  </r>
  <r>
    <x v="37"/>
    <n v="65620"/>
    <x v="2"/>
    <x v="2"/>
    <x v="0"/>
    <n v="1"/>
    <n v="42999"/>
    <n v="42999"/>
  </r>
  <r>
    <x v="37"/>
    <n v="49878"/>
    <x v="3"/>
    <x v="3"/>
    <x v="1"/>
    <n v="2"/>
    <n v="50999"/>
    <n v="101998"/>
  </r>
  <r>
    <x v="35"/>
    <n v="49816"/>
    <x v="0"/>
    <x v="0"/>
    <x v="3"/>
    <n v="6"/>
    <n v="52990"/>
    <n v="317940"/>
  </r>
  <r>
    <x v="25"/>
    <n v="61586"/>
    <x v="1"/>
    <x v="1"/>
    <x v="0"/>
    <n v="5"/>
    <n v="42999"/>
    <n v="214995"/>
  </r>
  <r>
    <x v="56"/>
    <n v="49353"/>
    <x v="0"/>
    <x v="0"/>
    <x v="4"/>
    <n v="2"/>
    <n v="50990"/>
    <n v="101980"/>
  </r>
  <r>
    <x v="25"/>
    <n v="50723"/>
    <x v="2"/>
    <x v="2"/>
    <x v="1"/>
    <n v="2"/>
    <n v="50999"/>
    <n v="101998"/>
  </r>
  <r>
    <x v="57"/>
    <n v="52658"/>
    <x v="2"/>
    <x v="2"/>
    <x v="3"/>
    <n v="2"/>
    <n v="52990"/>
    <n v="105980"/>
  </r>
  <r>
    <x v="57"/>
    <n v="56691"/>
    <x v="3"/>
    <x v="3"/>
    <x v="0"/>
    <n v="2"/>
    <n v="42999"/>
    <n v="85998"/>
  </r>
  <r>
    <x v="58"/>
    <n v="66008"/>
    <x v="0"/>
    <x v="0"/>
    <x v="4"/>
    <n v="6"/>
    <n v="50990"/>
    <n v="305940"/>
  </r>
  <r>
    <x v="59"/>
    <n v="64146"/>
    <x v="1"/>
    <x v="1"/>
    <x v="3"/>
    <n v="3"/>
    <n v="52990"/>
    <n v="158970"/>
  </r>
  <r>
    <x v="60"/>
    <n v="57173"/>
    <x v="0"/>
    <x v="0"/>
    <x v="4"/>
    <n v="1"/>
    <n v="50990"/>
    <n v="50990"/>
  </r>
  <r>
    <x v="42"/>
    <n v="67967"/>
    <x v="2"/>
    <x v="2"/>
    <x v="2"/>
    <n v="2"/>
    <n v="74490"/>
    <n v="148980"/>
  </r>
  <r>
    <x v="42"/>
    <n v="67693"/>
    <x v="2"/>
    <x v="2"/>
    <x v="2"/>
    <n v="4"/>
    <n v="74490"/>
    <n v="297960"/>
  </r>
  <r>
    <x v="3"/>
    <n v="56902"/>
    <x v="3"/>
    <x v="3"/>
    <x v="0"/>
    <n v="2"/>
    <n v="42999"/>
    <n v="85998"/>
  </r>
  <r>
    <x v="4"/>
    <n v="64617"/>
    <x v="3"/>
    <x v="3"/>
    <x v="0"/>
    <n v="1"/>
    <n v="42999"/>
    <n v="42999"/>
  </r>
  <r>
    <x v="5"/>
    <n v="63951"/>
    <x v="0"/>
    <x v="0"/>
    <x v="1"/>
    <n v="3"/>
    <n v="50999"/>
    <n v="152997"/>
  </r>
  <r>
    <x v="6"/>
    <n v="55767"/>
    <x v="1"/>
    <x v="1"/>
    <x v="2"/>
    <n v="6"/>
    <n v="74490"/>
    <n v="446940"/>
  </r>
  <r>
    <x v="6"/>
    <n v="59485"/>
    <x v="0"/>
    <x v="0"/>
    <x v="3"/>
    <n v="3"/>
    <n v="52990"/>
    <n v="158970"/>
  </r>
  <r>
    <x v="7"/>
    <n v="51993"/>
    <x v="2"/>
    <x v="2"/>
    <x v="4"/>
    <n v="4"/>
    <n v="50990"/>
    <n v="203960"/>
  </r>
  <r>
    <x v="8"/>
    <n v="54739"/>
    <x v="2"/>
    <x v="2"/>
    <x v="0"/>
    <n v="5"/>
    <n v="42999"/>
    <n v="214995"/>
  </r>
  <r>
    <x v="7"/>
    <n v="64139"/>
    <x v="3"/>
    <x v="3"/>
    <x v="2"/>
    <n v="2"/>
    <n v="74490"/>
    <n v="148980"/>
  </r>
  <r>
    <x v="8"/>
    <n v="55385"/>
    <x v="0"/>
    <x v="0"/>
    <x v="4"/>
    <n v="2"/>
    <n v="50990"/>
    <n v="101980"/>
  </r>
  <r>
    <x v="8"/>
    <n v="61868"/>
    <x v="1"/>
    <x v="1"/>
    <x v="1"/>
    <n v="4"/>
    <n v="50999"/>
    <n v="203996"/>
  </r>
  <r>
    <x v="9"/>
    <n v="61805"/>
    <x v="0"/>
    <x v="0"/>
    <x v="3"/>
    <n v="6"/>
    <n v="52990"/>
    <n v="317940"/>
  </r>
  <r>
    <x v="9"/>
    <n v="65665"/>
    <x v="2"/>
    <x v="2"/>
    <x v="0"/>
    <n v="2"/>
    <n v="42999"/>
    <n v="85998"/>
  </r>
  <r>
    <x v="10"/>
    <n v="49670"/>
    <x v="2"/>
    <x v="2"/>
    <x v="4"/>
    <n v="4"/>
    <n v="50990"/>
    <n v="203960"/>
  </r>
  <r>
    <x v="11"/>
    <n v="65627"/>
    <x v="3"/>
    <x v="3"/>
    <x v="0"/>
    <n v="2"/>
    <n v="42999"/>
    <n v="85998"/>
  </r>
  <r>
    <x v="12"/>
    <n v="49031"/>
    <x v="0"/>
    <x v="0"/>
    <x v="2"/>
    <n v="2"/>
    <n v="74490"/>
    <n v="148980"/>
  </r>
  <r>
    <x v="13"/>
    <n v="50256"/>
    <x v="3"/>
    <x v="3"/>
    <x v="4"/>
    <n v="5"/>
    <n v="50990"/>
    <n v="254950"/>
  </r>
  <r>
    <x v="14"/>
    <n v="49656"/>
    <x v="0"/>
    <x v="0"/>
    <x v="2"/>
    <n v="3"/>
    <n v="74490"/>
    <n v="223470"/>
  </r>
  <r>
    <x v="15"/>
    <n v="65732"/>
    <x v="1"/>
    <x v="1"/>
    <x v="1"/>
    <n v="1"/>
    <n v="50999"/>
    <n v="50999"/>
  </r>
  <r>
    <x v="15"/>
    <n v="61335"/>
    <x v="0"/>
    <x v="0"/>
    <x v="0"/>
    <n v="2"/>
    <n v="42999"/>
    <n v="85998"/>
  </r>
  <r>
    <x v="16"/>
    <n v="57046"/>
    <x v="2"/>
    <x v="2"/>
    <x v="1"/>
    <n v="2"/>
    <n v="50999"/>
    <n v="101998"/>
  </r>
  <r>
    <x v="17"/>
    <n v="53881"/>
    <x v="2"/>
    <x v="2"/>
    <x v="3"/>
    <n v="6"/>
    <n v="52990"/>
    <n v="317940"/>
  </r>
  <r>
    <x v="9"/>
    <n v="49500"/>
    <x v="3"/>
    <x v="3"/>
    <x v="0"/>
    <n v="6"/>
    <n v="42999"/>
    <n v="257994"/>
  </r>
  <r>
    <x v="17"/>
    <n v="52033"/>
    <x v="0"/>
    <x v="0"/>
    <x v="4"/>
    <n v="5"/>
    <n v="50990"/>
    <n v="254950"/>
  </r>
  <r>
    <x v="18"/>
    <n v="59467"/>
    <x v="1"/>
    <x v="1"/>
    <x v="0"/>
    <n v="2"/>
    <n v="42999"/>
    <n v="85998"/>
  </r>
  <r>
    <x v="18"/>
    <n v="65737"/>
    <x v="0"/>
    <x v="0"/>
    <x v="1"/>
    <n v="4"/>
    <n v="50999"/>
    <n v="203996"/>
  </r>
  <r>
    <x v="19"/>
    <n v="57996"/>
    <x v="2"/>
    <x v="2"/>
    <x v="2"/>
    <n v="1"/>
    <n v="74490"/>
    <n v="74490"/>
  </r>
  <r>
    <x v="20"/>
    <n v="62947"/>
    <x v="2"/>
    <x v="2"/>
    <x v="3"/>
    <n v="5"/>
    <n v="52990"/>
    <n v="264950"/>
  </r>
  <r>
    <x v="21"/>
    <n v="64591"/>
    <x v="3"/>
    <x v="3"/>
    <x v="4"/>
    <n v="4"/>
    <n v="50990"/>
    <n v="203960"/>
  </r>
  <r>
    <x v="21"/>
    <n v="53870"/>
    <x v="0"/>
    <x v="0"/>
    <x v="0"/>
    <n v="6"/>
    <n v="42999"/>
    <n v="257994"/>
  </r>
  <r>
    <x v="22"/>
    <n v="62536"/>
    <x v="1"/>
    <x v="1"/>
    <x v="2"/>
    <n v="2"/>
    <n v="74490"/>
    <n v="148980"/>
  </r>
  <r>
    <x v="22"/>
    <n v="56901"/>
    <x v="0"/>
    <x v="0"/>
    <x v="4"/>
    <n v="5"/>
    <n v="50990"/>
    <n v="254950"/>
  </r>
  <r>
    <x v="22"/>
    <n v="50403"/>
    <x v="2"/>
    <x v="2"/>
    <x v="1"/>
    <n v="1"/>
    <n v="50999"/>
    <n v="50999"/>
  </r>
  <r>
    <x v="22"/>
    <n v="58430"/>
    <x v="2"/>
    <x v="2"/>
    <x v="3"/>
    <n v="6"/>
    <n v="52990"/>
    <n v="317940"/>
  </r>
  <r>
    <x v="23"/>
    <n v="64008"/>
    <x v="2"/>
    <x v="2"/>
    <x v="0"/>
    <n v="3"/>
    <n v="42999"/>
    <n v="128997"/>
  </r>
  <r>
    <x v="23"/>
    <n v="63336"/>
    <x v="3"/>
    <x v="3"/>
    <x v="4"/>
    <n v="4"/>
    <n v="50990"/>
    <n v="203960"/>
  </r>
  <r>
    <x v="24"/>
    <n v="53436"/>
    <x v="0"/>
    <x v="0"/>
    <x v="0"/>
    <n v="5"/>
    <n v="42999"/>
    <n v="214995"/>
  </r>
  <r>
    <x v="23"/>
    <n v="62114"/>
    <x v="1"/>
    <x v="1"/>
    <x v="2"/>
    <n v="1"/>
    <n v="74490"/>
    <n v="74490"/>
  </r>
  <r>
    <x v="25"/>
    <n v="68547"/>
    <x v="0"/>
    <x v="0"/>
    <x v="4"/>
    <n v="4"/>
    <n v="50990"/>
    <n v="203960"/>
  </r>
  <r>
    <x v="26"/>
    <n v="61846"/>
    <x v="2"/>
    <x v="2"/>
    <x v="2"/>
    <n v="5"/>
    <n v="74490"/>
    <n v="372450"/>
  </r>
  <r>
    <x v="27"/>
    <n v="61409"/>
    <x v="2"/>
    <x v="2"/>
    <x v="1"/>
    <n v="4"/>
    <n v="50999"/>
    <n v="203996"/>
  </r>
  <r>
    <x v="27"/>
    <n v="53090"/>
    <x v="3"/>
    <x v="3"/>
    <x v="0"/>
    <n v="4"/>
    <n v="42999"/>
    <n v="171996"/>
  </r>
  <r>
    <x v="28"/>
    <n v="54032"/>
    <x v="3"/>
    <x v="3"/>
    <x v="1"/>
    <n v="1"/>
    <n v="50999"/>
    <n v="50999"/>
  </r>
  <r>
    <x v="29"/>
    <n v="67934"/>
    <x v="0"/>
    <x v="0"/>
    <x v="3"/>
    <n v="3"/>
    <n v="52990"/>
    <n v="158970"/>
  </r>
  <r>
    <x v="30"/>
    <n v="65373"/>
    <x v="1"/>
    <x v="1"/>
    <x v="0"/>
    <n v="4"/>
    <n v="42999"/>
    <n v="171996"/>
  </r>
  <r>
    <x v="28"/>
    <n v="62701"/>
    <x v="0"/>
    <x v="0"/>
    <x v="4"/>
    <n v="1"/>
    <n v="50990"/>
    <n v="50990"/>
  </r>
  <r>
    <x v="28"/>
    <n v="50774"/>
    <x v="2"/>
    <x v="2"/>
    <x v="3"/>
    <n v="5"/>
    <n v="52990"/>
    <n v="264950"/>
  </r>
  <r>
    <x v="31"/>
    <n v="66398"/>
    <x v="2"/>
    <x v="2"/>
    <x v="4"/>
    <n v="1"/>
    <n v="50990"/>
    <n v="50990"/>
  </r>
  <r>
    <x v="32"/>
    <n v="58778"/>
    <x v="3"/>
    <x v="3"/>
    <x v="2"/>
    <n v="6"/>
    <n v="74490"/>
    <n v="446940"/>
  </r>
  <r>
    <x v="32"/>
    <n v="64725"/>
    <x v="0"/>
    <x v="0"/>
    <x v="2"/>
    <n v="1"/>
    <n v="74490"/>
    <n v="74490"/>
  </r>
  <r>
    <x v="32"/>
    <n v="65742"/>
    <x v="1"/>
    <x v="1"/>
    <x v="0"/>
    <n v="3"/>
    <n v="42999"/>
    <n v="128997"/>
  </r>
  <r>
    <x v="32"/>
    <n v="49879"/>
    <x v="0"/>
    <x v="0"/>
    <x v="0"/>
    <n v="3"/>
    <n v="42999"/>
    <n v="128997"/>
  </r>
  <r>
    <x v="33"/>
    <n v="50641"/>
    <x v="2"/>
    <x v="2"/>
    <x v="1"/>
    <n v="2"/>
    <n v="50999"/>
    <n v="101998"/>
  </r>
  <r>
    <x v="34"/>
    <n v="57379"/>
    <x v="2"/>
    <x v="2"/>
    <x v="2"/>
    <n v="1"/>
    <n v="74490"/>
    <n v="74490"/>
  </r>
  <r>
    <x v="33"/>
    <n v="63126"/>
    <x v="3"/>
    <x v="3"/>
    <x v="3"/>
    <n v="1"/>
    <n v="52990"/>
    <n v="52990"/>
  </r>
  <r>
    <x v="33"/>
    <n v="53578"/>
    <x v="0"/>
    <x v="0"/>
    <x v="4"/>
    <n v="3"/>
    <n v="50990"/>
    <n v="152970"/>
  </r>
  <r>
    <x v="34"/>
    <n v="63904"/>
    <x v="3"/>
    <x v="3"/>
    <x v="0"/>
    <n v="5"/>
    <n v="42999"/>
    <n v="214995"/>
  </r>
  <r>
    <x v="33"/>
    <n v="65294"/>
    <x v="0"/>
    <x v="0"/>
    <x v="2"/>
    <n v="4"/>
    <n v="74490"/>
    <n v="297960"/>
  </r>
  <r>
    <x v="35"/>
    <n v="55394"/>
    <x v="1"/>
    <x v="1"/>
    <x v="4"/>
    <n v="4"/>
    <n v="50990"/>
    <n v="203960"/>
  </r>
  <r>
    <x v="36"/>
    <n v="56961"/>
    <x v="0"/>
    <x v="0"/>
    <x v="1"/>
    <n v="3"/>
    <n v="50999"/>
    <n v="152997"/>
  </r>
  <r>
    <x v="36"/>
    <n v="56858"/>
    <x v="2"/>
    <x v="2"/>
    <x v="3"/>
    <n v="5"/>
    <n v="52990"/>
    <n v="264950"/>
  </r>
  <r>
    <x v="37"/>
    <n v="49383"/>
    <x v="0"/>
    <x v="0"/>
    <x v="0"/>
    <n v="6"/>
    <n v="42999"/>
    <n v="257994"/>
  </r>
  <r>
    <x v="35"/>
    <n v="53063"/>
    <x v="1"/>
    <x v="1"/>
    <x v="4"/>
    <n v="5"/>
    <n v="50990"/>
    <n v="254950"/>
  </r>
  <r>
    <x v="36"/>
    <n v="64415"/>
    <x v="0"/>
    <x v="0"/>
    <x v="0"/>
    <n v="6"/>
    <n v="42999"/>
    <n v="257994"/>
  </r>
  <r>
    <x v="3"/>
    <n v="58148"/>
    <x v="2"/>
    <x v="2"/>
    <x v="2"/>
    <n v="3"/>
    <n v="74490"/>
    <n v="223470"/>
  </r>
  <r>
    <x v="3"/>
    <n v="55304"/>
    <x v="2"/>
    <x v="2"/>
    <x v="4"/>
    <n v="6"/>
    <n v="50990"/>
    <n v="305940"/>
  </r>
  <r>
    <x v="3"/>
    <n v="55100"/>
    <x v="3"/>
    <x v="3"/>
    <x v="2"/>
    <n v="5"/>
    <n v="74490"/>
    <n v="372450"/>
  </r>
  <r>
    <x v="3"/>
    <n v="52509"/>
    <x v="0"/>
    <x v="0"/>
    <x v="1"/>
    <n v="6"/>
    <n v="50999"/>
    <n v="305994"/>
  </r>
  <r>
    <x v="4"/>
    <n v="59547"/>
    <x v="3"/>
    <x v="3"/>
    <x v="0"/>
    <n v="2"/>
    <n v="42999"/>
    <n v="85998"/>
  </r>
  <r>
    <x v="5"/>
    <n v="65705"/>
    <x v="0"/>
    <x v="0"/>
    <x v="1"/>
    <n v="3"/>
    <n v="50999"/>
    <n v="152997"/>
  </r>
  <r>
    <x v="6"/>
    <n v="50990"/>
    <x v="1"/>
    <x v="1"/>
    <x v="3"/>
    <n v="6"/>
    <n v="52990"/>
    <n v="317940"/>
  </r>
  <r>
    <x v="6"/>
    <n v="64486"/>
    <x v="0"/>
    <x v="0"/>
    <x v="0"/>
    <n v="3"/>
    <n v="42999"/>
    <n v="128997"/>
  </r>
  <r>
    <x v="7"/>
    <n v="65163"/>
    <x v="2"/>
    <x v="2"/>
    <x v="4"/>
    <n v="1"/>
    <n v="50990"/>
    <n v="50990"/>
  </r>
  <r>
    <x v="8"/>
    <n v="68273"/>
    <x v="2"/>
    <x v="2"/>
    <x v="3"/>
    <n v="3"/>
    <n v="52990"/>
    <n v="158970"/>
  </r>
  <r>
    <x v="7"/>
    <n v="58022"/>
    <x v="3"/>
    <x v="3"/>
    <x v="4"/>
    <n v="5"/>
    <n v="50990"/>
    <n v="254950"/>
  </r>
  <r>
    <x v="8"/>
    <n v="60234"/>
    <x v="0"/>
    <x v="0"/>
    <x v="2"/>
    <n v="3"/>
    <n v="74490"/>
    <n v="223470"/>
  </r>
  <r>
    <x v="8"/>
    <n v="64347"/>
    <x v="1"/>
    <x v="1"/>
    <x v="2"/>
    <n v="1"/>
    <n v="74490"/>
    <n v="74490"/>
  </r>
  <r>
    <x v="9"/>
    <n v="62746"/>
    <x v="0"/>
    <x v="0"/>
    <x v="0"/>
    <n v="6"/>
    <n v="42999"/>
    <n v="257994"/>
  </r>
  <r>
    <x v="9"/>
    <n v="53221"/>
    <x v="2"/>
    <x v="2"/>
    <x v="0"/>
    <n v="5"/>
    <n v="42999"/>
    <n v="214995"/>
  </r>
  <r>
    <x v="10"/>
    <n v="55746"/>
    <x v="2"/>
    <x v="2"/>
    <x v="1"/>
    <n v="3"/>
    <n v="50999"/>
    <n v="152997"/>
  </r>
  <r>
    <x v="11"/>
    <n v="55912"/>
    <x v="3"/>
    <x v="3"/>
    <x v="2"/>
    <n v="3"/>
    <n v="74490"/>
    <n v="223470"/>
  </r>
  <r>
    <x v="12"/>
    <n v="54714"/>
    <x v="0"/>
    <x v="0"/>
    <x v="3"/>
    <n v="3"/>
    <n v="52990"/>
    <n v="158970"/>
  </r>
  <r>
    <x v="13"/>
    <n v="59086"/>
    <x v="1"/>
    <x v="1"/>
    <x v="4"/>
    <n v="6"/>
    <n v="50990"/>
    <n v="305940"/>
  </r>
  <r>
    <x v="14"/>
    <n v="53237"/>
    <x v="0"/>
    <x v="0"/>
    <x v="0"/>
    <n v="4"/>
    <n v="42999"/>
    <n v="171996"/>
  </r>
  <r>
    <x v="15"/>
    <n v="51919"/>
    <x v="2"/>
    <x v="2"/>
    <x v="2"/>
    <n v="4"/>
    <n v="74490"/>
    <n v="297960"/>
  </r>
  <r>
    <x v="15"/>
    <n v="62036"/>
    <x v="2"/>
    <x v="2"/>
    <x v="4"/>
    <n v="2"/>
    <n v="50990"/>
    <n v="101980"/>
  </r>
  <r>
    <x v="16"/>
    <n v="65895"/>
    <x v="2"/>
    <x v="2"/>
    <x v="1"/>
    <n v="1"/>
    <n v="50999"/>
    <n v="50999"/>
  </r>
  <r>
    <x v="17"/>
    <n v="49915"/>
    <x v="3"/>
    <x v="3"/>
    <x v="3"/>
    <n v="1"/>
    <n v="52990"/>
    <n v="52990"/>
  </r>
  <r>
    <x v="9"/>
    <n v="68700"/>
    <x v="2"/>
    <x v="2"/>
    <x v="0"/>
    <n v="3"/>
    <n v="42999"/>
    <n v="128997"/>
  </r>
  <r>
    <x v="17"/>
    <n v="66920"/>
    <x v="2"/>
    <x v="2"/>
    <x v="4"/>
    <n v="1"/>
    <n v="50990"/>
    <n v="50990"/>
  </r>
  <r>
    <x v="18"/>
    <n v="53304"/>
    <x v="3"/>
    <x v="3"/>
    <x v="0"/>
    <n v="4"/>
    <n v="42999"/>
    <n v="171996"/>
  </r>
  <r>
    <x v="18"/>
    <n v="52361"/>
    <x v="3"/>
    <x v="3"/>
    <x v="2"/>
    <n v="5"/>
    <n v="74490"/>
    <n v="372450"/>
  </r>
  <r>
    <x v="19"/>
    <n v="66932"/>
    <x v="0"/>
    <x v="0"/>
    <x v="4"/>
    <n v="1"/>
    <n v="50990"/>
    <n v="50990"/>
  </r>
  <r>
    <x v="20"/>
    <n v="53844"/>
    <x v="1"/>
    <x v="1"/>
    <x v="2"/>
    <n v="2"/>
    <n v="74490"/>
    <n v="148980"/>
  </r>
  <r>
    <x v="21"/>
    <n v="64020"/>
    <x v="0"/>
    <x v="0"/>
    <x v="1"/>
    <n v="3"/>
    <n v="50999"/>
    <n v="152997"/>
  </r>
  <r>
    <x v="21"/>
    <n v="59230"/>
    <x v="2"/>
    <x v="2"/>
    <x v="0"/>
    <n v="5"/>
    <n v="42999"/>
    <n v="214995"/>
  </r>
  <r>
    <x v="22"/>
    <n v="57150"/>
    <x v="2"/>
    <x v="2"/>
    <x v="1"/>
    <n v="5"/>
    <n v="50999"/>
    <n v="254995"/>
  </r>
  <r>
    <x v="22"/>
    <n v="51301"/>
    <x v="3"/>
    <x v="3"/>
    <x v="3"/>
    <n v="3"/>
    <n v="52990"/>
    <n v="158970"/>
  </r>
  <r>
    <x v="22"/>
    <n v="53351"/>
    <x v="0"/>
    <x v="0"/>
    <x v="0"/>
    <n v="6"/>
    <n v="42999"/>
    <n v="257994"/>
  </r>
  <r>
    <x v="22"/>
    <n v="56837"/>
    <x v="1"/>
    <x v="1"/>
    <x v="4"/>
    <n v="6"/>
    <n v="50990"/>
    <n v="305940"/>
  </r>
  <r>
    <x v="23"/>
    <n v="57776"/>
    <x v="0"/>
    <x v="0"/>
    <x v="3"/>
    <n v="5"/>
    <n v="52990"/>
    <n v="264950"/>
  </r>
  <r>
    <x v="23"/>
    <n v="57903"/>
    <x v="2"/>
    <x v="2"/>
    <x v="4"/>
    <n v="2"/>
    <n v="50990"/>
    <n v="101980"/>
  </r>
  <r>
    <x v="24"/>
    <n v="54726"/>
    <x v="2"/>
    <x v="2"/>
    <x v="2"/>
    <n v="5"/>
    <n v="74490"/>
    <n v="372450"/>
  </r>
  <r>
    <x v="23"/>
    <n v="63312"/>
    <x v="3"/>
    <x v="3"/>
    <x v="2"/>
    <n v="6"/>
    <n v="74490"/>
    <n v="446940"/>
  </r>
  <r>
    <x v="25"/>
    <n v="54934"/>
    <x v="0"/>
    <x v="0"/>
    <x v="0"/>
    <n v="6"/>
    <n v="42999"/>
    <n v="257994"/>
  </r>
  <r>
    <x v="26"/>
    <n v="64972"/>
    <x v="3"/>
    <x v="3"/>
    <x v="1"/>
    <n v="1"/>
    <n v="50999"/>
    <n v="50999"/>
  </r>
  <r>
    <x v="27"/>
    <n v="59703"/>
    <x v="0"/>
    <x v="0"/>
    <x v="3"/>
    <n v="6"/>
    <n v="52990"/>
    <n v="317940"/>
  </r>
  <r>
    <x v="27"/>
    <n v="65901"/>
    <x v="1"/>
    <x v="1"/>
    <x v="0"/>
    <n v="2"/>
    <n v="42999"/>
    <n v="85998"/>
  </r>
  <r>
    <x v="28"/>
    <n v="53949"/>
    <x v="0"/>
    <x v="0"/>
    <x v="4"/>
    <n v="3"/>
    <n v="50990"/>
    <n v="152970"/>
  </r>
  <r>
    <x v="29"/>
    <n v="67683"/>
    <x v="2"/>
    <x v="2"/>
    <x v="3"/>
    <n v="6"/>
    <n v="52990"/>
    <n v="317940"/>
  </r>
  <r>
    <x v="30"/>
    <n v="61099"/>
    <x v="0"/>
    <x v="0"/>
    <x v="4"/>
    <n v="5"/>
    <n v="50990"/>
    <n v="254950"/>
  </r>
  <r>
    <x v="28"/>
    <n v="50907"/>
    <x v="1"/>
    <x v="1"/>
    <x v="2"/>
    <n v="4"/>
    <n v="74490"/>
    <n v="297960"/>
  </r>
  <r>
    <x v="28"/>
    <n v="65477"/>
    <x v="0"/>
    <x v="0"/>
    <x v="2"/>
    <n v="1"/>
    <n v="74490"/>
    <n v="74490"/>
  </r>
  <r>
    <x v="31"/>
    <n v="64527"/>
    <x v="2"/>
    <x v="2"/>
    <x v="0"/>
    <n v="6"/>
    <n v="42999"/>
    <n v="257994"/>
  </r>
  <r>
    <x v="32"/>
    <n v="51614"/>
    <x v="2"/>
    <x v="2"/>
    <x v="0"/>
    <n v="2"/>
    <n v="42999"/>
    <n v="85998"/>
  </r>
  <r>
    <x v="32"/>
    <n v="57638"/>
    <x v="2"/>
    <x v="2"/>
    <x v="1"/>
    <n v="1"/>
    <n v="50999"/>
    <n v="50999"/>
  </r>
  <r>
    <x v="32"/>
    <n v="63491"/>
    <x v="2"/>
    <x v="2"/>
    <x v="2"/>
    <n v="2"/>
    <n v="74490"/>
    <n v="148980"/>
  </r>
  <r>
    <x v="32"/>
    <n v="52282"/>
    <x v="3"/>
    <x v="3"/>
    <x v="3"/>
    <n v="5"/>
    <n v="52990"/>
    <n v="264950"/>
  </r>
  <r>
    <x v="33"/>
    <n v="59069"/>
    <x v="0"/>
    <x v="0"/>
    <x v="4"/>
    <n v="2"/>
    <n v="50990"/>
    <n v="101980"/>
  </r>
  <r>
    <x v="34"/>
    <n v="60312"/>
    <x v="1"/>
    <x v="1"/>
    <x v="0"/>
    <n v="4"/>
    <n v="42999"/>
    <n v="171996"/>
  </r>
  <r>
    <x v="33"/>
    <n v="54472"/>
    <x v="0"/>
    <x v="0"/>
    <x v="2"/>
    <n v="1"/>
    <n v="74490"/>
    <n v="74490"/>
  </r>
  <r>
    <x v="33"/>
    <n v="55453"/>
    <x v="2"/>
    <x v="2"/>
    <x v="4"/>
    <n v="4"/>
    <n v="50990"/>
    <n v="203960"/>
  </r>
  <r>
    <x v="34"/>
    <n v="65740"/>
    <x v="2"/>
    <x v="2"/>
    <x v="1"/>
    <n v="2"/>
    <n v="50999"/>
    <n v="101998"/>
  </r>
  <r>
    <x v="33"/>
    <n v="62881"/>
    <x v="3"/>
    <x v="3"/>
    <x v="3"/>
    <n v="1"/>
    <n v="52990"/>
    <n v="52990"/>
  </r>
  <r>
    <x v="35"/>
    <n v="61571"/>
    <x v="0"/>
    <x v="0"/>
    <x v="0"/>
    <n v="5"/>
    <n v="42999"/>
    <n v="214995"/>
  </r>
  <r>
    <x v="36"/>
    <n v="60154"/>
    <x v="1"/>
    <x v="1"/>
    <x v="4"/>
    <n v="1"/>
    <n v="50990"/>
    <n v="50990"/>
  </r>
  <r>
    <x v="36"/>
    <n v="56791"/>
    <x v="0"/>
    <x v="0"/>
    <x v="0"/>
    <n v="4"/>
    <n v="42999"/>
    <n v="171996"/>
  </r>
  <r>
    <x v="37"/>
    <n v="68580"/>
    <x v="2"/>
    <x v="2"/>
    <x v="2"/>
    <n v="1"/>
    <n v="74490"/>
    <n v="74490"/>
  </r>
  <r>
    <x v="35"/>
    <n v="50073"/>
    <x v="2"/>
    <x v="2"/>
    <x v="4"/>
    <n v="6"/>
    <n v="50990"/>
    <n v="305940"/>
  </r>
  <r>
    <x v="36"/>
    <n v="50901"/>
    <x v="2"/>
    <x v="2"/>
    <x v="2"/>
    <n v="1"/>
    <n v="74490"/>
    <n v="74490"/>
  </r>
  <r>
    <x v="36"/>
    <n v="62488"/>
    <x v="3"/>
    <x v="3"/>
    <x v="1"/>
    <n v="4"/>
    <n v="50999"/>
    <n v="203996"/>
  </r>
  <r>
    <x v="37"/>
    <n v="51108"/>
    <x v="2"/>
    <x v="2"/>
    <x v="0"/>
    <n v="4"/>
    <n v="42999"/>
    <n v="171996"/>
  </r>
  <r>
    <x v="38"/>
    <n v="64911"/>
    <x v="2"/>
    <x v="2"/>
    <x v="1"/>
    <n v="3"/>
    <n v="50999"/>
    <n v="152997"/>
  </r>
  <r>
    <x v="38"/>
    <n v="53895"/>
    <x v="3"/>
    <x v="3"/>
    <x v="3"/>
    <n v="4"/>
    <n v="52990"/>
    <n v="211960"/>
  </r>
  <r>
    <x v="37"/>
    <n v="60822"/>
    <x v="3"/>
    <x v="3"/>
    <x v="0"/>
    <n v="6"/>
    <n v="42999"/>
    <n v="257994"/>
  </r>
  <r>
    <x v="39"/>
    <n v="66534"/>
    <x v="0"/>
    <x v="0"/>
    <x v="4"/>
    <n v="2"/>
    <n v="50990"/>
    <n v="101980"/>
  </r>
  <r>
    <x v="40"/>
    <n v="64098"/>
    <x v="1"/>
    <x v="1"/>
    <x v="1"/>
    <n v="6"/>
    <n v="50999"/>
    <n v="305994"/>
  </r>
  <r>
    <x v="41"/>
    <n v="62155"/>
    <x v="0"/>
    <x v="0"/>
    <x v="3"/>
    <n v="1"/>
    <n v="52990"/>
    <n v="52990"/>
  </r>
  <r>
    <x v="41"/>
    <n v="51697"/>
    <x v="2"/>
    <x v="2"/>
    <x v="0"/>
    <n v="2"/>
    <n v="42999"/>
    <n v="85998"/>
  </r>
  <r>
    <x v="42"/>
    <n v="64185"/>
    <x v="2"/>
    <x v="2"/>
    <x v="4"/>
    <n v="3"/>
    <n v="50990"/>
    <n v="152970"/>
  </r>
  <r>
    <x v="42"/>
    <n v="64676"/>
    <x v="3"/>
    <x v="3"/>
    <x v="3"/>
    <n v="1"/>
    <n v="52990"/>
    <n v="52990"/>
  </r>
  <r>
    <x v="43"/>
    <n v="58516"/>
    <x v="0"/>
    <x v="0"/>
    <x v="4"/>
    <n v="2"/>
    <n v="50990"/>
    <n v="101980"/>
  </r>
  <r>
    <x v="44"/>
    <n v="64980"/>
    <x v="2"/>
    <x v="2"/>
    <x v="2"/>
    <n v="2"/>
    <n v="74490"/>
    <n v="148980"/>
  </r>
  <r>
    <x v="14"/>
    <n v="51746"/>
    <x v="3"/>
    <x v="3"/>
    <x v="2"/>
    <n v="6"/>
    <n v="74490"/>
    <n v="446940"/>
  </r>
  <r>
    <x v="45"/>
    <n v="54544"/>
    <x v="0"/>
    <x v="0"/>
    <x v="0"/>
    <n v="4"/>
    <n v="42999"/>
    <n v="171996"/>
  </r>
  <r>
    <x v="46"/>
    <n v="62393"/>
    <x v="3"/>
    <x v="3"/>
    <x v="0"/>
    <n v="3"/>
    <n v="42999"/>
    <n v="128997"/>
  </r>
  <r>
    <x v="18"/>
    <n v="49627"/>
    <x v="0"/>
    <x v="0"/>
    <x v="1"/>
    <n v="4"/>
    <n v="50999"/>
    <n v="203996"/>
  </r>
  <r>
    <x v="43"/>
    <n v="52219"/>
    <x v="1"/>
    <x v="1"/>
    <x v="2"/>
    <n v="2"/>
    <n v="74490"/>
    <n v="148980"/>
  </r>
  <r>
    <x v="47"/>
    <n v="51056"/>
    <x v="0"/>
    <x v="0"/>
    <x v="3"/>
    <n v="6"/>
    <n v="52990"/>
    <n v="317940"/>
  </r>
  <r>
    <x v="48"/>
    <n v="50350"/>
    <x v="2"/>
    <x v="2"/>
    <x v="4"/>
    <n v="1"/>
    <n v="50990"/>
    <n v="50990"/>
  </r>
  <r>
    <x v="49"/>
    <n v="59321"/>
    <x v="0"/>
    <x v="0"/>
    <x v="0"/>
    <n v="2"/>
    <n v="42999"/>
    <n v="85998"/>
  </r>
  <r>
    <x v="50"/>
    <n v="60330"/>
    <x v="1"/>
    <x v="1"/>
    <x v="2"/>
    <n v="3"/>
    <n v="74490"/>
    <n v="223470"/>
  </r>
  <r>
    <x v="51"/>
    <n v="53946"/>
    <x v="0"/>
    <x v="0"/>
    <x v="4"/>
    <n v="3"/>
    <n v="50990"/>
    <n v="152970"/>
  </r>
  <r>
    <x v="22"/>
    <n v="61345"/>
    <x v="2"/>
    <x v="2"/>
    <x v="1"/>
    <n v="3"/>
    <n v="50999"/>
    <n v="152997"/>
  </r>
  <r>
    <x v="22"/>
    <n v="64142"/>
    <x v="2"/>
    <x v="2"/>
    <x v="3"/>
    <n v="3"/>
    <n v="52990"/>
    <n v="158970"/>
  </r>
  <r>
    <x v="52"/>
    <n v="49673"/>
    <x v="2"/>
    <x v="2"/>
    <x v="0"/>
    <n v="3"/>
    <n v="42999"/>
    <n v="128997"/>
  </r>
  <r>
    <x v="35"/>
    <n v="64491"/>
    <x v="2"/>
    <x v="2"/>
    <x v="4"/>
    <n v="2"/>
    <n v="50990"/>
    <n v="101980"/>
  </r>
  <r>
    <x v="35"/>
    <n v="58787"/>
    <x v="3"/>
    <x v="3"/>
    <x v="0"/>
    <n v="1"/>
    <n v="42999"/>
    <n v="42999"/>
  </r>
  <r>
    <x v="35"/>
    <n v="65975"/>
    <x v="0"/>
    <x v="0"/>
    <x v="2"/>
    <n v="4"/>
    <n v="74490"/>
    <n v="297960"/>
  </r>
  <r>
    <x v="53"/>
    <n v="48942"/>
    <x v="1"/>
    <x v="1"/>
    <x v="4"/>
    <n v="1"/>
    <n v="50990"/>
    <n v="50990"/>
  </r>
  <r>
    <x v="54"/>
    <n v="59815"/>
    <x v="0"/>
    <x v="0"/>
    <x v="2"/>
    <n v="3"/>
    <n v="74490"/>
    <n v="223470"/>
  </r>
  <r>
    <x v="55"/>
    <n v="53446"/>
    <x v="2"/>
    <x v="2"/>
    <x v="1"/>
    <n v="3"/>
    <n v="50999"/>
    <n v="152997"/>
  </r>
  <r>
    <x v="54"/>
    <n v="61366"/>
    <x v="2"/>
    <x v="2"/>
    <x v="0"/>
    <n v="4"/>
    <n v="42999"/>
    <n v="171996"/>
  </r>
  <r>
    <x v="55"/>
    <n v="60810"/>
    <x v="3"/>
    <x v="3"/>
    <x v="1"/>
    <n v="3"/>
    <n v="50999"/>
    <n v="152997"/>
  </r>
  <r>
    <x v="55"/>
    <n v="54690"/>
    <x v="0"/>
    <x v="0"/>
    <x v="3"/>
    <n v="4"/>
    <n v="52990"/>
    <n v="211960"/>
  </r>
  <r>
    <x v="6"/>
    <n v="51992"/>
    <x v="1"/>
    <x v="1"/>
    <x v="0"/>
    <n v="5"/>
    <n v="42999"/>
    <n v="214995"/>
  </r>
  <r>
    <x v="6"/>
    <n v="50601"/>
    <x v="0"/>
    <x v="0"/>
    <x v="4"/>
    <n v="5"/>
    <n v="50990"/>
    <n v="254950"/>
  </r>
  <r>
    <x v="37"/>
    <n v="58549"/>
    <x v="2"/>
    <x v="2"/>
    <x v="0"/>
    <n v="1"/>
    <n v="42999"/>
    <n v="42999"/>
  </r>
  <r>
    <x v="37"/>
    <n v="59813"/>
    <x v="2"/>
    <x v="2"/>
    <x v="1"/>
    <n v="4"/>
    <n v="50999"/>
    <n v="203996"/>
  </r>
  <r>
    <x v="37"/>
    <n v="57851"/>
    <x v="2"/>
    <x v="2"/>
    <x v="2"/>
    <n v="6"/>
    <n v="74490"/>
    <n v="446940"/>
  </r>
  <r>
    <x v="35"/>
    <n v="65664"/>
    <x v="2"/>
    <x v="2"/>
    <x v="3"/>
    <n v="6"/>
    <n v="52990"/>
    <n v="317940"/>
  </r>
  <r>
    <x v="25"/>
    <n v="60090"/>
    <x v="3"/>
    <x v="3"/>
    <x v="4"/>
    <n v="5"/>
    <n v="50990"/>
    <n v="254950"/>
  </r>
  <r>
    <x v="56"/>
    <n v="66044"/>
    <x v="0"/>
    <x v="0"/>
    <x v="0"/>
    <n v="1"/>
    <n v="42999"/>
    <n v="42999"/>
  </r>
  <r>
    <x v="25"/>
    <n v="60970"/>
    <x v="1"/>
    <x v="1"/>
    <x v="2"/>
    <n v="6"/>
    <n v="74490"/>
    <n v="446940"/>
  </r>
  <r>
    <x v="57"/>
    <n v="58616"/>
    <x v="0"/>
    <x v="0"/>
    <x v="4"/>
    <n v="6"/>
    <n v="50990"/>
    <n v="305940"/>
  </r>
  <r>
    <x v="57"/>
    <n v="62982"/>
    <x v="2"/>
    <x v="2"/>
    <x v="1"/>
    <n v="5"/>
    <n v="50999"/>
    <n v="254995"/>
  </r>
  <r>
    <x v="58"/>
    <n v="59054"/>
    <x v="2"/>
    <x v="2"/>
    <x v="3"/>
    <n v="2"/>
    <n v="52990"/>
    <n v="105980"/>
  </r>
  <r>
    <x v="59"/>
    <n v="49933"/>
    <x v="2"/>
    <x v="2"/>
    <x v="0"/>
    <n v="4"/>
    <n v="42999"/>
    <n v="171996"/>
  </r>
  <r>
    <x v="60"/>
    <n v="63863"/>
    <x v="3"/>
    <x v="3"/>
    <x v="4"/>
    <n v="6"/>
    <n v="50990"/>
    <n v="305940"/>
  </r>
  <r>
    <x v="42"/>
    <n v="52070"/>
    <x v="2"/>
    <x v="2"/>
    <x v="0"/>
    <n v="3"/>
    <n v="42999"/>
    <n v="128997"/>
  </r>
  <r>
    <x v="42"/>
    <n v="55741"/>
    <x v="2"/>
    <x v="2"/>
    <x v="2"/>
    <n v="5"/>
    <n v="74490"/>
    <n v="372450"/>
  </r>
  <r>
    <x v="3"/>
    <n v="67674"/>
    <x v="3"/>
    <x v="3"/>
    <x v="4"/>
    <n v="6"/>
    <n v="50990"/>
    <n v="305940"/>
  </r>
  <r>
    <x v="4"/>
    <n v="52275"/>
    <x v="3"/>
    <x v="3"/>
    <x v="2"/>
    <n v="4"/>
    <n v="74490"/>
    <n v="297960"/>
  </r>
  <r>
    <x v="5"/>
    <n v="50027"/>
    <x v="0"/>
    <x v="0"/>
    <x v="1"/>
    <n v="5"/>
    <n v="50999"/>
    <n v="254995"/>
  </r>
  <r>
    <x v="6"/>
    <n v="63427"/>
    <x v="1"/>
    <x v="1"/>
    <x v="0"/>
    <n v="2"/>
    <n v="42999"/>
    <n v="85998"/>
  </r>
  <r>
    <x v="6"/>
    <n v="63595"/>
    <x v="0"/>
    <x v="0"/>
    <x v="1"/>
    <n v="2"/>
    <n v="50999"/>
    <n v="101998"/>
  </r>
  <r>
    <x v="7"/>
    <n v="52114"/>
    <x v="2"/>
    <x v="2"/>
    <x v="3"/>
    <n v="3"/>
    <n v="52990"/>
    <n v="158970"/>
  </r>
  <r>
    <x v="8"/>
    <n v="61143"/>
    <x v="2"/>
    <x v="2"/>
    <x v="0"/>
    <n v="2"/>
    <n v="42999"/>
    <n v="85998"/>
  </r>
  <r>
    <x v="7"/>
    <n v="63303"/>
    <x v="3"/>
    <x v="3"/>
    <x v="4"/>
    <n v="6"/>
    <n v="50990"/>
    <n v="305940"/>
  </r>
  <r>
    <x v="8"/>
    <n v="60301"/>
    <x v="0"/>
    <x v="0"/>
    <x v="3"/>
    <n v="2"/>
    <n v="52990"/>
    <n v="105980"/>
  </r>
  <r>
    <x v="8"/>
    <n v="60241"/>
    <x v="1"/>
    <x v="1"/>
    <x v="4"/>
    <n v="2"/>
    <n v="50990"/>
    <n v="101980"/>
  </r>
  <r>
    <x v="9"/>
    <n v="49214"/>
    <x v="0"/>
    <x v="0"/>
    <x v="2"/>
    <n v="4"/>
    <n v="74490"/>
    <n v="297960"/>
  </r>
  <r>
    <x v="9"/>
    <n v="65415"/>
    <x v="2"/>
    <x v="2"/>
    <x v="2"/>
    <n v="3"/>
    <n v="74490"/>
    <n v="223470"/>
  </r>
  <r>
    <x v="10"/>
    <n v="65616"/>
    <x v="2"/>
    <x v="2"/>
    <x v="0"/>
    <n v="1"/>
    <n v="42999"/>
    <n v="42999"/>
  </r>
  <r>
    <x v="11"/>
    <n v="55321"/>
    <x v="3"/>
    <x v="3"/>
    <x v="0"/>
    <n v="5"/>
    <n v="42999"/>
    <n v="214995"/>
  </r>
  <r>
    <x v="12"/>
    <n v="64534"/>
    <x v="0"/>
    <x v="0"/>
    <x v="1"/>
    <n v="3"/>
    <n v="50999"/>
    <n v="152997"/>
  </r>
  <r>
    <x v="13"/>
    <n v="60966"/>
    <x v="3"/>
    <x v="3"/>
    <x v="2"/>
    <n v="6"/>
    <n v="74490"/>
    <n v="446940"/>
  </r>
  <r>
    <x v="14"/>
    <n v="55268"/>
    <x v="0"/>
    <x v="0"/>
    <x v="3"/>
    <n v="4"/>
    <n v="52990"/>
    <n v="211960"/>
  </r>
  <r>
    <x v="15"/>
    <n v="59087"/>
    <x v="1"/>
    <x v="1"/>
    <x v="4"/>
    <n v="4"/>
    <n v="50990"/>
    <n v="203960"/>
  </r>
  <r>
    <x v="15"/>
    <n v="62227"/>
    <x v="0"/>
    <x v="0"/>
    <x v="0"/>
    <n v="5"/>
    <n v="42999"/>
    <n v="214995"/>
  </r>
  <r>
    <x v="16"/>
    <n v="62471"/>
    <x v="2"/>
    <x v="2"/>
    <x v="2"/>
    <n v="3"/>
    <n v="74490"/>
    <n v="223470"/>
  </r>
  <r>
    <x v="32"/>
    <n v="60449"/>
    <x v="0"/>
    <x v="0"/>
    <x v="4"/>
    <n v="4"/>
    <n v="50990"/>
    <n v="203960"/>
  </r>
  <r>
    <x v="32"/>
    <n v="64037"/>
    <x v="1"/>
    <x v="1"/>
    <x v="1"/>
    <n v="4"/>
    <n v="50999"/>
    <n v="203996"/>
  </r>
  <r>
    <x v="32"/>
    <n v="61899"/>
    <x v="0"/>
    <x v="0"/>
    <x v="3"/>
    <n v="3"/>
    <n v="52990"/>
    <n v="158970"/>
  </r>
  <r>
    <x v="33"/>
    <n v="59590"/>
    <x v="2"/>
    <x v="2"/>
    <x v="0"/>
    <n v="3"/>
    <n v="42999"/>
    <n v="128997"/>
  </r>
  <r>
    <x v="34"/>
    <n v="59228"/>
    <x v="2"/>
    <x v="2"/>
    <x v="4"/>
    <n v="3"/>
    <n v="50990"/>
    <n v="152970"/>
  </r>
  <r>
    <x v="33"/>
    <n v="55869"/>
    <x v="2"/>
    <x v="2"/>
    <x v="0"/>
    <n v="4"/>
    <n v="42999"/>
    <n v="171996"/>
  </r>
  <r>
    <x v="33"/>
    <n v="64419"/>
    <x v="2"/>
    <x v="2"/>
    <x v="2"/>
    <n v="4"/>
    <n v="74490"/>
    <n v="297960"/>
  </r>
  <r>
    <x v="34"/>
    <n v="53123"/>
    <x v="3"/>
    <x v="3"/>
    <x v="4"/>
    <n v="6"/>
    <n v="50990"/>
    <n v="305940"/>
  </r>
  <r>
    <x v="33"/>
    <n v="58202"/>
    <x v="0"/>
    <x v="0"/>
    <x v="2"/>
    <n v="4"/>
    <n v="74490"/>
    <n v="297960"/>
  </r>
  <r>
    <x v="35"/>
    <n v="66240"/>
    <x v="1"/>
    <x v="1"/>
    <x v="1"/>
    <n v="1"/>
    <n v="50999"/>
    <n v="50999"/>
  </r>
  <r>
    <x v="36"/>
    <n v="68104"/>
    <x v="0"/>
    <x v="0"/>
    <x v="0"/>
    <n v="3"/>
    <n v="42999"/>
    <n v="128997"/>
  </r>
  <r>
    <x v="36"/>
    <n v="50667"/>
    <x v="2"/>
    <x v="2"/>
    <x v="1"/>
    <n v="5"/>
    <n v="50999"/>
    <n v="254995"/>
  </r>
  <r>
    <x v="37"/>
    <n v="59113"/>
    <x v="2"/>
    <x v="2"/>
    <x v="3"/>
    <n v="1"/>
    <n v="52990"/>
    <n v="52990"/>
  </r>
  <r>
    <x v="35"/>
    <n v="66568"/>
    <x v="3"/>
    <x v="3"/>
    <x v="0"/>
    <n v="6"/>
    <n v="42999"/>
    <n v="257994"/>
  </r>
  <r>
    <x v="36"/>
    <n v="54205"/>
    <x v="0"/>
    <x v="0"/>
    <x v="4"/>
    <n v="2"/>
    <n v="50990"/>
    <n v="101980"/>
  </r>
  <r>
    <x v="36"/>
    <n v="57407"/>
    <x v="1"/>
    <x v="1"/>
    <x v="3"/>
    <n v="5"/>
    <n v="52990"/>
    <n v="264950"/>
  </r>
  <r>
    <x v="37"/>
    <n v="55629"/>
    <x v="0"/>
    <x v="0"/>
    <x v="4"/>
    <n v="1"/>
    <n v="50990"/>
    <n v="50990"/>
  </r>
  <r>
    <x v="38"/>
    <n v="53168"/>
    <x v="2"/>
    <x v="2"/>
    <x v="2"/>
    <n v="4"/>
    <n v="74490"/>
    <n v="297960"/>
  </r>
  <r>
    <x v="38"/>
    <n v="66727"/>
    <x v="2"/>
    <x v="2"/>
    <x v="2"/>
    <n v="2"/>
    <n v="74490"/>
    <n v="148980"/>
  </r>
  <r>
    <x v="37"/>
    <n v="62288"/>
    <x v="2"/>
    <x v="2"/>
    <x v="0"/>
    <n v="3"/>
    <n v="42999"/>
    <n v="128997"/>
  </r>
  <r>
    <x v="39"/>
    <n v="63179"/>
    <x v="3"/>
    <x v="3"/>
    <x v="0"/>
    <n v="3"/>
    <n v="42999"/>
    <n v="128997"/>
  </r>
  <r>
    <x v="40"/>
    <n v="54905"/>
    <x v="2"/>
    <x v="2"/>
    <x v="1"/>
    <n v="5"/>
    <n v="50999"/>
    <n v="254995"/>
  </r>
  <r>
    <x v="41"/>
    <n v="56981"/>
    <x v="2"/>
    <x v="2"/>
    <x v="2"/>
    <n v="5"/>
    <n v="74490"/>
    <n v="372450"/>
  </r>
  <r>
    <x v="41"/>
    <n v="60553"/>
    <x v="3"/>
    <x v="3"/>
    <x v="3"/>
    <n v="5"/>
    <n v="52990"/>
    <n v="264950"/>
  </r>
  <r>
    <x v="42"/>
    <n v="49733"/>
    <x v="3"/>
    <x v="3"/>
    <x v="4"/>
    <n v="2"/>
    <n v="50990"/>
    <n v="101980"/>
  </r>
  <r>
    <x v="42"/>
    <n v="50749"/>
    <x v="0"/>
    <x v="0"/>
    <x v="0"/>
    <n v="1"/>
    <n v="42999"/>
    <n v="42999"/>
  </r>
  <r>
    <x v="43"/>
    <n v="57376"/>
    <x v="1"/>
    <x v="1"/>
    <x v="2"/>
    <n v="3"/>
    <n v="74490"/>
    <n v="223470"/>
  </r>
  <r>
    <x v="44"/>
    <n v="60280"/>
    <x v="0"/>
    <x v="0"/>
    <x v="4"/>
    <n v="1"/>
    <n v="50990"/>
    <n v="50990"/>
  </r>
  <r>
    <x v="14"/>
    <n v="63249"/>
    <x v="2"/>
    <x v="2"/>
    <x v="1"/>
    <n v="3"/>
    <n v="50999"/>
    <n v="152997"/>
  </r>
  <r>
    <x v="45"/>
    <n v="55358"/>
    <x v="2"/>
    <x v="2"/>
    <x v="3"/>
    <n v="2"/>
    <n v="52990"/>
    <n v="105980"/>
  </r>
  <r>
    <x v="46"/>
    <n v="59321"/>
    <x v="3"/>
    <x v="3"/>
    <x v="0"/>
    <n v="3"/>
    <n v="42999"/>
    <n v="128997"/>
  </r>
  <r>
    <x v="18"/>
    <n v="59153"/>
    <x v="0"/>
    <x v="0"/>
    <x v="4"/>
    <n v="5"/>
    <n v="50990"/>
    <n v="254950"/>
  </r>
  <r>
    <x v="43"/>
    <n v="67462"/>
    <x v="2"/>
    <x v="2"/>
    <x v="0"/>
    <n v="4"/>
    <n v="42999"/>
    <n v="171996"/>
  </r>
  <r>
    <x v="47"/>
    <n v="51467"/>
    <x v="3"/>
    <x v="3"/>
    <x v="2"/>
    <n v="1"/>
    <n v="74490"/>
    <n v="74490"/>
  </r>
  <r>
    <x v="48"/>
    <n v="48880"/>
    <x v="0"/>
    <x v="0"/>
    <x v="4"/>
    <n v="4"/>
    <n v="50990"/>
    <n v="203960"/>
  </r>
  <r>
    <x v="49"/>
    <n v="58520"/>
    <x v="3"/>
    <x v="3"/>
    <x v="2"/>
    <n v="3"/>
    <n v="74490"/>
    <n v="223470"/>
  </r>
  <r>
    <x v="50"/>
    <n v="52297"/>
    <x v="0"/>
    <x v="0"/>
    <x v="1"/>
    <n v="1"/>
    <n v="50999"/>
    <n v="50999"/>
  </r>
  <r>
    <x v="51"/>
    <n v="57987"/>
    <x v="1"/>
    <x v="1"/>
    <x v="0"/>
    <n v="6"/>
    <n v="42999"/>
    <n v="257994"/>
  </r>
  <r>
    <x v="22"/>
    <n v="56027"/>
    <x v="0"/>
    <x v="0"/>
    <x v="1"/>
    <n v="2"/>
    <n v="50999"/>
    <n v="101998"/>
  </r>
  <r>
    <x v="22"/>
    <n v="61012"/>
    <x v="2"/>
    <x v="2"/>
    <x v="3"/>
    <n v="4"/>
    <n v="52990"/>
    <n v="211960"/>
  </r>
  <r>
    <x v="52"/>
    <n v="56664"/>
    <x v="0"/>
    <x v="0"/>
    <x v="0"/>
    <n v="2"/>
    <n v="42999"/>
    <n v="85998"/>
  </r>
  <r>
    <x v="35"/>
    <n v="63046"/>
    <x v="1"/>
    <x v="1"/>
    <x v="4"/>
    <n v="5"/>
    <n v="50990"/>
    <n v="254950"/>
  </r>
  <r>
    <x v="35"/>
    <n v="53220"/>
    <x v="0"/>
    <x v="0"/>
    <x v="3"/>
    <n v="3"/>
    <n v="52990"/>
    <n v="158970"/>
  </r>
  <r>
    <x v="35"/>
    <n v="68732"/>
    <x v="2"/>
    <x v="2"/>
    <x v="4"/>
    <n v="3"/>
    <n v="50990"/>
    <n v="152970"/>
  </r>
  <r>
    <x v="53"/>
    <n v="53928"/>
    <x v="2"/>
    <x v="2"/>
    <x v="2"/>
    <n v="3"/>
    <n v="74490"/>
    <n v="223470"/>
  </r>
  <r>
    <x v="54"/>
    <n v="60153"/>
    <x v="2"/>
    <x v="2"/>
    <x v="2"/>
    <n v="4"/>
    <n v="74490"/>
    <n v="297960"/>
  </r>
  <r>
    <x v="55"/>
    <n v="50372"/>
    <x v="2"/>
    <x v="2"/>
    <x v="0"/>
    <n v="6"/>
    <n v="42999"/>
    <n v="257994"/>
  </r>
  <r>
    <x v="54"/>
    <n v="50934"/>
    <x v="3"/>
    <x v="3"/>
    <x v="1"/>
    <n v="1"/>
    <n v="50999"/>
    <n v="50999"/>
  </r>
  <r>
    <x v="55"/>
    <n v="66452"/>
    <x v="0"/>
    <x v="0"/>
    <x v="3"/>
    <n v="4"/>
    <n v="52990"/>
    <n v="211960"/>
  </r>
  <r>
    <x v="55"/>
    <n v="58387"/>
    <x v="1"/>
    <x v="1"/>
    <x v="0"/>
    <n v="6"/>
    <n v="42999"/>
    <n v="257994"/>
  </r>
  <r>
    <x v="6"/>
    <n v="55050"/>
    <x v="0"/>
    <x v="0"/>
    <x v="4"/>
    <n v="6"/>
    <n v="50990"/>
    <n v="305940"/>
  </r>
  <r>
    <x v="6"/>
    <n v="50600"/>
    <x v="2"/>
    <x v="2"/>
    <x v="3"/>
    <n v="1"/>
    <n v="52990"/>
    <n v="52990"/>
  </r>
  <r>
    <x v="37"/>
    <n v="62268"/>
    <x v="2"/>
    <x v="2"/>
    <x v="4"/>
    <n v="3"/>
    <n v="50990"/>
    <n v="152970"/>
  </r>
  <r>
    <x v="37"/>
    <n v="66064"/>
    <x v="3"/>
    <x v="3"/>
    <x v="2"/>
    <n v="6"/>
    <n v="74490"/>
    <n v="446940"/>
  </r>
  <r>
    <x v="37"/>
    <n v="56942"/>
    <x v="0"/>
    <x v="0"/>
    <x v="2"/>
    <n v="5"/>
    <n v="74490"/>
    <n v="372450"/>
  </r>
  <r>
    <x v="35"/>
    <n v="66047"/>
    <x v="1"/>
    <x v="1"/>
    <x v="0"/>
    <n v="6"/>
    <n v="42999"/>
    <n v="257994"/>
  </r>
  <r>
    <x v="25"/>
    <n v="68229"/>
    <x v="0"/>
    <x v="0"/>
    <x v="0"/>
    <n v="3"/>
    <n v="42999"/>
    <n v="128997"/>
  </r>
  <r>
    <x v="56"/>
    <n v="52999"/>
    <x v="2"/>
    <x v="2"/>
    <x v="1"/>
    <n v="4"/>
    <n v="50999"/>
    <n v="203996"/>
  </r>
  <r>
    <x v="25"/>
    <n v="56879"/>
    <x v="2"/>
    <x v="2"/>
    <x v="2"/>
    <n v="2"/>
    <n v="74490"/>
    <n v="148980"/>
  </r>
  <r>
    <x v="57"/>
    <n v="62210"/>
    <x v="2"/>
    <x v="2"/>
    <x v="3"/>
    <n v="2"/>
    <n v="52990"/>
    <n v="105980"/>
  </r>
  <r>
    <x v="57"/>
    <n v="52133"/>
    <x v="2"/>
    <x v="2"/>
    <x v="4"/>
    <n v="2"/>
    <n v="50990"/>
    <n v="101980"/>
  </r>
  <r>
    <x v="58"/>
    <n v="65184"/>
    <x v="3"/>
    <x v="3"/>
    <x v="0"/>
    <n v="3"/>
    <n v="42999"/>
    <n v="128997"/>
  </r>
  <r>
    <x v="59"/>
    <n v="48910"/>
    <x v="0"/>
    <x v="0"/>
    <x v="2"/>
    <n v="4"/>
    <n v="74490"/>
    <n v="297960"/>
  </r>
  <r>
    <x v="60"/>
    <n v="61117"/>
    <x v="1"/>
    <x v="1"/>
    <x v="4"/>
    <n v="1"/>
    <n v="50990"/>
    <n v="50990"/>
  </r>
  <r>
    <x v="42"/>
    <n v="65857"/>
    <x v="0"/>
    <x v="0"/>
    <x v="1"/>
    <n v="3"/>
    <n v="50999"/>
    <n v="152997"/>
  </r>
  <r>
    <x v="42"/>
    <n v="64702"/>
    <x v="2"/>
    <x v="2"/>
    <x v="3"/>
    <n v="4"/>
    <n v="52990"/>
    <n v="211960"/>
  </r>
  <r>
    <x v="3"/>
    <n v="55871"/>
    <x v="2"/>
    <x v="2"/>
    <x v="0"/>
    <n v="3"/>
    <n v="42999"/>
    <n v="128997"/>
  </r>
  <r>
    <x v="4"/>
    <n v="65914"/>
    <x v="2"/>
    <x v="2"/>
    <x v="4"/>
    <n v="3"/>
    <n v="50990"/>
    <n v="152970"/>
  </r>
  <r>
    <x v="5"/>
    <n v="56999"/>
    <x v="3"/>
    <x v="3"/>
    <x v="0"/>
    <n v="3"/>
    <n v="42999"/>
    <n v="128997"/>
  </r>
  <r>
    <x v="6"/>
    <n v="59492"/>
    <x v="2"/>
    <x v="2"/>
    <x v="2"/>
    <n v="6"/>
    <n v="74490"/>
    <n v="446940"/>
  </r>
  <r>
    <x v="6"/>
    <n v="57175"/>
    <x v="2"/>
    <x v="2"/>
    <x v="4"/>
    <n v="3"/>
    <n v="50990"/>
    <n v="152970"/>
  </r>
  <r>
    <x v="7"/>
    <n v="54299"/>
    <x v="3"/>
    <x v="3"/>
    <x v="2"/>
    <n v="1"/>
    <n v="74490"/>
    <n v="74490"/>
  </r>
  <r>
    <x v="8"/>
    <n v="65655"/>
    <x v="3"/>
    <x v="3"/>
    <x v="1"/>
    <n v="4"/>
    <n v="50999"/>
    <n v="203996"/>
  </r>
  <r>
    <x v="7"/>
    <n v="57394"/>
    <x v="0"/>
    <x v="0"/>
    <x v="0"/>
    <n v="1"/>
    <n v="42999"/>
    <n v="42999"/>
  </r>
  <r>
    <x v="8"/>
    <n v="49339"/>
    <x v="1"/>
    <x v="1"/>
    <x v="1"/>
    <n v="5"/>
    <n v="50999"/>
    <n v="254995"/>
  </r>
  <r>
    <x v="8"/>
    <n v="62753"/>
    <x v="0"/>
    <x v="0"/>
    <x v="3"/>
    <n v="6"/>
    <n v="52990"/>
    <n v="317940"/>
  </r>
  <r>
    <x v="9"/>
    <n v="52481"/>
    <x v="2"/>
    <x v="2"/>
    <x v="0"/>
    <n v="3"/>
    <n v="42999"/>
    <n v="128997"/>
  </r>
  <r>
    <x v="9"/>
    <n v="53236"/>
    <x v="2"/>
    <x v="2"/>
    <x v="4"/>
    <n v="1"/>
    <n v="50990"/>
    <n v="50990"/>
  </r>
  <r>
    <x v="10"/>
    <n v="50412"/>
    <x v="3"/>
    <x v="3"/>
    <x v="1"/>
    <n v="3"/>
    <n v="50999"/>
    <n v="152997"/>
  </r>
  <r>
    <x v="11"/>
    <n v="67996"/>
    <x v="0"/>
    <x v="0"/>
    <x v="3"/>
    <n v="5"/>
    <n v="52990"/>
    <n v="264950"/>
  </r>
  <r>
    <x v="12"/>
    <n v="62168"/>
    <x v="1"/>
    <x v="1"/>
    <x v="0"/>
    <n v="4"/>
    <n v="42999"/>
    <n v="171996"/>
  </r>
  <r>
    <x v="13"/>
    <n v="67853"/>
    <x v="0"/>
    <x v="0"/>
    <x v="4"/>
    <n v="6"/>
    <n v="50990"/>
    <n v="305940"/>
  </r>
  <r>
    <x v="14"/>
    <n v="51350"/>
    <x v="2"/>
    <x v="2"/>
    <x v="3"/>
    <n v="1"/>
    <n v="52990"/>
    <n v="52990"/>
  </r>
  <r>
    <x v="15"/>
    <n v="65553"/>
    <x v="2"/>
    <x v="2"/>
    <x v="4"/>
    <n v="4"/>
    <n v="50990"/>
    <n v="203960"/>
  </r>
  <r>
    <x v="15"/>
    <n v="50263"/>
    <x v="3"/>
    <x v="3"/>
    <x v="2"/>
    <n v="4"/>
    <n v="74490"/>
    <n v="297960"/>
  </r>
  <r>
    <x v="16"/>
    <n v="56457"/>
    <x v="0"/>
    <x v="0"/>
    <x v="2"/>
    <n v="4"/>
    <n v="74490"/>
    <n v="297960"/>
  </r>
  <r>
    <x v="17"/>
    <n v="60521"/>
    <x v="3"/>
    <x v="3"/>
    <x v="0"/>
    <n v="6"/>
    <n v="42999"/>
    <n v="257994"/>
  </r>
  <r>
    <x v="9"/>
    <n v="66703"/>
    <x v="0"/>
    <x v="0"/>
    <x v="0"/>
    <n v="1"/>
    <n v="42999"/>
    <n v="42999"/>
  </r>
  <r>
    <x v="17"/>
    <n v="49238"/>
    <x v="1"/>
    <x v="1"/>
    <x v="1"/>
    <n v="6"/>
    <n v="50999"/>
    <n v="305994"/>
  </r>
  <r>
    <x v="18"/>
    <n v="58403"/>
    <x v="0"/>
    <x v="0"/>
    <x v="2"/>
    <n v="6"/>
    <n v="74490"/>
    <n v="446940"/>
  </r>
  <r>
    <x v="18"/>
    <n v="66952"/>
    <x v="2"/>
    <x v="2"/>
    <x v="3"/>
    <n v="2"/>
    <n v="52990"/>
    <n v="105980"/>
  </r>
  <r>
    <x v="19"/>
    <n v="50242"/>
    <x v="0"/>
    <x v="0"/>
    <x v="4"/>
    <n v="1"/>
    <n v="50990"/>
    <n v="50990"/>
  </r>
  <r>
    <x v="20"/>
    <n v="58911"/>
    <x v="1"/>
    <x v="1"/>
    <x v="0"/>
    <n v="5"/>
    <n v="42999"/>
    <n v="214995"/>
  </r>
  <r>
    <x v="21"/>
    <n v="50832"/>
    <x v="0"/>
    <x v="0"/>
    <x v="2"/>
    <n v="5"/>
    <n v="74490"/>
    <n v="372450"/>
  </r>
  <r>
    <x v="21"/>
    <n v="55420"/>
    <x v="2"/>
    <x v="2"/>
    <x v="4"/>
    <n v="6"/>
    <n v="50990"/>
    <n v="305940"/>
  </r>
  <r>
    <x v="22"/>
    <n v="67498"/>
    <x v="2"/>
    <x v="2"/>
    <x v="1"/>
    <n v="1"/>
    <n v="50999"/>
    <n v="50999"/>
  </r>
  <r>
    <x v="22"/>
    <n v="50757"/>
    <x v="2"/>
    <x v="2"/>
    <x v="3"/>
    <n v="5"/>
    <n v="52990"/>
    <n v="264950"/>
  </r>
  <r>
    <x v="22"/>
    <n v="51801"/>
    <x v="2"/>
    <x v="2"/>
    <x v="0"/>
    <n v="6"/>
    <n v="42999"/>
    <n v="257994"/>
  </r>
  <r>
    <x v="22"/>
    <n v="57828"/>
    <x v="3"/>
    <x v="3"/>
    <x v="4"/>
    <n v="4"/>
    <n v="50990"/>
    <n v="203960"/>
  </r>
  <r>
    <x v="23"/>
    <n v="57397"/>
    <x v="0"/>
    <x v="0"/>
    <x v="0"/>
    <n v="3"/>
    <n v="42999"/>
    <n v="128997"/>
  </r>
  <r>
    <x v="23"/>
    <n v="67702"/>
    <x v="1"/>
    <x v="1"/>
    <x v="2"/>
    <n v="5"/>
    <n v="74490"/>
    <n v="372450"/>
  </r>
  <r>
    <x v="24"/>
    <n v="64912"/>
    <x v="0"/>
    <x v="0"/>
    <x v="4"/>
    <n v="2"/>
    <n v="50990"/>
    <n v="101980"/>
  </r>
  <r>
    <x v="23"/>
    <n v="53830"/>
    <x v="2"/>
    <x v="2"/>
    <x v="2"/>
    <n v="5"/>
    <n v="74490"/>
    <n v="372450"/>
  </r>
  <r>
    <x v="25"/>
    <n v="48721"/>
    <x v="2"/>
    <x v="2"/>
    <x v="1"/>
    <n v="2"/>
    <n v="50999"/>
    <n v="101998"/>
  </r>
  <r>
    <x v="26"/>
    <n v="65184"/>
    <x v="3"/>
    <x v="3"/>
    <x v="0"/>
    <n v="2"/>
    <n v="42999"/>
    <n v="85998"/>
  </r>
  <r>
    <x v="27"/>
    <n v="65956"/>
    <x v="0"/>
    <x v="0"/>
    <x v="1"/>
    <n v="6"/>
    <n v="50999"/>
    <n v="305994"/>
  </r>
  <r>
    <x v="27"/>
    <n v="58658"/>
    <x v="1"/>
    <x v="1"/>
    <x v="3"/>
    <n v="5"/>
    <n v="52990"/>
    <n v="264950"/>
  </r>
  <r>
    <x v="28"/>
    <n v="66975"/>
    <x v="0"/>
    <x v="0"/>
    <x v="0"/>
    <n v="4"/>
    <n v="42999"/>
    <n v="171996"/>
  </r>
  <r>
    <x v="29"/>
    <n v="58993"/>
    <x v="2"/>
    <x v="2"/>
    <x v="4"/>
    <n v="3"/>
    <n v="50990"/>
    <n v="152970"/>
  </r>
  <r>
    <x v="30"/>
    <n v="68652"/>
    <x v="2"/>
    <x v="2"/>
    <x v="0"/>
    <n v="2"/>
    <n v="42999"/>
    <n v="85998"/>
  </r>
  <r>
    <x v="28"/>
    <n v="67045"/>
    <x v="2"/>
    <x v="2"/>
    <x v="1"/>
    <n v="4"/>
    <n v="50999"/>
    <n v="203996"/>
  </r>
  <r>
    <x v="28"/>
    <n v="54177"/>
    <x v="3"/>
    <x v="3"/>
    <x v="2"/>
    <n v="5"/>
    <n v="74490"/>
    <n v="372450"/>
  </r>
  <r>
    <x v="31"/>
    <n v="59778"/>
    <x v="2"/>
    <x v="2"/>
    <x v="3"/>
    <n v="4"/>
    <n v="52990"/>
    <n v="211960"/>
  </r>
  <r>
    <x v="32"/>
    <n v="55102"/>
    <x v="2"/>
    <x v="2"/>
    <x v="4"/>
    <n v="3"/>
    <n v="50990"/>
    <n v="152970"/>
  </r>
  <r>
    <x v="32"/>
    <n v="49179"/>
    <x v="3"/>
    <x v="3"/>
    <x v="0"/>
    <n v="2"/>
    <n v="42999"/>
    <n v="85998"/>
  </r>
  <r>
    <x v="32"/>
    <n v="51669"/>
    <x v="3"/>
    <x v="3"/>
    <x v="2"/>
    <n v="4"/>
    <n v="74490"/>
    <n v="297960"/>
  </r>
  <r>
    <x v="32"/>
    <n v="61686"/>
    <x v="0"/>
    <x v="0"/>
    <x v="4"/>
    <n v="2"/>
    <n v="50990"/>
    <n v="101980"/>
  </r>
  <r>
    <x v="33"/>
    <n v="67900"/>
    <x v="1"/>
    <x v="1"/>
    <x v="1"/>
    <n v="6"/>
    <n v="50999"/>
    <n v="305994"/>
  </r>
  <r>
    <x v="34"/>
    <n v="64335"/>
    <x v="0"/>
    <x v="0"/>
    <x v="3"/>
    <n v="3"/>
    <n v="52990"/>
    <n v="158970"/>
  </r>
  <r>
    <x v="33"/>
    <n v="54319"/>
    <x v="2"/>
    <x v="2"/>
    <x v="0"/>
    <n v="6"/>
    <n v="42999"/>
    <n v="257994"/>
  </r>
  <r>
    <x v="33"/>
    <n v="67914"/>
    <x v="2"/>
    <x v="2"/>
    <x v="4"/>
    <n v="1"/>
    <n v="50990"/>
    <n v="50990"/>
  </r>
  <r>
    <x v="34"/>
    <n v="58246"/>
    <x v="3"/>
    <x v="3"/>
    <x v="0"/>
    <n v="4"/>
    <n v="42999"/>
    <n v="171996"/>
  </r>
  <r>
    <x v="33"/>
    <n v="55394"/>
    <x v="0"/>
    <x v="0"/>
    <x v="2"/>
    <n v="3"/>
    <n v="74490"/>
    <n v="223470"/>
  </r>
  <r>
    <x v="35"/>
    <n v="49819"/>
    <x v="2"/>
    <x v="2"/>
    <x v="4"/>
    <n v="5"/>
    <n v="50990"/>
    <n v="254950"/>
  </r>
  <r>
    <x v="36"/>
    <n v="53379"/>
    <x v="3"/>
    <x v="3"/>
    <x v="2"/>
    <n v="3"/>
    <n v="74490"/>
    <n v="223470"/>
  </r>
  <r>
    <x v="36"/>
    <n v="62012"/>
    <x v="0"/>
    <x v="0"/>
    <x v="1"/>
    <n v="4"/>
    <n v="50999"/>
    <n v="203996"/>
  </r>
  <r>
    <x v="37"/>
    <n v="57944"/>
    <x v="3"/>
    <x v="3"/>
    <x v="0"/>
    <n v="4"/>
    <n v="42999"/>
    <n v="171996"/>
  </r>
  <r>
    <x v="35"/>
    <n v="50498"/>
    <x v="0"/>
    <x v="0"/>
    <x v="1"/>
    <n v="2"/>
    <n v="50999"/>
    <n v="101998"/>
  </r>
  <r>
    <x v="36"/>
    <n v="62812"/>
    <x v="1"/>
    <x v="1"/>
    <x v="3"/>
    <n v="3"/>
    <n v="52990"/>
    <n v="158970"/>
  </r>
  <r>
    <x v="3"/>
    <n v="53284"/>
    <x v="0"/>
    <x v="0"/>
    <x v="0"/>
    <n v="1"/>
    <n v="42999"/>
    <n v="42999"/>
  </r>
  <r>
    <x v="3"/>
    <n v="65772"/>
    <x v="2"/>
    <x v="2"/>
    <x v="4"/>
    <n v="3"/>
    <n v="50990"/>
    <n v="152970"/>
  </r>
  <r>
    <x v="3"/>
    <n v="60207"/>
    <x v="0"/>
    <x v="0"/>
    <x v="3"/>
    <n v="1"/>
    <n v="52990"/>
    <n v="52990"/>
  </r>
  <r>
    <x v="3"/>
    <n v="50107"/>
    <x v="1"/>
    <x v="1"/>
    <x v="4"/>
    <n v="4"/>
    <n v="50990"/>
    <n v="203960"/>
  </r>
  <r>
    <x v="4"/>
    <n v="48613"/>
    <x v="0"/>
    <x v="0"/>
    <x v="2"/>
    <n v="4"/>
    <n v="74490"/>
    <n v="297960"/>
  </r>
  <r>
    <x v="5"/>
    <n v="65322"/>
    <x v="2"/>
    <x v="2"/>
    <x v="2"/>
    <n v="5"/>
    <n v="74490"/>
    <n v="372450"/>
  </r>
  <r>
    <x v="6"/>
    <n v="53446"/>
    <x v="2"/>
    <x v="2"/>
    <x v="0"/>
    <n v="2"/>
    <n v="42999"/>
    <n v="85998"/>
  </r>
  <r>
    <x v="6"/>
    <n v="61401"/>
    <x v="2"/>
    <x v="2"/>
    <x v="0"/>
    <n v="5"/>
    <n v="42999"/>
    <n v="214995"/>
  </r>
  <r>
    <x v="7"/>
    <n v="64903"/>
    <x v="2"/>
    <x v="2"/>
    <x v="1"/>
    <n v="2"/>
    <n v="50999"/>
    <n v="101998"/>
  </r>
  <r>
    <x v="8"/>
    <n v="62101"/>
    <x v="3"/>
    <x v="3"/>
    <x v="2"/>
    <n v="3"/>
    <n v="74490"/>
    <n v="223470"/>
  </r>
  <r>
    <x v="7"/>
    <n v="67908"/>
    <x v="0"/>
    <x v="0"/>
    <x v="3"/>
    <n v="4"/>
    <n v="52990"/>
    <n v="211960"/>
  </r>
  <r>
    <x v="8"/>
    <n v="66982"/>
    <x v="1"/>
    <x v="1"/>
    <x v="4"/>
    <n v="6"/>
    <n v="50990"/>
    <n v="305940"/>
  </r>
  <r>
    <x v="8"/>
    <n v="54841"/>
    <x v="0"/>
    <x v="0"/>
    <x v="0"/>
    <n v="6"/>
    <n v="42999"/>
    <n v="257994"/>
  </r>
  <r>
    <x v="9"/>
    <n v="58346"/>
    <x v="2"/>
    <x v="2"/>
    <x v="2"/>
    <n v="1"/>
    <n v="74490"/>
    <n v="74490"/>
  </r>
  <r>
    <x v="9"/>
    <n v="54455"/>
    <x v="2"/>
    <x v="2"/>
    <x v="4"/>
    <n v="3"/>
    <n v="50990"/>
    <n v="152970"/>
  </r>
  <r>
    <x v="10"/>
    <n v="62494"/>
    <x v="3"/>
    <x v="3"/>
    <x v="1"/>
    <n v="4"/>
    <n v="50999"/>
    <n v="203996"/>
  </r>
  <r>
    <x v="11"/>
    <n v="59674"/>
    <x v="0"/>
    <x v="0"/>
    <x v="3"/>
    <n v="6"/>
    <n v="52990"/>
    <n v="317940"/>
  </r>
  <r>
    <x v="12"/>
    <n v="51823"/>
    <x v="1"/>
    <x v="1"/>
    <x v="0"/>
    <n v="6"/>
    <n v="42999"/>
    <n v="257994"/>
  </r>
  <r>
    <x v="13"/>
    <n v="62133"/>
    <x v="0"/>
    <x v="0"/>
    <x v="4"/>
    <n v="3"/>
    <n v="50990"/>
    <n v="152970"/>
  </r>
  <r>
    <x v="14"/>
    <n v="62614"/>
    <x v="2"/>
    <x v="2"/>
    <x v="0"/>
    <n v="4"/>
    <n v="42999"/>
    <n v="171996"/>
  </r>
  <r>
    <x v="15"/>
    <n v="55184"/>
    <x v="2"/>
    <x v="2"/>
    <x v="2"/>
    <n v="4"/>
    <n v="74490"/>
    <n v="297960"/>
  </r>
  <r>
    <x v="15"/>
    <n v="58605"/>
    <x v="2"/>
    <x v="2"/>
    <x v="4"/>
    <n v="2"/>
    <n v="50990"/>
    <n v="101980"/>
  </r>
  <r>
    <x v="16"/>
    <n v="66674"/>
    <x v="2"/>
    <x v="2"/>
    <x v="2"/>
    <n v="4"/>
    <n v="74490"/>
    <n v="297960"/>
  </r>
  <r>
    <x v="17"/>
    <n v="64750"/>
    <x v="3"/>
    <x v="3"/>
    <x v="1"/>
    <n v="1"/>
    <n v="50999"/>
    <n v="50999"/>
  </r>
  <r>
    <x v="9"/>
    <n v="65906"/>
    <x v="0"/>
    <x v="0"/>
    <x v="0"/>
    <n v="5"/>
    <n v="42999"/>
    <n v="214995"/>
  </r>
  <r>
    <x v="17"/>
    <n v="56659"/>
    <x v="1"/>
    <x v="1"/>
    <x v="1"/>
    <n v="2"/>
    <n v="50999"/>
    <n v="101998"/>
  </r>
  <r>
    <x v="18"/>
    <n v="51405"/>
    <x v="0"/>
    <x v="0"/>
    <x v="3"/>
    <n v="5"/>
    <n v="52990"/>
    <n v="264950"/>
  </r>
  <r>
    <x v="18"/>
    <n v="57154"/>
    <x v="2"/>
    <x v="2"/>
    <x v="0"/>
    <n v="6"/>
    <n v="42999"/>
    <n v="257994"/>
  </r>
  <r>
    <x v="19"/>
    <n v="55671"/>
    <x v="2"/>
    <x v="2"/>
    <x v="4"/>
    <n v="6"/>
    <n v="50990"/>
    <n v="305940"/>
  </r>
  <r>
    <x v="20"/>
    <n v="52995"/>
    <x v="2"/>
    <x v="2"/>
    <x v="3"/>
    <n v="4"/>
    <n v="52990"/>
    <n v="211960"/>
  </r>
  <r>
    <x v="21"/>
    <n v="49079"/>
    <x v="3"/>
    <x v="3"/>
    <x v="4"/>
    <n v="3"/>
    <n v="50990"/>
    <n v="152970"/>
  </r>
  <r>
    <x v="21"/>
    <n v="64220"/>
    <x v="2"/>
    <x v="2"/>
    <x v="2"/>
    <n v="2"/>
    <n v="74490"/>
    <n v="148980"/>
  </r>
  <r>
    <x v="22"/>
    <n v="58029"/>
    <x v="2"/>
    <x v="2"/>
    <x v="2"/>
    <n v="6"/>
    <n v="74490"/>
    <n v="446940"/>
  </r>
  <r>
    <x v="22"/>
    <n v="64493"/>
    <x v="3"/>
    <x v="3"/>
    <x v="0"/>
    <n v="3"/>
    <n v="42999"/>
    <n v="128997"/>
  </r>
  <r>
    <x v="22"/>
    <n v="64419"/>
    <x v="3"/>
    <x v="3"/>
    <x v="0"/>
    <n v="4"/>
    <n v="42999"/>
    <n v="171996"/>
  </r>
  <r>
    <x v="22"/>
    <n v="50391"/>
    <x v="0"/>
    <x v="0"/>
    <x v="1"/>
    <n v="3"/>
    <n v="50999"/>
    <n v="152997"/>
  </r>
  <r>
    <x v="23"/>
    <n v="53332"/>
    <x v="1"/>
    <x v="1"/>
    <x v="2"/>
    <n v="4"/>
    <n v="74490"/>
    <n v="297960"/>
  </r>
  <r>
    <x v="23"/>
    <n v="66952"/>
    <x v="0"/>
    <x v="0"/>
    <x v="3"/>
    <n v="5"/>
    <n v="52990"/>
    <n v="264950"/>
  </r>
  <r>
    <x v="24"/>
    <n v="52442"/>
    <x v="2"/>
    <x v="2"/>
    <x v="4"/>
    <n v="5"/>
    <n v="50990"/>
    <n v="254950"/>
  </r>
  <r>
    <x v="23"/>
    <n v="61497"/>
    <x v="2"/>
    <x v="2"/>
    <x v="0"/>
    <n v="6"/>
    <n v="42999"/>
    <n v="257994"/>
  </r>
  <r>
    <x v="25"/>
    <n v="65341"/>
    <x v="3"/>
    <x v="3"/>
    <x v="2"/>
    <n v="5"/>
    <n v="74490"/>
    <n v="372450"/>
  </r>
  <r>
    <x v="26"/>
    <n v="68690"/>
    <x v="0"/>
    <x v="0"/>
    <x v="4"/>
    <n v="1"/>
    <n v="50990"/>
    <n v="50990"/>
  </r>
  <r>
    <x v="27"/>
    <n v="65737"/>
    <x v="1"/>
    <x v="1"/>
    <x v="1"/>
    <n v="3"/>
    <n v="50999"/>
    <n v="152997"/>
  </r>
  <r>
    <x v="27"/>
    <n v="65318"/>
    <x v="0"/>
    <x v="0"/>
    <x v="3"/>
    <n v="4"/>
    <n v="52990"/>
    <n v="211960"/>
  </r>
  <r>
    <x v="28"/>
    <n v="65118"/>
    <x v="2"/>
    <x v="2"/>
    <x v="0"/>
    <n v="6"/>
    <n v="42999"/>
    <n v="257994"/>
  </r>
  <r>
    <x v="29"/>
    <n v="58089"/>
    <x v="2"/>
    <x v="2"/>
    <x v="4"/>
    <n v="5"/>
    <n v="50990"/>
    <n v="254950"/>
  </r>
  <r>
    <x v="30"/>
    <n v="50504"/>
    <x v="3"/>
    <x v="3"/>
    <x v="0"/>
    <n v="2"/>
    <n v="42999"/>
    <n v="85998"/>
  </r>
  <r>
    <x v="28"/>
    <n v="49263"/>
    <x v="0"/>
    <x v="0"/>
    <x v="2"/>
    <n v="3"/>
    <n v="74490"/>
    <n v="223470"/>
  </r>
  <r>
    <x v="28"/>
    <n v="68034"/>
    <x v="3"/>
    <x v="3"/>
    <x v="4"/>
    <n v="1"/>
    <n v="50990"/>
    <n v="50990"/>
  </r>
  <r>
    <x v="31"/>
    <n v="67338"/>
    <x v="0"/>
    <x v="0"/>
    <x v="2"/>
    <n v="2"/>
    <n v="74490"/>
    <n v="148980"/>
  </r>
  <r>
    <x v="32"/>
    <n v="63943"/>
    <x v="1"/>
    <x v="1"/>
    <x v="1"/>
    <n v="1"/>
    <n v="50999"/>
    <n v="50999"/>
  </r>
  <r>
    <x v="32"/>
    <n v="50144"/>
    <x v="0"/>
    <x v="0"/>
    <x v="0"/>
    <n v="2"/>
    <n v="42999"/>
    <n v="85998"/>
  </r>
  <r>
    <x v="32"/>
    <n v="62699"/>
    <x v="2"/>
    <x v="2"/>
    <x v="1"/>
    <n v="5"/>
    <n v="50999"/>
    <n v="254995"/>
  </r>
  <r>
    <x v="32"/>
    <n v="68213"/>
    <x v="0"/>
    <x v="0"/>
    <x v="3"/>
    <n v="1"/>
    <n v="52990"/>
    <n v="52990"/>
  </r>
  <r>
    <x v="33"/>
    <n v="67771"/>
    <x v="1"/>
    <x v="1"/>
    <x v="0"/>
    <n v="5"/>
    <n v="42999"/>
    <n v="214995"/>
  </r>
  <r>
    <x v="34"/>
    <n v="60316"/>
    <x v="0"/>
    <x v="0"/>
    <x v="4"/>
    <n v="3"/>
    <n v="50990"/>
    <n v="152970"/>
  </r>
  <r>
    <x v="33"/>
    <n v="59593"/>
    <x v="2"/>
    <x v="2"/>
    <x v="3"/>
    <n v="6"/>
    <n v="52990"/>
    <n v="317940"/>
  </r>
  <r>
    <x v="33"/>
    <n v="50941"/>
    <x v="2"/>
    <x v="2"/>
    <x v="4"/>
    <n v="4"/>
    <n v="50990"/>
    <n v="203960"/>
  </r>
  <r>
    <x v="34"/>
    <n v="65366"/>
    <x v="2"/>
    <x v="2"/>
    <x v="2"/>
    <n v="3"/>
    <n v="74490"/>
    <n v="223470"/>
  </r>
  <r>
    <x v="33"/>
    <n v="55338"/>
    <x v="2"/>
    <x v="2"/>
    <x v="2"/>
    <n v="1"/>
    <n v="74490"/>
    <n v="74490"/>
  </r>
  <r>
    <x v="35"/>
    <n v="54711"/>
    <x v="3"/>
    <x v="3"/>
    <x v="0"/>
    <n v="6"/>
    <n v="42999"/>
    <n v="257994"/>
  </r>
  <r>
    <x v="36"/>
    <n v="62158"/>
    <x v="0"/>
    <x v="0"/>
    <x v="1"/>
    <n v="6"/>
    <n v="50999"/>
    <n v="305994"/>
  </r>
  <r>
    <x v="36"/>
    <n v="63621"/>
    <x v="1"/>
    <x v="1"/>
    <x v="3"/>
    <n v="3"/>
    <n v="52990"/>
    <n v="158970"/>
  </r>
  <r>
    <x v="37"/>
    <n v="66594"/>
    <x v="0"/>
    <x v="0"/>
    <x v="0"/>
    <n v="5"/>
    <n v="42999"/>
    <n v="214995"/>
  </r>
  <r>
    <x v="35"/>
    <n v="51468"/>
    <x v="2"/>
    <x v="2"/>
    <x v="4"/>
    <n v="2"/>
    <n v="50990"/>
    <n v="101980"/>
  </r>
  <r>
    <x v="36"/>
    <n v="61790"/>
    <x v="2"/>
    <x v="2"/>
    <x v="3"/>
    <n v="3"/>
    <n v="52990"/>
    <n v="158970"/>
  </r>
  <r>
    <x v="36"/>
    <n v="62556"/>
    <x v="3"/>
    <x v="3"/>
    <x v="4"/>
    <n v="4"/>
    <n v="50990"/>
    <n v="203960"/>
  </r>
  <r>
    <x v="37"/>
    <n v="51315"/>
    <x v="0"/>
    <x v="0"/>
    <x v="2"/>
    <n v="6"/>
    <n v="74490"/>
    <n v="446940"/>
  </r>
  <r>
    <x v="38"/>
    <n v="59198"/>
    <x v="1"/>
    <x v="1"/>
    <x v="2"/>
    <n v="4"/>
    <n v="74490"/>
    <n v="297960"/>
  </r>
  <r>
    <x v="38"/>
    <n v="60381"/>
    <x v="0"/>
    <x v="0"/>
    <x v="0"/>
    <n v="6"/>
    <n v="42999"/>
    <n v="257994"/>
  </r>
  <r>
    <x v="37"/>
    <n v="62752"/>
    <x v="2"/>
    <x v="2"/>
    <x v="0"/>
    <n v="4"/>
    <n v="42999"/>
    <n v="171996"/>
  </r>
  <r>
    <x v="39"/>
    <n v="67774"/>
    <x v="2"/>
    <x v="2"/>
    <x v="1"/>
    <n v="2"/>
    <n v="50999"/>
    <n v="101998"/>
  </r>
  <r>
    <x v="40"/>
    <n v="65398"/>
    <x v="2"/>
    <x v="2"/>
    <x v="2"/>
    <n v="2"/>
    <n v="74490"/>
    <n v="148980"/>
  </r>
  <r>
    <x v="41"/>
    <n v="50162"/>
    <x v="3"/>
    <x v="3"/>
    <x v="3"/>
    <n v="3"/>
    <n v="52990"/>
    <n v="158970"/>
  </r>
  <r>
    <x v="41"/>
    <n v="48578"/>
    <x v="2"/>
    <x v="2"/>
    <x v="4"/>
    <n v="6"/>
    <n v="50990"/>
    <n v="305940"/>
  </r>
  <r>
    <x v="42"/>
    <n v="59900"/>
    <x v="2"/>
    <x v="2"/>
    <x v="0"/>
    <n v="2"/>
    <n v="42999"/>
    <n v="85998"/>
  </r>
  <r>
    <x v="42"/>
    <n v="49393"/>
    <x v="3"/>
    <x v="3"/>
    <x v="2"/>
    <n v="1"/>
    <n v="74490"/>
    <n v="74490"/>
  </r>
  <r>
    <x v="43"/>
    <n v="68272"/>
    <x v="3"/>
    <x v="3"/>
    <x v="4"/>
    <n v="1"/>
    <n v="50990"/>
    <n v="50990"/>
  </r>
  <r>
    <x v="44"/>
    <n v="60161"/>
    <x v="0"/>
    <x v="0"/>
    <x v="1"/>
    <n v="5"/>
    <n v="50999"/>
    <n v="254995"/>
  </r>
  <r>
    <x v="14"/>
    <n v="64905"/>
    <x v="1"/>
    <x v="1"/>
    <x v="3"/>
    <n v="6"/>
    <n v="52990"/>
    <n v="317940"/>
  </r>
  <r>
    <x v="45"/>
    <n v="56227"/>
    <x v="0"/>
    <x v="0"/>
    <x v="0"/>
    <n v="4"/>
    <n v="42999"/>
    <n v="171996"/>
  </r>
  <r>
    <x v="46"/>
    <n v="48815"/>
    <x v="2"/>
    <x v="2"/>
    <x v="4"/>
    <n v="6"/>
    <n v="50990"/>
    <n v="305940"/>
  </r>
  <r>
    <x v="18"/>
    <n v="64012"/>
    <x v="2"/>
    <x v="2"/>
    <x v="0"/>
    <n v="1"/>
    <n v="42999"/>
    <n v="42999"/>
  </r>
  <r>
    <x v="43"/>
    <n v="62140"/>
    <x v="3"/>
    <x v="3"/>
    <x v="2"/>
    <n v="6"/>
    <n v="74490"/>
    <n v="446940"/>
  </r>
  <r>
    <x v="47"/>
    <n v="59182"/>
    <x v="0"/>
    <x v="0"/>
    <x v="4"/>
    <n v="2"/>
    <n v="50990"/>
    <n v="101980"/>
  </r>
  <r>
    <x v="48"/>
    <n v="52720"/>
    <x v="2"/>
    <x v="2"/>
    <x v="2"/>
    <n v="1"/>
    <n v="74490"/>
    <n v="74490"/>
  </r>
  <r>
    <x v="49"/>
    <n v="64517"/>
    <x v="3"/>
    <x v="3"/>
    <x v="1"/>
    <n v="2"/>
    <n v="50999"/>
    <n v="101998"/>
  </r>
  <r>
    <x v="50"/>
    <n v="60625"/>
    <x v="0"/>
    <x v="0"/>
    <x v="0"/>
    <n v="6"/>
    <n v="42999"/>
    <n v="257994"/>
  </r>
  <r>
    <x v="51"/>
    <n v="61775"/>
    <x v="3"/>
    <x v="3"/>
    <x v="1"/>
    <n v="5"/>
    <n v="50999"/>
    <n v="254995"/>
  </r>
  <r>
    <x v="22"/>
    <n v="54885"/>
    <x v="0"/>
    <x v="0"/>
    <x v="3"/>
    <n v="1"/>
    <n v="52990"/>
    <n v="52990"/>
  </r>
  <r>
    <x v="22"/>
    <n v="60881"/>
    <x v="1"/>
    <x v="1"/>
    <x v="0"/>
    <n v="1"/>
    <n v="42999"/>
    <n v="42999"/>
  </r>
  <r>
    <x v="52"/>
    <n v="48720"/>
    <x v="0"/>
    <x v="0"/>
    <x v="4"/>
    <n v="5"/>
    <n v="50990"/>
    <n v="254950"/>
  </r>
  <r>
    <x v="35"/>
    <n v="60095"/>
    <x v="2"/>
    <x v="2"/>
    <x v="1"/>
    <n v="2"/>
    <n v="50999"/>
    <n v="101998"/>
  </r>
  <r>
    <x v="35"/>
    <n v="52191"/>
    <x v="0"/>
    <x v="0"/>
    <x v="3"/>
    <n v="5"/>
    <n v="52990"/>
    <n v="264950"/>
  </r>
  <r>
    <x v="35"/>
    <n v="52312"/>
    <x v="1"/>
    <x v="1"/>
    <x v="0"/>
    <n v="2"/>
    <n v="42999"/>
    <n v="85998"/>
  </r>
  <r>
    <x v="53"/>
    <n v="62585"/>
    <x v="0"/>
    <x v="0"/>
    <x v="4"/>
    <n v="1"/>
    <n v="50990"/>
    <n v="50990"/>
  </r>
  <r>
    <x v="54"/>
    <n v="65186"/>
    <x v="2"/>
    <x v="2"/>
    <x v="3"/>
    <n v="3"/>
    <n v="52990"/>
    <n v="158970"/>
  </r>
  <r>
    <x v="55"/>
    <n v="57531"/>
    <x v="2"/>
    <x v="2"/>
    <x v="4"/>
    <n v="2"/>
    <n v="50990"/>
    <n v="101980"/>
  </r>
  <r>
    <x v="54"/>
    <n v="53554"/>
    <x v="2"/>
    <x v="2"/>
    <x v="2"/>
    <n v="4"/>
    <n v="74490"/>
    <n v="297960"/>
  </r>
  <r>
    <x v="55"/>
    <n v="57234"/>
    <x v="2"/>
    <x v="2"/>
    <x v="2"/>
    <n v="5"/>
    <n v="74490"/>
    <n v="372450"/>
  </r>
  <r>
    <x v="55"/>
    <n v="67031"/>
    <x v="3"/>
    <x v="3"/>
    <x v="0"/>
    <n v="1"/>
    <n v="42999"/>
    <n v="42999"/>
  </r>
  <r>
    <x v="6"/>
    <n v="67477"/>
    <x v="0"/>
    <x v="0"/>
    <x v="0"/>
    <n v="4"/>
    <n v="42999"/>
    <n v="171996"/>
  </r>
  <r>
    <x v="6"/>
    <n v="64466"/>
    <x v="1"/>
    <x v="1"/>
    <x v="1"/>
    <n v="4"/>
    <n v="50999"/>
    <n v="203996"/>
  </r>
  <r>
    <x v="37"/>
    <n v="61725"/>
    <x v="0"/>
    <x v="0"/>
    <x v="2"/>
    <n v="6"/>
    <n v="74490"/>
    <n v="446940"/>
  </r>
  <r>
    <x v="37"/>
    <n v="67897"/>
    <x v="2"/>
    <x v="2"/>
    <x v="3"/>
    <n v="4"/>
    <n v="52990"/>
    <n v="211960"/>
  </r>
  <r>
    <x v="37"/>
    <n v="61600"/>
    <x v="2"/>
    <x v="2"/>
    <x v="4"/>
    <n v="4"/>
    <n v="50990"/>
    <n v="203960"/>
  </r>
  <r>
    <x v="35"/>
    <n v="52505"/>
    <x v="3"/>
    <x v="3"/>
    <x v="0"/>
    <n v="4"/>
    <n v="42999"/>
    <n v="171996"/>
  </r>
  <r>
    <x v="25"/>
    <n v="63451"/>
    <x v="0"/>
    <x v="0"/>
    <x v="2"/>
    <n v="6"/>
    <n v="74490"/>
    <n v="446940"/>
  </r>
  <r>
    <x v="56"/>
    <n v="55963"/>
    <x v="1"/>
    <x v="1"/>
    <x v="4"/>
    <n v="2"/>
    <n v="50990"/>
    <n v="101980"/>
  </r>
  <r>
    <x v="25"/>
    <n v="68482"/>
    <x v="0"/>
    <x v="0"/>
    <x v="1"/>
    <n v="4"/>
    <n v="50999"/>
    <n v="203996"/>
  </r>
  <r>
    <x v="57"/>
    <n v="57414"/>
    <x v="2"/>
    <x v="2"/>
    <x v="3"/>
    <n v="3"/>
    <n v="52990"/>
    <n v="158970"/>
  </r>
  <r>
    <x v="57"/>
    <n v="58394"/>
    <x v="2"/>
    <x v="2"/>
    <x v="0"/>
    <n v="2"/>
    <n v="42999"/>
    <n v="85998"/>
  </r>
  <r>
    <x v="58"/>
    <n v="58373"/>
    <x v="2"/>
    <x v="2"/>
    <x v="4"/>
    <n v="6"/>
    <n v="50990"/>
    <n v="305940"/>
  </r>
  <r>
    <x v="59"/>
    <n v="56759"/>
    <x v="2"/>
    <x v="2"/>
    <x v="0"/>
    <n v="5"/>
    <n v="42999"/>
    <n v="214995"/>
  </r>
  <r>
    <x v="60"/>
    <n v="57804"/>
    <x v="3"/>
    <x v="3"/>
    <x v="2"/>
    <n v="3"/>
    <n v="74490"/>
    <n v="223470"/>
  </r>
  <r>
    <x v="42"/>
    <n v="59035"/>
    <x v="0"/>
    <x v="0"/>
    <x v="4"/>
    <n v="6"/>
    <n v="50990"/>
    <n v="305940"/>
  </r>
  <r>
    <x v="42"/>
    <n v="54294"/>
    <x v="1"/>
    <x v="1"/>
    <x v="2"/>
    <n v="1"/>
    <n v="74490"/>
    <n v="74490"/>
  </r>
  <r>
    <x v="3"/>
    <n v="67161"/>
    <x v="0"/>
    <x v="0"/>
    <x v="1"/>
    <n v="2"/>
    <n v="50999"/>
    <n v="101998"/>
  </r>
  <r>
    <x v="4"/>
    <n v="58170"/>
    <x v="2"/>
    <x v="2"/>
    <x v="0"/>
    <n v="2"/>
    <n v="42999"/>
    <n v="85998"/>
  </r>
  <r>
    <x v="5"/>
    <n v="63353"/>
    <x v="2"/>
    <x v="2"/>
    <x v="1"/>
    <n v="6"/>
    <n v="50999"/>
    <n v="305994"/>
  </r>
  <r>
    <x v="6"/>
    <n v="50270"/>
    <x v="2"/>
    <x v="2"/>
    <x v="3"/>
    <n v="3"/>
    <n v="52990"/>
    <n v="158970"/>
  </r>
  <r>
    <x v="6"/>
    <n v="65467"/>
    <x v="3"/>
    <x v="3"/>
    <x v="0"/>
    <n v="2"/>
    <n v="42999"/>
    <n v="85998"/>
  </r>
  <r>
    <x v="7"/>
    <n v="63920"/>
    <x v="2"/>
    <x v="2"/>
    <x v="4"/>
    <n v="6"/>
    <n v="50990"/>
    <n v="305940"/>
  </r>
  <r>
    <x v="8"/>
    <n v="59017"/>
    <x v="2"/>
    <x v="2"/>
    <x v="0"/>
    <n v="1"/>
    <n v="42999"/>
    <n v="42999"/>
  </r>
  <r>
    <x v="7"/>
    <n v="49481"/>
    <x v="3"/>
    <x v="3"/>
    <x v="1"/>
    <n v="1"/>
    <n v="50999"/>
    <n v="50999"/>
  </r>
  <r>
    <x v="8"/>
    <n v="52930"/>
    <x v="3"/>
    <x v="3"/>
    <x v="2"/>
    <n v="3"/>
    <n v="74490"/>
    <n v="223470"/>
  </r>
  <r>
    <x v="8"/>
    <n v="60391"/>
    <x v="0"/>
    <x v="0"/>
    <x v="3"/>
    <n v="1"/>
    <n v="52990"/>
    <n v="52990"/>
  </r>
  <r>
    <x v="9"/>
    <n v="53952"/>
    <x v="1"/>
    <x v="1"/>
    <x v="4"/>
    <n v="4"/>
    <n v="50990"/>
    <n v="203960"/>
  </r>
  <r>
    <x v="9"/>
    <n v="51944"/>
    <x v="0"/>
    <x v="0"/>
    <x v="0"/>
    <n v="2"/>
    <n v="42999"/>
    <n v="85998"/>
  </r>
  <r>
    <x v="10"/>
    <n v="66639"/>
    <x v="2"/>
    <x v="2"/>
    <x v="2"/>
    <n v="1"/>
    <n v="74490"/>
    <n v="74490"/>
  </r>
  <r>
    <x v="11"/>
    <n v="63445"/>
    <x v="2"/>
    <x v="2"/>
    <x v="4"/>
    <n v="5"/>
    <n v="50990"/>
    <n v="254950"/>
  </r>
  <r>
    <x v="12"/>
    <n v="66737"/>
    <x v="3"/>
    <x v="3"/>
    <x v="1"/>
    <n v="2"/>
    <n v="50999"/>
    <n v="101998"/>
  </r>
  <r>
    <x v="13"/>
    <n v="49183"/>
    <x v="0"/>
    <x v="0"/>
    <x v="3"/>
    <n v="2"/>
    <n v="52990"/>
    <n v="105980"/>
  </r>
  <r>
    <x v="14"/>
    <n v="64579"/>
    <x v="1"/>
    <x v="1"/>
    <x v="0"/>
    <n v="3"/>
    <n v="42999"/>
    <n v="128997"/>
  </r>
  <r>
    <x v="15"/>
    <n v="57186"/>
    <x v="0"/>
    <x v="0"/>
    <x v="4"/>
    <n v="1"/>
    <n v="50990"/>
    <n v="50990"/>
  </r>
  <r>
    <x v="15"/>
    <n v="52785"/>
    <x v="2"/>
    <x v="2"/>
    <x v="0"/>
    <n v="1"/>
    <n v="42999"/>
    <n v="42999"/>
  </r>
  <r>
    <x v="16"/>
    <n v="61140"/>
    <x v="2"/>
    <x v="2"/>
    <x v="2"/>
    <n v="6"/>
    <n v="74490"/>
    <n v="446940"/>
  </r>
  <r>
    <x v="32"/>
    <n v="53976"/>
    <x v="3"/>
    <x v="3"/>
    <x v="4"/>
    <n v="3"/>
    <n v="50990"/>
    <n v="152970"/>
  </r>
  <r>
    <x v="32"/>
    <n v="58377"/>
    <x v="0"/>
    <x v="0"/>
    <x v="2"/>
    <n v="2"/>
    <n v="74490"/>
    <n v="148980"/>
  </r>
  <r>
    <x v="32"/>
    <n v="67766"/>
    <x v="3"/>
    <x v="3"/>
    <x v="1"/>
    <n v="6"/>
    <n v="50999"/>
    <n v="305994"/>
  </r>
  <r>
    <x v="33"/>
    <n v="64976"/>
    <x v="0"/>
    <x v="0"/>
    <x v="0"/>
    <n v="6"/>
    <n v="42999"/>
    <n v="257994"/>
  </r>
  <r>
    <x v="34"/>
    <n v="51046"/>
    <x v="1"/>
    <x v="1"/>
    <x v="1"/>
    <n v="4"/>
    <n v="50999"/>
    <n v="203996"/>
  </r>
  <r>
    <x v="33"/>
    <n v="62964"/>
    <x v="0"/>
    <x v="0"/>
    <x v="3"/>
    <n v="5"/>
    <n v="52990"/>
    <n v="264950"/>
  </r>
  <r>
    <x v="33"/>
    <n v="55981"/>
    <x v="2"/>
    <x v="2"/>
    <x v="0"/>
    <n v="4"/>
    <n v="42999"/>
    <n v="171996"/>
  </r>
  <r>
    <x v="34"/>
    <n v="66930"/>
    <x v="0"/>
    <x v="0"/>
    <x v="4"/>
    <n v="5"/>
    <n v="50990"/>
    <n v="254950"/>
  </r>
  <r>
    <x v="33"/>
    <n v="55433"/>
    <x v="1"/>
    <x v="1"/>
    <x v="3"/>
    <n v="3"/>
    <n v="52990"/>
    <n v="158970"/>
  </r>
  <r>
    <x v="35"/>
    <n v="50255"/>
    <x v="0"/>
    <x v="0"/>
    <x v="4"/>
    <n v="5"/>
    <n v="50990"/>
    <n v="254950"/>
  </r>
  <r>
    <x v="36"/>
    <n v="68062"/>
    <x v="2"/>
    <x v="2"/>
    <x v="2"/>
    <n v="3"/>
    <n v="74490"/>
    <n v="223470"/>
  </r>
  <r>
    <x v="36"/>
    <n v="54657"/>
    <x v="2"/>
    <x v="2"/>
    <x v="2"/>
    <n v="2"/>
    <n v="74490"/>
    <n v="148980"/>
  </r>
  <r>
    <x v="37"/>
    <n v="65536"/>
    <x v="2"/>
    <x v="2"/>
    <x v="0"/>
    <n v="2"/>
    <n v="42999"/>
    <n v="85998"/>
  </r>
  <r>
    <x v="35"/>
    <n v="49964"/>
    <x v="2"/>
    <x v="2"/>
    <x v="0"/>
    <n v="2"/>
    <n v="42999"/>
    <n v="85998"/>
  </r>
  <r>
    <x v="36"/>
    <n v="57390"/>
    <x v="3"/>
    <x v="3"/>
    <x v="1"/>
    <n v="5"/>
    <n v="50999"/>
    <n v="254995"/>
  </r>
  <r>
    <x v="36"/>
    <n v="68636"/>
    <x v="0"/>
    <x v="0"/>
    <x v="2"/>
    <n v="6"/>
    <n v="74490"/>
    <n v="446940"/>
  </r>
  <r>
    <x v="37"/>
    <n v="52188"/>
    <x v="1"/>
    <x v="1"/>
    <x v="3"/>
    <n v="2"/>
    <n v="52990"/>
    <n v="105980"/>
  </r>
  <r>
    <x v="38"/>
    <n v="51503"/>
    <x v="0"/>
    <x v="0"/>
    <x v="4"/>
    <n v="5"/>
    <n v="50990"/>
    <n v="254950"/>
  </r>
  <r>
    <x v="38"/>
    <n v="58289"/>
    <x v="2"/>
    <x v="2"/>
    <x v="0"/>
    <n v="2"/>
    <n v="42999"/>
    <n v="85998"/>
  </r>
  <r>
    <x v="37"/>
    <n v="58463"/>
    <x v="2"/>
    <x v="2"/>
    <x v="2"/>
    <n v="6"/>
    <n v="74490"/>
    <n v="446940"/>
  </r>
  <r>
    <x v="39"/>
    <n v="64610"/>
    <x v="3"/>
    <x v="3"/>
    <x v="4"/>
    <n v="2"/>
    <n v="50990"/>
    <n v="101980"/>
  </r>
  <r>
    <x v="40"/>
    <n v="54047"/>
    <x v="0"/>
    <x v="0"/>
    <x v="1"/>
    <n v="1"/>
    <n v="50999"/>
    <n v="50999"/>
  </r>
  <r>
    <x v="41"/>
    <n v="62504"/>
    <x v="1"/>
    <x v="1"/>
    <x v="3"/>
    <n v="6"/>
    <n v="52990"/>
    <n v="317940"/>
  </r>
  <r>
    <x v="41"/>
    <n v="58121"/>
    <x v="0"/>
    <x v="0"/>
    <x v="0"/>
    <n v="2"/>
    <n v="42999"/>
    <n v="85998"/>
  </r>
  <r>
    <x v="42"/>
    <n v="49959"/>
    <x v="2"/>
    <x v="2"/>
    <x v="4"/>
    <n v="3"/>
    <n v="50990"/>
    <n v="152970"/>
  </r>
  <r>
    <x v="42"/>
    <n v="59908"/>
    <x v="2"/>
    <x v="2"/>
    <x v="0"/>
    <n v="3"/>
    <n v="42999"/>
    <n v="128997"/>
  </r>
  <r>
    <x v="43"/>
    <n v="54072"/>
    <x v="2"/>
    <x v="2"/>
    <x v="2"/>
    <n v="3"/>
    <n v="74490"/>
    <n v="223470"/>
  </r>
  <r>
    <x v="44"/>
    <n v="65766"/>
    <x v="3"/>
    <x v="3"/>
    <x v="4"/>
    <n v="5"/>
    <n v="50990"/>
    <n v="254950"/>
  </r>
  <r>
    <x v="14"/>
    <n v="52801"/>
    <x v="2"/>
    <x v="2"/>
    <x v="2"/>
    <n v="1"/>
    <n v="74490"/>
    <n v="74490"/>
  </r>
  <r>
    <x v="45"/>
    <n v="59151"/>
    <x v="2"/>
    <x v="2"/>
    <x v="1"/>
    <n v="3"/>
    <n v="50999"/>
    <n v="152997"/>
  </r>
  <r>
    <x v="46"/>
    <n v="64550"/>
    <x v="3"/>
    <x v="3"/>
    <x v="0"/>
    <n v="5"/>
    <n v="42999"/>
    <n v="214995"/>
  </r>
  <r>
    <x v="18"/>
    <n v="63465"/>
    <x v="3"/>
    <x v="3"/>
    <x v="1"/>
    <n v="6"/>
    <n v="50999"/>
    <n v="305994"/>
  </r>
  <r>
    <x v="43"/>
    <n v="52080"/>
    <x v="0"/>
    <x v="0"/>
    <x v="3"/>
    <n v="1"/>
    <n v="52990"/>
    <n v="52990"/>
  </r>
  <r>
    <x v="47"/>
    <n v="61018"/>
    <x v="1"/>
    <x v="1"/>
    <x v="0"/>
    <n v="2"/>
    <n v="42999"/>
    <n v="85998"/>
  </r>
  <r>
    <x v="48"/>
    <n v="66651"/>
    <x v="0"/>
    <x v="0"/>
    <x v="4"/>
    <n v="1"/>
    <n v="50990"/>
    <n v="50990"/>
  </r>
  <r>
    <x v="49"/>
    <n v="49526"/>
    <x v="2"/>
    <x v="2"/>
    <x v="3"/>
    <n v="5"/>
    <n v="52990"/>
    <n v="264950"/>
  </r>
  <r>
    <x v="50"/>
    <n v="57561"/>
    <x v="2"/>
    <x v="2"/>
    <x v="4"/>
    <n v="3"/>
    <n v="50990"/>
    <n v="152970"/>
  </r>
  <r>
    <x v="51"/>
    <n v="67209"/>
    <x v="3"/>
    <x v="3"/>
    <x v="2"/>
    <n v="5"/>
    <n v="74490"/>
    <n v="372450"/>
  </r>
  <r>
    <x v="22"/>
    <n v="68945"/>
    <x v="0"/>
    <x v="0"/>
    <x v="2"/>
    <n v="5"/>
    <n v="74490"/>
    <n v="372450"/>
  </r>
  <r>
    <x v="22"/>
    <n v="52383"/>
    <x v="2"/>
    <x v="2"/>
    <x v="0"/>
    <n v="4"/>
    <n v="42999"/>
    <n v="171996"/>
  </r>
  <r>
    <x v="52"/>
    <n v="65749"/>
    <x v="3"/>
    <x v="3"/>
    <x v="0"/>
    <n v="6"/>
    <n v="42999"/>
    <n v="257994"/>
  </r>
  <r>
    <x v="35"/>
    <n v="63087"/>
    <x v="0"/>
    <x v="0"/>
    <x v="1"/>
    <n v="1"/>
    <n v="50999"/>
    <n v="50999"/>
  </r>
  <r>
    <x v="35"/>
    <n v="68588"/>
    <x v="3"/>
    <x v="3"/>
    <x v="2"/>
    <n v="1"/>
    <n v="74490"/>
    <n v="74490"/>
  </r>
  <r>
    <x v="35"/>
    <n v="57103"/>
    <x v="0"/>
    <x v="0"/>
    <x v="3"/>
    <n v="6"/>
    <n v="52990"/>
    <n v="317940"/>
  </r>
  <r>
    <x v="53"/>
    <n v="57543"/>
    <x v="1"/>
    <x v="1"/>
    <x v="4"/>
    <n v="6"/>
    <n v="50990"/>
    <n v="305940"/>
  </r>
  <r>
    <x v="54"/>
    <n v="60032"/>
    <x v="0"/>
    <x v="0"/>
    <x v="0"/>
    <n v="3"/>
    <n v="42999"/>
    <n v="128997"/>
  </r>
  <r>
    <x v="55"/>
    <n v="57424"/>
    <x v="2"/>
    <x v="2"/>
    <x v="2"/>
    <n v="5"/>
    <n v="74490"/>
    <n v="372450"/>
  </r>
  <r>
    <x v="54"/>
    <n v="64070"/>
    <x v="0"/>
    <x v="0"/>
    <x v="4"/>
    <n v="6"/>
    <n v="50990"/>
    <n v="305940"/>
  </r>
  <r>
    <x v="55"/>
    <n v="67621"/>
    <x v="1"/>
    <x v="1"/>
    <x v="1"/>
    <n v="3"/>
    <n v="50999"/>
    <n v="152997"/>
  </r>
  <r>
    <x v="55"/>
    <n v="51910"/>
    <x v="0"/>
    <x v="0"/>
    <x v="3"/>
    <n v="3"/>
    <n v="52990"/>
    <n v="158970"/>
  </r>
  <r>
    <x v="6"/>
    <n v="68479"/>
    <x v="2"/>
    <x v="2"/>
    <x v="0"/>
    <n v="3"/>
    <n v="42999"/>
    <n v="128997"/>
  </r>
  <r>
    <x v="6"/>
    <n v="62909"/>
    <x v="2"/>
    <x v="2"/>
    <x v="4"/>
    <n v="5"/>
    <n v="50990"/>
    <n v="254950"/>
  </r>
  <r>
    <x v="37"/>
    <n v="57811"/>
    <x v="2"/>
    <x v="2"/>
    <x v="0"/>
    <n v="6"/>
    <n v="42999"/>
    <n v="257994"/>
  </r>
  <r>
    <x v="37"/>
    <n v="51650"/>
    <x v="2"/>
    <x v="2"/>
    <x v="2"/>
    <n v="3"/>
    <n v="74490"/>
    <n v="223470"/>
  </r>
  <r>
    <x v="37"/>
    <n v="49398"/>
    <x v="3"/>
    <x v="3"/>
    <x v="4"/>
    <n v="6"/>
    <n v="50990"/>
    <n v="305940"/>
  </r>
  <r>
    <x v="35"/>
    <n v="54078"/>
    <x v="0"/>
    <x v="0"/>
    <x v="2"/>
    <n v="2"/>
    <n v="74490"/>
    <n v="148980"/>
  </r>
  <r>
    <x v="25"/>
    <n v="60332"/>
    <x v="1"/>
    <x v="1"/>
    <x v="1"/>
    <n v="1"/>
    <n v="50999"/>
    <n v="50999"/>
  </r>
  <r>
    <x v="56"/>
    <n v="54142"/>
    <x v="0"/>
    <x v="0"/>
    <x v="0"/>
    <n v="1"/>
    <n v="42999"/>
    <n v="42999"/>
  </r>
  <r>
    <x v="25"/>
    <n v="65607"/>
    <x v="2"/>
    <x v="2"/>
    <x v="1"/>
    <n v="4"/>
    <n v="50999"/>
    <n v="203996"/>
  </r>
  <r>
    <x v="57"/>
    <n v="57167"/>
    <x v="2"/>
    <x v="2"/>
    <x v="3"/>
    <n v="3"/>
    <n v="52990"/>
    <n v="158970"/>
  </r>
  <r>
    <x v="57"/>
    <n v="65458"/>
    <x v="3"/>
    <x v="3"/>
    <x v="0"/>
    <n v="2"/>
    <n v="42999"/>
    <n v="85998"/>
  </r>
  <r>
    <x v="58"/>
    <n v="50695"/>
    <x v="0"/>
    <x v="0"/>
    <x v="4"/>
    <n v="5"/>
    <n v="50990"/>
    <n v="254950"/>
  </r>
  <r>
    <x v="59"/>
    <n v="57081"/>
    <x v="1"/>
    <x v="1"/>
    <x v="3"/>
    <n v="4"/>
    <n v="52990"/>
    <n v="211960"/>
  </r>
  <r>
    <x v="60"/>
    <n v="55331"/>
    <x v="0"/>
    <x v="0"/>
    <x v="4"/>
    <n v="1"/>
    <n v="50990"/>
    <n v="50990"/>
  </r>
  <r>
    <x v="42"/>
    <n v="60119"/>
    <x v="2"/>
    <x v="2"/>
    <x v="2"/>
    <n v="6"/>
    <n v="74490"/>
    <n v="446940"/>
  </r>
  <r>
    <x v="42"/>
    <n v="65740"/>
    <x v="2"/>
    <x v="2"/>
    <x v="2"/>
    <n v="6"/>
    <n v="74490"/>
    <n v="446940"/>
  </r>
  <r>
    <x v="3"/>
    <n v="51592"/>
    <x v="2"/>
    <x v="2"/>
    <x v="0"/>
    <n v="6"/>
    <n v="42999"/>
    <n v="257994"/>
  </r>
  <r>
    <x v="4"/>
    <n v="66448"/>
    <x v="2"/>
    <x v="2"/>
    <x v="1"/>
    <n v="4"/>
    <n v="50999"/>
    <n v="203996"/>
  </r>
  <r>
    <x v="5"/>
    <n v="63834"/>
    <x v="3"/>
    <x v="3"/>
    <x v="3"/>
    <n v="1"/>
    <n v="52990"/>
    <n v="52990"/>
  </r>
  <r>
    <x v="6"/>
    <n v="61645"/>
    <x v="0"/>
    <x v="0"/>
    <x v="0"/>
    <n v="6"/>
    <n v="42999"/>
    <n v="257994"/>
  </r>
  <r>
    <x v="6"/>
    <n v="57798"/>
    <x v="1"/>
    <x v="1"/>
    <x v="4"/>
    <n v="3"/>
    <n v="50990"/>
    <n v="152970"/>
  </r>
  <r>
    <x v="7"/>
    <n v="62358"/>
    <x v="0"/>
    <x v="0"/>
    <x v="3"/>
    <n v="5"/>
    <n v="52990"/>
    <n v="264950"/>
  </r>
  <r>
    <x v="8"/>
    <n v="50263"/>
    <x v="2"/>
    <x v="2"/>
    <x v="4"/>
    <n v="5"/>
    <n v="50990"/>
    <n v="254950"/>
  </r>
  <r>
    <x v="7"/>
    <n v="56874"/>
    <x v="2"/>
    <x v="2"/>
    <x v="2"/>
    <n v="2"/>
    <n v="74490"/>
    <n v="148980"/>
  </r>
  <r>
    <x v="8"/>
    <n v="66713"/>
    <x v="2"/>
    <x v="2"/>
    <x v="2"/>
    <n v="5"/>
    <n v="74490"/>
    <n v="372450"/>
  </r>
  <r>
    <x v="8"/>
    <n v="62835"/>
    <x v="3"/>
    <x v="3"/>
    <x v="0"/>
    <n v="4"/>
    <n v="42999"/>
    <n v="171996"/>
  </r>
  <r>
    <x v="9"/>
    <n v="59975"/>
    <x v="2"/>
    <x v="2"/>
    <x v="0"/>
    <n v="3"/>
    <n v="42999"/>
    <n v="128997"/>
  </r>
  <r>
    <x v="9"/>
    <n v="56999"/>
    <x v="2"/>
    <x v="2"/>
    <x v="1"/>
    <n v="6"/>
    <n v="50999"/>
    <n v="305994"/>
  </r>
  <r>
    <x v="10"/>
    <n v="62892"/>
    <x v="3"/>
    <x v="3"/>
    <x v="2"/>
    <n v="1"/>
    <n v="74490"/>
    <n v="74490"/>
  </r>
  <r>
    <x v="11"/>
    <n v="65571"/>
    <x v="3"/>
    <x v="3"/>
    <x v="3"/>
    <n v="4"/>
    <n v="52990"/>
    <n v="211960"/>
  </r>
  <r>
    <x v="12"/>
    <n v="68753"/>
    <x v="0"/>
    <x v="0"/>
    <x v="4"/>
    <n v="5"/>
    <n v="50990"/>
    <n v="254950"/>
  </r>
  <r>
    <x v="13"/>
    <n v="66928"/>
    <x v="1"/>
    <x v="1"/>
    <x v="0"/>
    <n v="6"/>
    <n v="42999"/>
    <n v="257994"/>
  </r>
  <r>
    <x v="14"/>
    <n v="58489"/>
    <x v="0"/>
    <x v="0"/>
    <x v="2"/>
    <n v="6"/>
    <n v="74490"/>
    <n v="446940"/>
  </r>
  <r>
    <x v="15"/>
    <n v="59715"/>
    <x v="2"/>
    <x v="2"/>
    <x v="4"/>
    <n v="4"/>
    <n v="50990"/>
    <n v="203960"/>
  </r>
  <r>
    <x v="15"/>
    <n v="65696"/>
    <x v="2"/>
    <x v="2"/>
    <x v="1"/>
    <n v="1"/>
    <n v="50999"/>
    <n v="50999"/>
  </r>
  <r>
    <x v="16"/>
    <n v="59014"/>
    <x v="3"/>
    <x v="3"/>
    <x v="3"/>
    <n v="5"/>
    <n v="52990"/>
    <n v="264950"/>
  </r>
  <r>
    <x v="17"/>
    <n v="64609"/>
    <x v="0"/>
    <x v="0"/>
    <x v="0"/>
    <n v="5"/>
    <n v="42999"/>
    <n v="214995"/>
  </r>
  <r>
    <x v="9"/>
    <n v="54910"/>
    <x v="1"/>
    <x v="1"/>
    <x v="4"/>
    <n v="1"/>
    <n v="50990"/>
    <n v="50990"/>
  </r>
  <r>
    <x v="17"/>
    <n v="63860"/>
    <x v="0"/>
    <x v="0"/>
    <x v="0"/>
    <n v="6"/>
    <n v="42999"/>
    <n v="257994"/>
  </r>
  <r>
    <x v="18"/>
    <n v="53479"/>
    <x v="2"/>
    <x v="2"/>
    <x v="2"/>
    <n v="3"/>
    <n v="74490"/>
    <n v="223470"/>
  </r>
  <r>
    <x v="18"/>
    <n v="52869"/>
    <x v="2"/>
    <x v="2"/>
    <x v="4"/>
    <n v="2"/>
    <n v="50990"/>
    <n v="101980"/>
  </r>
  <r>
    <x v="19"/>
    <n v="50150"/>
    <x v="3"/>
    <x v="3"/>
    <x v="2"/>
    <n v="3"/>
    <n v="74490"/>
    <n v="223470"/>
  </r>
  <r>
    <x v="20"/>
    <n v="53338"/>
    <x v="0"/>
    <x v="0"/>
    <x v="1"/>
    <n v="2"/>
    <n v="50999"/>
    <n v="101998"/>
  </r>
  <r>
    <x v="21"/>
    <n v="63419"/>
    <x v="3"/>
    <x v="3"/>
    <x v="0"/>
    <n v="5"/>
    <n v="42999"/>
    <n v="214995"/>
  </r>
  <r>
    <x v="21"/>
    <n v="67997"/>
    <x v="0"/>
    <x v="0"/>
    <x v="1"/>
    <n v="6"/>
    <n v="50999"/>
    <n v="305994"/>
  </r>
  <r>
    <x v="22"/>
    <n v="59604"/>
    <x v="1"/>
    <x v="1"/>
    <x v="3"/>
    <n v="2"/>
    <n v="52990"/>
    <n v="105980"/>
  </r>
  <r>
    <x v="22"/>
    <n v="60547"/>
    <x v="0"/>
    <x v="0"/>
    <x v="0"/>
    <n v="2"/>
    <n v="42999"/>
    <n v="85998"/>
  </r>
  <r>
    <x v="22"/>
    <n v="51715"/>
    <x v="2"/>
    <x v="2"/>
    <x v="4"/>
    <n v="2"/>
    <n v="50990"/>
    <n v="101980"/>
  </r>
  <r>
    <x v="22"/>
    <n v="64972"/>
    <x v="0"/>
    <x v="0"/>
    <x v="1"/>
    <n v="5"/>
    <n v="50999"/>
    <n v="254995"/>
  </r>
  <r>
    <x v="23"/>
    <n v="65004"/>
    <x v="1"/>
    <x v="1"/>
    <x v="3"/>
    <n v="6"/>
    <n v="52990"/>
    <n v="317940"/>
  </r>
  <r>
    <x v="23"/>
    <n v="53023"/>
    <x v="0"/>
    <x v="0"/>
    <x v="0"/>
    <n v="2"/>
    <n v="42999"/>
    <n v="85998"/>
  </r>
  <r>
    <x v="24"/>
    <n v="53583"/>
    <x v="2"/>
    <x v="2"/>
    <x v="4"/>
    <n v="1"/>
    <n v="50990"/>
    <n v="50990"/>
  </r>
  <r>
    <x v="23"/>
    <n v="60387"/>
    <x v="2"/>
    <x v="2"/>
    <x v="3"/>
    <n v="3"/>
    <n v="52990"/>
    <n v="158970"/>
  </r>
  <r>
    <x v="25"/>
    <n v="63181"/>
    <x v="2"/>
    <x v="2"/>
    <x v="4"/>
    <n v="6"/>
    <n v="50990"/>
    <n v="305940"/>
  </r>
  <r>
    <x v="26"/>
    <n v="64169"/>
    <x v="2"/>
    <x v="2"/>
    <x v="2"/>
    <n v="1"/>
    <n v="74490"/>
    <n v="74490"/>
  </r>
  <r>
    <x v="27"/>
    <n v="58011"/>
    <x v="3"/>
    <x v="3"/>
    <x v="2"/>
    <n v="4"/>
    <n v="74490"/>
    <n v="297960"/>
  </r>
  <r>
    <x v="27"/>
    <n v="63670"/>
    <x v="0"/>
    <x v="0"/>
    <x v="0"/>
    <n v="2"/>
    <n v="42999"/>
    <n v="85998"/>
  </r>
  <r>
    <x v="28"/>
    <n v="60551"/>
    <x v="1"/>
    <x v="1"/>
    <x v="0"/>
    <n v="4"/>
    <n v="42999"/>
    <n v="171996"/>
  </r>
  <r>
    <x v="29"/>
    <n v="68605"/>
    <x v="0"/>
    <x v="0"/>
    <x v="1"/>
    <n v="1"/>
    <n v="50999"/>
    <n v="50999"/>
  </r>
  <r>
    <x v="30"/>
    <n v="63752"/>
    <x v="2"/>
    <x v="2"/>
    <x v="2"/>
    <n v="1"/>
    <n v="74490"/>
    <n v="74490"/>
  </r>
  <r>
    <x v="28"/>
    <n v="63744"/>
    <x v="2"/>
    <x v="2"/>
    <x v="3"/>
    <n v="2"/>
    <n v="52990"/>
    <n v="105980"/>
  </r>
  <r>
    <x v="28"/>
    <n v="67007"/>
    <x v="3"/>
    <x v="3"/>
    <x v="4"/>
    <n v="3"/>
    <n v="50990"/>
    <n v="152970"/>
  </r>
  <r>
    <x v="31"/>
    <n v="54007"/>
    <x v="0"/>
    <x v="0"/>
    <x v="0"/>
    <n v="5"/>
    <n v="42999"/>
    <n v="214995"/>
  </r>
  <r>
    <x v="32"/>
    <n v="48665"/>
    <x v="1"/>
    <x v="1"/>
    <x v="2"/>
    <n v="6"/>
    <n v="74490"/>
    <n v="4469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G3:H8"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5">
        <item x="0"/>
        <item x="3"/>
        <item x="1"/>
        <item x="2"/>
        <item t="default"/>
      </items>
    </pivotField>
    <pivotField showAll="0">
      <items count="6">
        <item x="4"/>
        <item x="3"/>
        <item x="2"/>
        <item x="0"/>
        <item x="1"/>
        <item t="default"/>
      </items>
    </pivotField>
    <pivotField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5">
    <i>
      <x v="2"/>
    </i>
    <i>
      <x/>
    </i>
    <i>
      <x v="1"/>
    </i>
    <i>
      <x v="3"/>
    </i>
    <i t="grand">
      <x/>
    </i>
  </rowItems>
  <colItems count="1">
    <i/>
  </colItems>
  <dataFields count="1">
    <dataField name="Sum of Revenue" fld="7" baseField="2" baseItem="3" numFmtId="165"/>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1" format="0" series="1">
      <pivotArea type="data" outline="0" fieldPosition="0">
        <references count="1">
          <reference field="4294967294" count="1" selected="0">
            <x v="0"/>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2" count="1" selected="0">
            <x v="2"/>
          </reference>
        </references>
      </pivotArea>
    </chartFormat>
    <chartFormat chart="6" format="22">
      <pivotArea type="data" outline="0" fieldPosition="0">
        <references count="2">
          <reference field="4294967294" count="1" selected="0">
            <x v="0"/>
          </reference>
          <reference field="2" count="1" selected="0">
            <x v="0"/>
          </reference>
        </references>
      </pivotArea>
    </chartFormat>
    <chartFormat chart="6" format="23">
      <pivotArea type="data" outline="0" fieldPosition="0">
        <references count="2">
          <reference field="4294967294" count="1" selected="0">
            <x v="0"/>
          </reference>
          <reference field="2" count="1" selected="0">
            <x v="1"/>
          </reference>
        </references>
      </pivotArea>
    </chartFormat>
    <chartFormat chart="6" format="2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D3:E8"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3"/>
        <item x="2"/>
        <item x="1"/>
        <item t="default"/>
      </items>
    </pivotField>
    <pivotField axis="axisRow" showAll="0">
      <items count="5">
        <item x="0"/>
        <item x="3"/>
        <item x="1"/>
        <item x="2"/>
        <item t="default"/>
      </items>
    </pivotField>
    <pivotField showAll="0">
      <items count="6">
        <item x="4"/>
        <item x="3"/>
        <item x="2"/>
        <item x="0"/>
        <item x="1"/>
        <item t="default"/>
      </items>
    </pivotField>
    <pivotField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5">
    <i>
      <x/>
    </i>
    <i>
      <x v="1"/>
    </i>
    <i>
      <x v="2"/>
    </i>
    <i>
      <x v="3"/>
    </i>
    <i t="grand">
      <x/>
    </i>
  </rowItems>
  <colItems count="1">
    <i/>
  </colItems>
  <dataFields count="1">
    <dataField name="Sum of Revenue" fld="7" baseField="3" baseItem="2" numFmtId="165"/>
  </dataFields>
  <formats count="5">
    <format dxfId="4">
      <pivotArea collapsedLevelsAreSubtotals="1" fieldPosition="0">
        <references count="1">
          <reference field="3" count="1">
            <x v="0"/>
          </reference>
        </references>
      </pivotArea>
    </format>
    <format dxfId="3">
      <pivotArea collapsedLevelsAreSubtotals="1" fieldPosition="0">
        <references count="1">
          <reference field="3" count="1">
            <x v="0"/>
          </reference>
        </references>
      </pivotArea>
    </format>
    <format dxfId="2">
      <pivotArea outline="0" fieldPosition="0">
        <references count="1">
          <reference field="4294967294" count="1">
            <x v="0"/>
          </reference>
        </references>
      </pivotArea>
    </format>
    <format dxfId="1">
      <pivotArea outline="0" fieldPosition="0">
        <references count="1">
          <reference field="4294967294" count="1">
            <x v="0"/>
          </reference>
        </references>
      </pivotArea>
    </format>
    <format dxfId="0">
      <pivotArea outline="0" fieldPosition="0">
        <references count="1">
          <reference field="4294967294" count="1">
            <x v="0"/>
          </reference>
        </references>
      </pivotArea>
    </format>
  </formats>
  <chartFormats count="17">
    <chartFormat chart="0" format="1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3" count="1" selected="0">
            <x v="0"/>
          </reference>
        </references>
      </pivotArea>
    </chartFormat>
    <chartFormat chart="0" format="12">
      <pivotArea type="data" outline="0" fieldPosition="0">
        <references count="2">
          <reference field="4294967294" count="1" selected="0">
            <x v="0"/>
          </reference>
          <reference field="3" count="1" selected="0">
            <x v="3"/>
          </reference>
        </references>
      </pivotArea>
    </chartFormat>
    <chartFormat chart="0" format="13">
      <pivotArea type="data" outline="0" fieldPosition="0">
        <references count="2">
          <reference field="4294967294" count="1" selected="0">
            <x v="0"/>
          </reference>
          <reference field="3" count="1" selected="0">
            <x v="1"/>
          </reference>
        </references>
      </pivotArea>
    </chartFormat>
    <chartFormat chart="0" format="14">
      <pivotArea type="data" outline="0" fieldPosition="0">
        <references count="2">
          <reference field="4294967294" count="1" selected="0">
            <x v="0"/>
          </reference>
          <reference field="3" count="1" selected="0">
            <x v="2"/>
          </reference>
        </references>
      </pivotArea>
    </chartFormat>
    <chartFormat chart="1" format="15" series="1">
      <pivotArea type="data" outline="0" fieldPosition="0">
        <references count="1">
          <reference field="4294967294" count="1" selected="0">
            <x v="0"/>
          </reference>
        </references>
      </pivotArea>
    </chartFormat>
    <chartFormat chart="1" format="16">
      <pivotArea type="data" outline="0" fieldPosition="0">
        <references count="2">
          <reference field="4294967294" count="1" selected="0">
            <x v="0"/>
          </reference>
          <reference field="3" count="1" selected="0">
            <x v="3"/>
          </reference>
        </references>
      </pivotArea>
    </chartFormat>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3" count="1" selected="0">
            <x v="0"/>
          </reference>
        </references>
      </pivotArea>
    </chartFormat>
    <chartFormat chart="3" format="21">
      <pivotArea type="data" outline="0" fieldPosition="0">
        <references count="2">
          <reference field="4294967294" count="1" selected="0">
            <x v="0"/>
          </reference>
          <reference field="3" count="1" selected="0">
            <x v="1"/>
          </reference>
        </references>
      </pivotArea>
    </chartFormat>
    <chartFormat chart="3" format="22">
      <pivotArea type="data" outline="0" fieldPosition="0">
        <references count="2">
          <reference field="4294967294" count="1" selected="0">
            <x v="0"/>
          </reference>
          <reference field="3" count="1" selected="0">
            <x v="2"/>
          </reference>
        </references>
      </pivotArea>
    </chartFormat>
    <chartFormat chart="3" format="23">
      <pivotArea type="data" outline="0" fieldPosition="0">
        <references count="2">
          <reference field="4294967294" count="1" selected="0">
            <x v="0"/>
          </reference>
          <reference field="3" count="1" selected="0">
            <x v="3"/>
          </reference>
        </references>
      </pivotArea>
    </chartFormat>
    <chartFormat chart="7" format="35" series="1">
      <pivotArea type="data" outline="0" fieldPosition="0">
        <references count="1">
          <reference field="4294967294" count="1" selected="0">
            <x v="0"/>
          </reference>
        </references>
      </pivotArea>
    </chartFormat>
    <chartFormat chart="7" format="36">
      <pivotArea type="data" outline="0" fieldPosition="0">
        <references count="2">
          <reference field="4294967294" count="1" selected="0">
            <x v="0"/>
          </reference>
          <reference field="3" count="1" selected="0">
            <x v="0"/>
          </reference>
        </references>
      </pivotArea>
    </chartFormat>
    <chartFormat chart="7" format="37">
      <pivotArea type="data" outline="0" fieldPosition="0">
        <references count="2">
          <reference field="4294967294" count="1" selected="0">
            <x v="0"/>
          </reference>
          <reference field="3" count="1" selected="0">
            <x v="1"/>
          </reference>
        </references>
      </pivotArea>
    </chartFormat>
    <chartFormat chart="7" format="38">
      <pivotArea type="data" outline="0" fieldPosition="0">
        <references count="2">
          <reference field="4294967294" count="1" selected="0">
            <x v="0"/>
          </reference>
          <reference field="3" count="1" selected="0">
            <x v="2"/>
          </reference>
        </references>
      </pivotArea>
    </chartFormat>
    <chartFormat chart="7" format="39">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0" firstHeaderRow="1" firstDataRow="1" firstDataCol="1"/>
  <pivotFields count="9">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h="1" x="0"/>
        <item h="1" x="3"/>
        <item h="1" x="2"/>
        <item x="1"/>
        <item t="default"/>
      </items>
    </pivotField>
    <pivotField showAll="0">
      <items count="5">
        <item x="0"/>
        <item x="3"/>
        <item x="1"/>
        <item x="2"/>
        <item t="default"/>
      </items>
    </pivotField>
    <pivotField showAll="0">
      <items count="6">
        <item x="4"/>
        <item x="3"/>
        <item x="2"/>
        <item x="0"/>
        <item x="1"/>
        <item t="default"/>
      </items>
    </pivotField>
    <pivotField showAll="0"/>
    <pivotField numFmtId="164" showAll="0"/>
    <pivotField dataField="1"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8"/>
    <field x="0"/>
  </rowFields>
  <rowItems count="7">
    <i>
      <x v="1"/>
    </i>
    <i>
      <x v="2"/>
    </i>
    <i>
      <x v="3"/>
    </i>
    <i>
      <x v="4"/>
    </i>
    <i>
      <x v="5"/>
    </i>
    <i>
      <x v="6"/>
    </i>
    <i t="grand">
      <x/>
    </i>
  </rowItems>
  <colItems count="1">
    <i/>
  </colItems>
  <dataFields count="1">
    <dataField name="Sum of Revenue" fld="7" baseField="8" baseItem="1" numFmtId="165"/>
  </dataFields>
  <formats count="34">
    <format dxfId="38">
      <pivotArea collapsedLevelsAreSubtotals="1" fieldPosition="0">
        <references count="1">
          <reference field="8" count="1">
            <x v="1"/>
          </reference>
        </references>
      </pivotArea>
    </format>
    <format dxfId="37">
      <pivotArea collapsedLevelsAreSubtotals="1" fieldPosition="0">
        <references count="1">
          <reference field="8" count="1">
            <x v="1"/>
          </reference>
        </references>
      </pivotArea>
    </format>
    <format dxfId="36">
      <pivotArea collapsedLevelsAreSubtotals="1" fieldPosition="0">
        <references count="1">
          <reference field="8" count="1">
            <x v="1"/>
          </reference>
        </references>
      </pivotArea>
    </format>
    <format dxfId="35">
      <pivotArea collapsedLevelsAreSubtotals="1" fieldPosition="0">
        <references count="1">
          <reference field="8" count="1">
            <x v="2"/>
          </reference>
        </references>
      </pivotArea>
    </format>
    <format dxfId="34">
      <pivotArea collapsedLevelsAreSubtotals="1" fieldPosition="0">
        <references count="1">
          <reference field="8" count="1">
            <x v="3"/>
          </reference>
        </references>
      </pivotArea>
    </format>
    <format dxfId="33">
      <pivotArea collapsedLevelsAreSubtotals="1" fieldPosition="0">
        <references count="1">
          <reference field="8" count="1">
            <x v="4"/>
          </reference>
        </references>
      </pivotArea>
    </format>
    <format dxfId="32">
      <pivotArea collapsedLevelsAreSubtotals="1" fieldPosition="0">
        <references count="1">
          <reference field="8" count="1">
            <x v="5"/>
          </reference>
        </references>
      </pivotArea>
    </format>
    <format dxfId="31">
      <pivotArea collapsedLevelsAreSubtotals="1" fieldPosition="0">
        <references count="1">
          <reference field="8" count="1">
            <x v="6"/>
          </reference>
        </references>
      </pivotArea>
    </format>
    <format dxfId="30">
      <pivotArea collapsedLevelsAreSubtotals="1" fieldPosition="0">
        <references count="1">
          <reference field="8" count="1">
            <x v="1"/>
          </reference>
        </references>
      </pivotArea>
    </format>
    <format dxfId="29">
      <pivotArea collapsedLevelsAreSubtotals="1" fieldPosition="0">
        <references count="1">
          <reference field="8" count="1">
            <x v="2"/>
          </reference>
        </references>
      </pivotArea>
    </format>
    <format dxfId="28">
      <pivotArea collapsedLevelsAreSubtotals="1" fieldPosition="0">
        <references count="1">
          <reference field="8" count="1">
            <x v="3"/>
          </reference>
        </references>
      </pivotArea>
    </format>
    <format dxfId="27">
      <pivotArea collapsedLevelsAreSubtotals="1" fieldPosition="0">
        <references count="1">
          <reference field="8" count="1">
            <x v="4"/>
          </reference>
        </references>
      </pivotArea>
    </format>
    <format dxfId="26">
      <pivotArea collapsedLevelsAreSubtotals="1" fieldPosition="0">
        <references count="1">
          <reference field="8" count="1">
            <x v="5"/>
          </reference>
        </references>
      </pivotArea>
    </format>
    <format dxfId="25">
      <pivotArea collapsedLevelsAreSubtotals="1" fieldPosition="0">
        <references count="1">
          <reference field="8" count="1">
            <x v="6"/>
          </reference>
        </references>
      </pivotArea>
    </format>
    <format dxfId="24">
      <pivotArea outline="0" fieldPosition="0">
        <references count="1">
          <reference field="4294967294" count="1">
            <x v="0"/>
          </reference>
        </references>
      </pivotArea>
    </format>
    <format dxfId="23">
      <pivotArea outline="0" fieldPosition="0">
        <references count="1">
          <reference field="4294967294" count="1">
            <x v="0"/>
          </reference>
        </references>
      </pivotArea>
    </format>
    <format dxfId="22">
      <pivotArea outline="0" fieldPosition="0">
        <references count="1">
          <reference field="4294967294" count="1">
            <x v="0"/>
          </reference>
        </references>
      </pivotArea>
    </format>
    <format dxfId="21">
      <pivotArea outline="0" fieldPosition="0">
        <references count="1">
          <reference field="4294967294" count="1">
            <x v="0"/>
          </reference>
        </references>
      </pivotArea>
    </format>
    <format dxfId="20">
      <pivotArea outline="0" fieldPosition="0">
        <references count="1">
          <reference field="4294967294" count="1">
            <x v="0"/>
          </reference>
        </references>
      </pivotArea>
    </format>
    <format dxfId="19">
      <pivotArea collapsedLevelsAreSubtotals="1" fieldPosition="0">
        <references count="1">
          <reference field="8" count="1">
            <x v="1"/>
          </reference>
        </references>
      </pivotArea>
    </format>
    <format dxfId="18">
      <pivotArea collapsedLevelsAreSubtotals="1" fieldPosition="0">
        <references count="1">
          <reference field="8" count="1">
            <x v="2"/>
          </reference>
        </references>
      </pivotArea>
    </format>
    <format dxfId="17">
      <pivotArea collapsedLevelsAreSubtotals="1" fieldPosition="0">
        <references count="1">
          <reference field="8" count="1">
            <x v="3"/>
          </reference>
        </references>
      </pivotArea>
    </format>
    <format dxfId="16">
      <pivotArea collapsedLevelsAreSubtotals="1" fieldPosition="0">
        <references count="1">
          <reference field="8" count="1">
            <x v="4"/>
          </reference>
        </references>
      </pivotArea>
    </format>
    <format dxfId="15">
      <pivotArea collapsedLevelsAreSubtotals="1" fieldPosition="0">
        <references count="1">
          <reference field="8" count="1">
            <x v="5"/>
          </reference>
        </references>
      </pivotArea>
    </format>
    <format dxfId="14">
      <pivotArea collapsedLevelsAreSubtotals="1" fieldPosition="0">
        <references count="1">
          <reference field="8" count="1">
            <x v="6"/>
          </reference>
        </references>
      </pivotArea>
    </format>
    <format dxfId="13">
      <pivotArea dataOnly="0" labelOnly="1" fieldPosition="0">
        <references count="1">
          <reference field="8" count="6">
            <x v="1"/>
            <x v="2"/>
            <x v="3"/>
            <x v="4"/>
            <x v="5"/>
            <x v="6"/>
          </reference>
        </references>
      </pivotArea>
    </format>
    <format dxfId="12">
      <pivotArea collapsedLevelsAreSubtotals="1" fieldPosition="0">
        <references count="1">
          <reference field="8" count="1">
            <x v="1"/>
          </reference>
        </references>
      </pivotArea>
    </format>
    <format dxfId="11">
      <pivotArea collapsedLevelsAreSubtotals="1" fieldPosition="0">
        <references count="1">
          <reference field="8" count="1">
            <x v="2"/>
          </reference>
        </references>
      </pivotArea>
    </format>
    <format dxfId="10">
      <pivotArea collapsedLevelsAreSubtotals="1" fieldPosition="0">
        <references count="1">
          <reference field="8" count="1">
            <x v="3"/>
          </reference>
        </references>
      </pivotArea>
    </format>
    <format dxfId="9">
      <pivotArea collapsedLevelsAreSubtotals="1" fieldPosition="0">
        <references count="1">
          <reference field="8" count="1">
            <x v="4"/>
          </reference>
        </references>
      </pivotArea>
    </format>
    <format dxfId="8">
      <pivotArea collapsedLevelsAreSubtotals="1" fieldPosition="0">
        <references count="1">
          <reference field="8" count="1">
            <x v="5"/>
          </reference>
        </references>
      </pivotArea>
    </format>
    <format dxfId="7">
      <pivotArea collapsedLevelsAreSubtotals="1" fieldPosition="0">
        <references count="1">
          <reference field="8" count="1">
            <x v="6"/>
          </reference>
        </references>
      </pivotArea>
    </format>
    <format dxfId="6">
      <pivotArea dataOnly="0" labelOnly="1" fieldPosition="0">
        <references count="1">
          <reference field="8" count="6">
            <x v="1"/>
            <x v="2"/>
            <x v="3"/>
            <x v="4"/>
            <x v="5"/>
            <x v="6"/>
          </reference>
        </references>
      </pivotArea>
    </format>
    <format dxfId="5">
      <pivotArea outline="0" fieldPosition="0">
        <references count="1">
          <reference field="4294967294" count="1">
            <x v="0"/>
          </reference>
        </references>
      </pivotArea>
    </format>
  </formats>
  <chartFormats count="18">
    <chartFormat chart="0" format="8"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8" count="1" selected="0">
            <x v="2"/>
          </reference>
        </references>
      </pivotArea>
    </chartFormat>
    <chartFormat chart="0" format="10">
      <pivotArea type="data" outline="0" fieldPosition="0">
        <references count="2">
          <reference field="4294967294" count="1" selected="0">
            <x v="0"/>
          </reference>
          <reference field="8" count="1" selected="0">
            <x v="6"/>
          </reference>
        </references>
      </pivotArea>
    </chartFormat>
    <chartFormat chart="0" format="11">
      <pivotArea type="data" outline="0" fieldPosition="0">
        <references count="2">
          <reference field="4294967294" count="1" selected="0">
            <x v="0"/>
          </reference>
          <reference field="8" count="1" selected="0">
            <x v="4"/>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8" count="1" selected="0">
            <x v="2"/>
          </reference>
        </references>
      </pivotArea>
    </chartFormat>
    <chartFormat chart="2" format="18">
      <pivotArea type="data" outline="0" fieldPosition="0">
        <references count="2">
          <reference field="4294967294" count="1" selected="0">
            <x v="0"/>
          </reference>
          <reference field="8" count="1" selected="0">
            <x v="4"/>
          </reference>
        </references>
      </pivotArea>
    </chartFormat>
    <chartFormat chart="2" format="19">
      <pivotArea type="data" outline="0" fieldPosition="0">
        <references count="2">
          <reference field="4294967294" count="1" selected="0">
            <x v="0"/>
          </reference>
          <reference field="8" count="1" selected="0">
            <x v="6"/>
          </reference>
        </references>
      </pivotArea>
    </chartFormat>
    <chartFormat chart="0" format="12">
      <pivotArea type="data" outline="0" fieldPosition="0">
        <references count="2">
          <reference field="4294967294" count="1" selected="0">
            <x v="0"/>
          </reference>
          <reference field="8" count="1" selected="0">
            <x v="5"/>
          </reference>
        </references>
      </pivotArea>
    </chartFormat>
    <chartFormat chart="0" format="13">
      <pivotArea type="data" outline="0" fieldPosition="0">
        <references count="2">
          <reference field="4294967294" count="1" selected="0">
            <x v="0"/>
          </reference>
          <reference field="8" count="1" selected="0">
            <x v="3"/>
          </reference>
        </references>
      </pivotArea>
    </chartFormat>
    <chartFormat chart="0" format="14">
      <pivotArea type="data" outline="0" fieldPosition="0">
        <references count="2">
          <reference field="4294967294" count="1" selected="0">
            <x v="0"/>
          </reference>
          <reference field="8" count="1" selected="0">
            <x v="1"/>
          </reference>
        </references>
      </pivotArea>
    </chartFormat>
    <chartFormat chart="7" format="36" series="1">
      <pivotArea type="data" outline="0" fieldPosition="0">
        <references count="1">
          <reference field="4294967294" count="1" selected="0">
            <x v="0"/>
          </reference>
        </references>
      </pivotArea>
    </chartFormat>
    <chartFormat chart="7" format="37">
      <pivotArea type="data" outline="0" fieldPosition="0">
        <references count="2">
          <reference field="4294967294" count="1" selected="0">
            <x v="0"/>
          </reference>
          <reference field="8" count="1" selected="0">
            <x v="1"/>
          </reference>
        </references>
      </pivotArea>
    </chartFormat>
    <chartFormat chart="7" format="38">
      <pivotArea type="data" outline="0" fieldPosition="0">
        <references count="2">
          <reference field="4294967294" count="1" selected="0">
            <x v="0"/>
          </reference>
          <reference field="8" count="1" selected="0">
            <x v="2"/>
          </reference>
        </references>
      </pivotArea>
    </chartFormat>
    <chartFormat chart="7" format="39">
      <pivotArea type="data" outline="0" fieldPosition="0">
        <references count="2">
          <reference field="4294967294" count="1" selected="0">
            <x v="0"/>
          </reference>
          <reference field="8" count="1" selected="0">
            <x v="3"/>
          </reference>
        </references>
      </pivotArea>
    </chartFormat>
    <chartFormat chart="7" format="40">
      <pivotArea type="data" outline="0" fieldPosition="0">
        <references count="2">
          <reference field="4294967294" count="1" selected="0">
            <x v="0"/>
          </reference>
          <reference field="8" count="1" selected="0">
            <x v="4"/>
          </reference>
        </references>
      </pivotArea>
    </chartFormat>
    <chartFormat chart="7" format="41">
      <pivotArea type="data" outline="0" fieldPosition="0">
        <references count="2">
          <reference field="4294967294" count="1" selected="0">
            <x v="0"/>
          </reference>
          <reference field="8" count="1" selected="0">
            <x v="5"/>
          </reference>
        </references>
      </pivotArea>
    </chartFormat>
    <chartFormat chart="7" format="42">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M3:N65" firstHeaderRow="1" firstDataRow="1" firstDataCol="1"/>
  <pivotFields count="9">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items count="5">
        <item x="0"/>
        <item x="3"/>
        <item x="2"/>
        <item x="1"/>
        <item t="default"/>
      </items>
    </pivotField>
    <pivotField showAll="0">
      <items count="5">
        <item x="0"/>
        <item x="3"/>
        <item x="1"/>
        <item x="2"/>
        <item t="default"/>
      </items>
    </pivotField>
    <pivotField showAll="0">
      <items count="6">
        <item x="4"/>
        <item x="3"/>
        <item x="2"/>
        <item x="0"/>
        <item x="1"/>
        <item t="default"/>
      </items>
    </pivotField>
    <pivotField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62">
    <i>
      <x v="2"/>
    </i>
    <i>
      <x v="3"/>
    </i>
    <i>
      <x v="7"/>
    </i>
    <i>
      <x v="10"/>
    </i>
    <i>
      <x v="11"/>
    </i>
    <i>
      <x v="12"/>
    </i>
    <i>
      <x v="15"/>
    </i>
    <i>
      <x v="16"/>
    </i>
    <i>
      <x v="17"/>
    </i>
    <i>
      <x v="20"/>
    </i>
    <i>
      <x v="22"/>
    </i>
    <i>
      <x v="25"/>
    </i>
    <i>
      <x v="27"/>
    </i>
    <i>
      <x v="28"/>
    </i>
    <i>
      <x v="33"/>
    </i>
    <i>
      <x v="43"/>
    </i>
    <i>
      <x v="46"/>
    </i>
    <i>
      <x v="49"/>
    </i>
    <i>
      <x v="52"/>
    </i>
    <i>
      <x v="53"/>
    </i>
    <i>
      <x v="62"/>
    </i>
    <i>
      <x v="64"/>
    </i>
    <i>
      <x v="70"/>
    </i>
    <i>
      <x v="72"/>
    </i>
    <i>
      <x v="75"/>
    </i>
    <i>
      <x v="76"/>
    </i>
    <i>
      <x v="82"/>
    </i>
    <i>
      <x v="87"/>
    </i>
    <i>
      <x v="89"/>
    </i>
    <i>
      <x v="90"/>
    </i>
    <i>
      <x v="93"/>
    </i>
    <i>
      <x v="95"/>
    </i>
    <i>
      <x v="97"/>
    </i>
    <i>
      <x v="99"/>
    </i>
    <i>
      <x v="100"/>
    </i>
    <i>
      <x v="104"/>
    </i>
    <i>
      <x v="110"/>
    </i>
    <i>
      <x v="111"/>
    </i>
    <i>
      <x v="114"/>
    </i>
    <i>
      <x v="118"/>
    </i>
    <i>
      <x v="123"/>
    </i>
    <i>
      <x v="124"/>
    </i>
    <i>
      <x v="130"/>
    </i>
    <i>
      <x v="131"/>
    </i>
    <i>
      <x v="133"/>
    </i>
    <i>
      <x v="135"/>
    </i>
    <i>
      <x v="136"/>
    </i>
    <i>
      <x v="137"/>
    </i>
    <i>
      <x v="138"/>
    </i>
    <i>
      <x v="142"/>
    </i>
    <i>
      <x v="143"/>
    </i>
    <i>
      <x v="146"/>
    </i>
    <i>
      <x v="149"/>
    </i>
    <i>
      <x v="154"/>
    </i>
    <i>
      <x v="155"/>
    </i>
    <i>
      <x v="159"/>
    </i>
    <i>
      <x v="164"/>
    </i>
    <i>
      <x v="165"/>
    </i>
    <i>
      <x v="167"/>
    </i>
    <i>
      <x v="170"/>
    </i>
    <i>
      <x v="174"/>
    </i>
    <i t="grand">
      <x/>
    </i>
  </rowItems>
  <colItems count="1">
    <i/>
  </colItems>
  <dataFields count="1">
    <dataField name="Count of Customer ID" fld="1" subtotal="count" baseField="0" baseItem="2"/>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J3:K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3"/>
        <item x="2"/>
        <item x="1"/>
        <item t="default"/>
      </items>
    </pivotField>
    <pivotField showAll="0">
      <items count="5">
        <item x="0"/>
        <item x="3"/>
        <item x="1"/>
        <item x="2"/>
        <item t="default"/>
      </items>
    </pivotField>
    <pivotField axis="axisRow" showAll="0">
      <items count="6">
        <item x="4"/>
        <item x="3"/>
        <item x="2"/>
        <item x="0"/>
        <item x="1"/>
        <item t="default"/>
      </items>
    </pivotField>
    <pivotField dataField="1"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6">
    <i>
      <x/>
    </i>
    <i>
      <x v="1"/>
    </i>
    <i>
      <x v="2"/>
    </i>
    <i>
      <x v="3"/>
    </i>
    <i>
      <x v="4"/>
    </i>
    <i t="grand">
      <x/>
    </i>
  </rowItems>
  <colItems count="1">
    <i/>
  </colItems>
  <dataFields count="1">
    <dataField name="Sum of Unit Sold" fld="5" baseField="0" baseItem="0"/>
  </dataFields>
  <chartFormats count="2">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unboundColumnsRight="1">
    <queryTableFields count="8">
      <queryTableField id="1" name="Order Date" tableColumnId="17"/>
      <queryTableField id="2" name="Customer ID" tableColumnId="18"/>
      <queryTableField id="3" name="State" tableColumnId="19"/>
      <queryTableField id="4" name="Region" tableColumnId="20"/>
      <queryTableField id="5" name="Product Name" tableColumnId="21"/>
      <queryTableField id="6" name="Unit Sold" tableColumnId="22"/>
      <queryTableField id="7" name="Sale Price" tableColumnId="23"/>
      <queryTableField id="9" dataBound="0" tableColumnId="25"/>
    </queryTableFields>
    <queryTableDeletedFields count="1">
      <deletedField name="Revenu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5" name="PivotTable2"/>
    <pivotTable tabId="5" name="PivotTable3"/>
    <pivotTable tabId="5" name="PivotTable4"/>
    <pivotTable tabId="5" name="PivotTable5"/>
  </pivotTables>
  <data>
    <tabular pivotCacheId="1">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5" name="PivotTable1"/>
    <pivotTable tabId="5" name="PivotTable3"/>
    <pivotTable tabId="5" name="PivotTable4"/>
    <pivotTable tabId="5" name="PivotTable5"/>
  </pivotTables>
  <data>
    <tabular pivotCacheId="1">
      <items count="4">
        <i x="0" s="1"/>
        <i x="3" s="1"/>
        <i x="1"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5" name="PivotTable2"/>
    <pivotTable tabId="5" name="PivotTable3"/>
    <pivotTable tabId="5" name="PivotTable4"/>
    <pivotTable tabId="5" name="PivotTable5"/>
    <pivotTable tabId="5" name="PivotTable1"/>
  </pivotTables>
  <data>
    <tabular pivotCacheId="1">
      <items count="5">
        <i x="4" s="1"/>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StyleDark4" rowHeight="234950"/>
  <slicer name="Region" cache="Slicer_Region" caption="Region" columnCount="2" style="SlicerStyleDark4" rowHeight="234950"/>
  <slicer name="Product Name" cache="Slicer_Product_Name" caption="Product Name" style="SlicerStyleDark4"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tate 2" cache="Slicer_State" caption="State" style="SlicerStyleDark4" rowHeight="234950"/>
  <slicer name="Region 2" cache="Slicer_Region" caption="Region" columnCount="2" style="SlicerStyleDark4" rowHeight="432000"/>
  <slicer name="Product Name 2" cache="Slicer_Product_Name" caption="Product Name" style="SlicerStyleDark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3" name="Table2_2" displayName="Table2_2" ref="A1:H701" tableType="queryTable" totalsRowShown="0">
  <autoFilter ref="A1:H701"/>
  <tableColumns count="8">
    <tableColumn id="17" uniqueName="17" name="Order Date" queryTableFieldId="1" dataDxfId="41"/>
    <tableColumn id="18" uniqueName="18" name="Customer ID" queryTableFieldId="2"/>
    <tableColumn id="19" uniqueName="19" name="State" queryTableFieldId="3"/>
    <tableColumn id="20" uniqueName="20" name="Region" queryTableFieldId="4"/>
    <tableColumn id="21" uniqueName="21" name="Product Name" queryTableFieldId="5"/>
    <tableColumn id="22" uniqueName="22" name="Unit Sold" queryTableFieldId="6"/>
    <tableColumn id="23" uniqueName="23" name="Sale Price" queryTableFieldId="7" dataDxfId="40"/>
    <tableColumn id="25" uniqueName="25" name="Revenue" queryTableFieldId="9" dataDxfId="39">
      <calculatedColumnFormula>Table2_2[[#This Row],[Unit Sold]]*Table2_2[[#This Row],[Sale Price]]</calculatedColumnFormula>
    </tableColumn>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1"/>
  <sheetViews>
    <sheetView tabSelected="1" workbookViewId="0">
      <selection activeCell="L312" sqref="L312"/>
    </sheetView>
  </sheetViews>
  <sheetFormatPr defaultRowHeight="14.4" x14ac:dyDescent="0.3"/>
  <cols>
    <col min="1" max="1" width="15.44140625" style="2" bestFit="1" customWidth="1"/>
    <col min="2" max="2" width="13.5546875" bestFit="1" customWidth="1"/>
    <col min="3" max="3" width="10.109375" bestFit="1" customWidth="1"/>
    <col min="4" max="4" width="9" bestFit="1" customWidth="1"/>
    <col min="5" max="5" width="20" bestFit="1" customWidth="1"/>
    <col min="6" max="6" width="10.88671875" bestFit="1" customWidth="1"/>
    <col min="7" max="7" width="11.21875" style="3" bestFit="1" customWidth="1"/>
    <col min="8" max="8" width="11.88671875" style="3" bestFit="1" customWidth="1"/>
    <col min="10" max="10" width="12.6640625" bestFit="1" customWidth="1"/>
    <col min="12" max="12" width="13.109375" bestFit="1" customWidth="1"/>
  </cols>
  <sheetData>
    <row r="1" spans="1:12" x14ac:dyDescent="0.3">
      <c r="A1" s="2" t="s">
        <v>0</v>
      </c>
      <c r="B1" s="1" t="s">
        <v>1</v>
      </c>
      <c r="C1" s="1" t="s">
        <v>2</v>
      </c>
      <c r="D1" s="1" t="s">
        <v>3</v>
      </c>
      <c r="E1" s="1" t="s">
        <v>4</v>
      </c>
      <c r="F1" s="1" t="s">
        <v>5</v>
      </c>
      <c r="G1" s="3" t="s">
        <v>6</v>
      </c>
      <c r="H1" s="3" t="s">
        <v>16</v>
      </c>
    </row>
    <row r="2" spans="1:12" x14ac:dyDescent="0.3">
      <c r="A2" s="2">
        <v>43472</v>
      </c>
      <c r="B2" s="1">
        <v>56852</v>
      </c>
      <c r="C2" s="1" t="s">
        <v>17</v>
      </c>
      <c r="D2" s="1" t="s">
        <v>7</v>
      </c>
      <c r="E2" s="1" t="s">
        <v>8</v>
      </c>
      <c r="F2" s="1">
        <v>5</v>
      </c>
      <c r="G2" s="3">
        <v>42999</v>
      </c>
      <c r="H2" s="3">
        <f>Table2_2[[#This Row],[Unit Sold]]*Table2_2[[#This Row],[Sale Price]]</f>
        <v>214995</v>
      </c>
    </row>
    <row r="3" spans="1:12" x14ac:dyDescent="0.3">
      <c r="A3" s="2">
        <v>43629</v>
      </c>
      <c r="B3" s="1">
        <v>60004</v>
      </c>
      <c r="C3" s="1" t="s">
        <v>18</v>
      </c>
      <c r="D3" s="1" t="s">
        <v>9</v>
      </c>
      <c r="E3" s="1" t="s">
        <v>10</v>
      </c>
      <c r="F3" s="1">
        <v>5</v>
      </c>
      <c r="G3" s="3">
        <v>50999</v>
      </c>
      <c r="H3" s="3">
        <f>Table2_2[[#This Row],[Unit Sold]]*Table2_2[[#This Row],[Sale Price]]</f>
        <v>254995</v>
      </c>
      <c r="J3" s="10" t="s">
        <v>79</v>
      </c>
      <c r="L3" s="10" t="s">
        <v>80</v>
      </c>
    </row>
    <row r="4" spans="1:12" x14ac:dyDescent="0.3">
      <c r="A4" s="2">
        <v>43511</v>
      </c>
      <c r="B4" s="1">
        <v>63716</v>
      </c>
      <c r="C4" s="1" t="s">
        <v>17</v>
      </c>
      <c r="D4" s="1" t="s">
        <v>7</v>
      </c>
      <c r="E4" s="1" t="s">
        <v>11</v>
      </c>
      <c r="F4" s="1">
        <v>2</v>
      </c>
      <c r="G4" s="3">
        <v>74490</v>
      </c>
      <c r="H4" s="3">
        <f>Table2_2[[#This Row],[Unit Sold]]*Table2_2[[#This Row],[Sale Price]]</f>
        <v>148980</v>
      </c>
      <c r="J4" s="3">
        <f>Table2_2[Unit Sold]*Table2_2[Sale Price]</f>
        <v>148980</v>
      </c>
      <c r="L4">
        <f>SUM(Table2_2[Unit Sold])</f>
        <v>2435</v>
      </c>
    </row>
    <row r="5" spans="1:12" x14ac:dyDescent="0.3">
      <c r="A5" s="2">
        <v>43597</v>
      </c>
      <c r="B5" s="1">
        <v>56370</v>
      </c>
      <c r="C5" s="1" t="s">
        <v>19</v>
      </c>
      <c r="D5" s="1" t="s">
        <v>12</v>
      </c>
      <c r="E5" s="1" t="s">
        <v>13</v>
      </c>
      <c r="F5" s="1">
        <v>5</v>
      </c>
      <c r="G5" s="3">
        <v>52990</v>
      </c>
      <c r="H5" s="3">
        <f>Table2_2[[#This Row],[Unit Sold]]*Table2_2[[#This Row],[Sale Price]]</f>
        <v>264950</v>
      </c>
    </row>
    <row r="6" spans="1:12" x14ac:dyDescent="0.3">
      <c r="A6" s="2">
        <v>43597</v>
      </c>
      <c r="B6" s="1">
        <v>61963</v>
      </c>
      <c r="C6" s="1" t="s">
        <v>19</v>
      </c>
      <c r="D6" s="1" t="s">
        <v>12</v>
      </c>
      <c r="E6" s="1" t="s">
        <v>14</v>
      </c>
      <c r="F6" s="1">
        <v>6</v>
      </c>
      <c r="G6" s="3">
        <v>50990</v>
      </c>
      <c r="H6" s="3">
        <f>Table2_2[[#This Row],[Unit Sold]]*Table2_2[[#This Row],[Sale Price]]</f>
        <v>305940</v>
      </c>
    </row>
    <row r="7" spans="1:12" x14ac:dyDescent="0.3">
      <c r="A7" s="2">
        <v>43597</v>
      </c>
      <c r="B7" s="1">
        <v>58362</v>
      </c>
      <c r="C7" s="1" t="s">
        <v>20</v>
      </c>
      <c r="D7" s="1" t="s">
        <v>15</v>
      </c>
      <c r="E7" s="1" t="s">
        <v>8</v>
      </c>
      <c r="F7" s="1">
        <v>6</v>
      </c>
      <c r="G7" s="3">
        <v>42999</v>
      </c>
      <c r="H7" s="3">
        <f>Table2_2[[#This Row],[Unit Sold]]*Table2_2[[#This Row],[Sale Price]]</f>
        <v>257994</v>
      </c>
    </row>
    <row r="8" spans="1:12" x14ac:dyDescent="0.3">
      <c r="A8" s="2">
        <v>43597</v>
      </c>
      <c r="B8" s="1">
        <v>50939</v>
      </c>
      <c r="C8" s="1" t="s">
        <v>17</v>
      </c>
      <c r="D8" s="1" t="s">
        <v>7</v>
      </c>
      <c r="E8" s="1" t="s">
        <v>11</v>
      </c>
      <c r="F8" s="1">
        <v>5</v>
      </c>
      <c r="G8" s="3">
        <v>74490</v>
      </c>
      <c r="H8" s="3">
        <f>Table2_2[[#This Row],[Unit Sold]]*Table2_2[[#This Row],[Sale Price]]</f>
        <v>372450</v>
      </c>
      <c r="J8" s="10" t="s">
        <v>81</v>
      </c>
    </row>
    <row r="9" spans="1:12" x14ac:dyDescent="0.3">
      <c r="A9" s="2">
        <v>43563</v>
      </c>
      <c r="B9" s="1">
        <v>60162</v>
      </c>
      <c r="C9" s="1" t="s">
        <v>18</v>
      </c>
      <c r="D9" s="1" t="s">
        <v>9</v>
      </c>
      <c r="E9" s="1" t="s">
        <v>14</v>
      </c>
      <c r="F9" s="1">
        <v>3</v>
      </c>
      <c r="G9" s="3">
        <v>50990</v>
      </c>
      <c r="H9" s="3">
        <f>Table2_2[[#This Row],[Unit Sold]]*Table2_2[[#This Row],[Sale Price]]</f>
        <v>152970</v>
      </c>
      <c r="J9">
        <f>COUNTA(Table2_2[Customer ID])</f>
        <v>700</v>
      </c>
    </row>
    <row r="10" spans="1:12" x14ac:dyDescent="0.3">
      <c r="A10" s="2">
        <v>43613</v>
      </c>
      <c r="B10" s="1">
        <v>56371</v>
      </c>
      <c r="C10" s="1" t="s">
        <v>17</v>
      </c>
      <c r="D10" s="1" t="s">
        <v>7</v>
      </c>
      <c r="E10" s="1" t="s">
        <v>10</v>
      </c>
      <c r="F10" s="1">
        <v>1</v>
      </c>
      <c r="G10" s="3">
        <v>50999</v>
      </c>
      <c r="H10" s="3">
        <f>Table2_2[[#This Row],[Unit Sold]]*Table2_2[[#This Row],[Sale Price]]</f>
        <v>50999</v>
      </c>
    </row>
    <row r="11" spans="1:12" x14ac:dyDescent="0.3">
      <c r="A11" s="2">
        <v>43508</v>
      </c>
      <c r="B11" s="1">
        <v>57877</v>
      </c>
      <c r="C11" s="1" t="s">
        <v>19</v>
      </c>
      <c r="D11" s="1" t="s">
        <v>12</v>
      </c>
      <c r="E11" s="1" t="s">
        <v>13</v>
      </c>
      <c r="F11" s="1">
        <v>6</v>
      </c>
      <c r="G11" s="3">
        <v>52990</v>
      </c>
      <c r="H11" s="3">
        <f>Table2_2[[#This Row],[Unit Sold]]*Table2_2[[#This Row],[Sale Price]]</f>
        <v>317940</v>
      </c>
    </row>
    <row r="12" spans="1:12" x14ac:dyDescent="0.3">
      <c r="A12" s="2">
        <v>43508</v>
      </c>
      <c r="B12" s="1">
        <v>61074</v>
      </c>
      <c r="C12" s="1" t="s">
        <v>19</v>
      </c>
      <c r="D12" s="1" t="s">
        <v>12</v>
      </c>
      <c r="E12" s="1" t="s">
        <v>8</v>
      </c>
      <c r="F12" s="1">
        <v>5</v>
      </c>
      <c r="G12" s="3">
        <v>42999</v>
      </c>
      <c r="H12" s="3">
        <f>Table2_2[[#This Row],[Unit Sold]]*Table2_2[[#This Row],[Sale Price]]</f>
        <v>214995</v>
      </c>
    </row>
    <row r="13" spans="1:12" x14ac:dyDescent="0.3">
      <c r="A13" s="2">
        <v>43600</v>
      </c>
      <c r="B13" s="1">
        <v>50277</v>
      </c>
      <c r="C13" s="1" t="s">
        <v>20</v>
      </c>
      <c r="D13" s="1" t="s">
        <v>15</v>
      </c>
      <c r="E13" s="1" t="s">
        <v>14</v>
      </c>
      <c r="F13" s="1">
        <v>2</v>
      </c>
      <c r="G13" s="3">
        <v>50990</v>
      </c>
      <c r="H13" s="3">
        <f>Table2_2[[#This Row],[Unit Sold]]*Table2_2[[#This Row],[Sale Price]]</f>
        <v>101980</v>
      </c>
    </row>
    <row r="14" spans="1:12" x14ac:dyDescent="0.3">
      <c r="A14" s="2">
        <v>43606</v>
      </c>
      <c r="B14" s="1">
        <v>64298</v>
      </c>
      <c r="C14" s="1" t="s">
        <v>17</v>
      </c>
      <c r="D14" s="1" t="s">
        <v>7</v>
      </c>
      <c r="E14" s="1" t="s">
        <v>8</v>
      </c>
      <c r="F14" s="1">
        <v>3</v>
      </c>
      <c r="G14" s="3">
        <v>42999</v>
      </c>
      <c r="H14" s="3">
        <f>Table2_2[[#This Row],[Unit Sold]]*Table2_2[[#This Row],[Sale Price]]</f>
        <v>128997</v>
      </c>
    </row>
    <row r="15" spans="1:12" x14ac:dyDescent="0.3">
      <c r="A15" s="2">
        <v>43600</v>
      </c>
      <c r="B15" s="1">
        <v>48811</v>
      </c>
      <c r="C15" s="1" t="s">
        <v>18</v>
      </c>
      <c r="D15" s="1" t="s">
        <v>9</v>
      </c>
      <c r="E15" s="1" t="s">
        <v>11</v>
      </c>
      <c r="F15" s="1">
        <v>1</v>
      </c>
      <c r="G15" s="3">
        <v>74490</v>
      </c>
      <c r="H15" s="3">
        <f>Table2_2[[#This Row],[Unit Sold]]*Table2_2[[#This Row],[Sale Price]]</f>
        <v>74490</v>
      </c>
    </row>
    <row r="16" spans="1:12" x14ac:dyDescent="0.3">
      <c r="A16" s="2">
        <v>43606</v>
      </c>
      <c r="B16" s="1">
        <v>49017</v>
      </c>
      <c r="C16" s="1" t="s">
        <v>17</v>
      </c>
      <c r="D16" s="1" t="s">
        <v>7</v>
      </c>
      <c r="E16" s="1" t="s">
        <v>14</v>
      </c>
      <c r="F16" s="1">
        <v>6</v>
      </c>
      <c r="G16" s="3">
        <v>50990</v>
      </c>
      <c r="H16" s="3">
        <f>Table2_2[[#This Row],[Unit Sold]]*Table2_2[[#This Row],[Sale Price]]</f>
        <v>305940</v>
      </c>
    </row>
    <row r="17" spans="1:8" x14ac:dyDescent="0.3">
      <c r="A17" s="2">
        <v>43606</v>
      </c>
      <c r="B17" s="1">
        <v>49307</v>
      </c>
      <c r="C17" s="1" t="s">
        <v>19</v>
      </c>
      <c r="D17" s="1" t="s">
        <v>12</v>
      </c>
      <c r="E17" s="1" t="s">
        <v>11</v>
      </c>
      <c r="F17" s="1">
        <v>5</v>
      </c>
      <c r="G17" s="3">
        <v>74490</v>
      </c>
      <c r="H17" s="3">
        <f>Table2_2[[#This Row],[Unit Sold]]*Table2_2[[#This Row],[Sale Price]]</f>
        <v>372450</v>
      </c>
    </row>
    <row r="18" spans="1:8" x14ac:dyDescent="0.3">
      <c r="A18" s="2">
        <v>43493</v>
      </c>
      <c r="B18" s="1">
        <v>68440</v>
      </c>
      <c r="C18" s="1" t="s">
        <v>19</v>
      </c>
      <c r="D18" s="1" t="s">
        <v>12</v>
      </c>
      <c r="E18" s="1" t="s">
        <v>10</v>
      </c>
      <c r="F18" s="1">
        <v>5</v>
      </c>
      <c r="G18" s="3">
        <v>50999</v>
      </c>
      <c r="H18" s="3">
        <f>Table2_2[[#This Row],[Unit Sold]]*Table2_2[[#This Row],[Sale Price]]</f>
        <v>254995</v>
      </c>
    </row>
    <row r="19" spans="1:8" x14ac:dyDescent="0.3">
      <c r="A19" s="2">
        <v>43493</v>
      </c>
      <c r="B19" s="1">
        <v>57375</v>
      </c>
      <c r="C19" s="1" t="s">
        <v>20</v>
      </c>
      <c r="D19" s="1" t="s">
        <v>15</v>
      </c>
      <c r="E19" s="1" t="s">
        <v>8</v>
      </c>
      <c r="F19" s="1">
        <v>6</v>
      </c>
      <c r="G19" s="3">
        <v>42999</v>
      </c>
      <c r="H19" s="3">
        <f>Table2_2[[#This Row],[Unit Sold]]*Table2_2[[#This Row],[Sale Price]]</f>
        <v>257994</v>
      </c>
    </row>
    <row r="20" spans="1:8" x14ac:dyDescent="0.3">
      <c r="A20" s="2">
        <v>43587</v>
      </c>
      <c r="B20" s="1">
        <v>50593</v>
      </c>
      <c r="C20" s="1" t="s">
        <v>17</v>
      </c>
      <c r="D20" s="1" t="s">
        <v>7</v>
      </c>
      <c r="E20" s="1" t="s">
        <v>10</v>
      </c>
      <c r="F20" s="1">
        <v>2</v>
      </c>
      <c r="G20" s="3">
        <v>50999</v>
      </c>
      <c r="H20" s="3">
        <f>Table2_2[[#This Row],[Unit Sold]]*Table2_2[[#This Row],[Sale Price]]</f>
        <v>101998</v>
      </c>
    </row>
    <row r="21" spans="1:8" x14ac:dyDescent="0.3">
      <c r="A21" s="2">
        <v>43518</v>
      </c>
      <c r="B21" s="1">
        <v>62682</v>
      </c>
      <c r="C21" s="1" t="s">
        <v>18</v>
      </c>
      <c r="D21" s="1" t="s">
        <v>9</v>
      </c>
      <c r="E21" s="1" t="s">
        <v>13</v>
      </c>
      <c r="F21" s="1">
        <v>2</v>
      </c>
      <c r="G21" s="3">
        <v>52990</v>
      </c>
      <c r="H21" s="3">
        <f>Table2_2[[#This Row],[Unit Sold]]*Table2_2[[#This Row],[Sale Price]]</f>
        <v>105980</v>
      </c>
    </row>
    <row r="22" spans="1:8" x14ac:dyDescent="0.3">
      <c r="A22" s="2">
        <v>43551</v>
      </c>
      <c r="B22" s="1">
        <v>65191</v>
      </c>
      <c r="C22" s="1" t="s">
        <v>17</v>
      </c>
      <c r="D22" s="1" t="s">
        <v>7</v>
      </c>
      <c r="E22" s="1" t="s">
        <v>8</v>
      </c>
      <c r="F22" s="1">
        <v>4</v>
      </c>
      <c r="G22" s="3">
        <v>42999</v>
      </c>
      <c r="H22" s="3">
        <f>Table2_2[[#This Row],[Unit Sold]]*Table2_2[[#This Row],[Sale Price]]</f>
        <v>171996</v>
      </c>
    </row>
    <row r="23" spans="1:8" x14ac:dyDescent="0.3">
      <c r="A23" s="2">
        <v>43485</v>
      </c>
      <c r="B23" s="1">
        <v>51447</v>
      </c>
      <c r="C23" s="1" t="s">
        <v>19</v>
      </c>
      <c r="D23" s="1" t="s">
        <v>12</v>
      </c>
      <c r="E23" s="1" t="s">
        <v>14</v>
      </c>
      <c r="F23" s="1">
        <v>3</v>
      </c>
      <c r="G23" s="3">
        <v>50990</v>
      </c>
      <c r="H23" s="3">
        <f>Table2_2[[#This Row],[Unit Sold]]*Table2_2[[#This Row],[Sale Price]]</f>
        <v>152970</v>
      </c>
    </row>
    <row r="24" spans="1:8" x14ac:dyDescent="0.3">
      <c r="A24" s="2">
        <v>43536</v>
      </c>
      <c r="B24" s="1">
        <v>52011</v>
      </c>
      <c r="C24" s="1" t="s">
        <v>19</v>
      </c>
      <c r="D24" s="1" t="s">
        <v>12</v>
      </c>
      <c r="E24" s="1" t="s">
        <v>13</v>
      </c>
      <c r="F24" s="1">
        <v>5</v>
      </c>
      <c r="G24" s="3">
        <v>52990</v>
      </c>
      <c r="H24" s="3">
        <f>Table2_2[[#This Row],[Unit Sold]]*Table2_2[[#This Row],[Sale Price]]</f>
        <v>264950</v>
      </c>
    </row>
    <row r="25" spans="1:8" x14ac:dyDescent="0.3">
      <c r="A25" s="2">
        <v>43631</v>
      </c>
      <c r="B25" s="1">
        <v>61575</v>
      </c>
      <c r="C25" s="1" t="s">
        <v>20</v>
      </c>
      <c r="D25" s="1" t="s">
        <v>15</v>
      </c>
      <c r="E25" s="1" t="s">
        <v>14</v>
      </c>
      <c r="F25" s="1">
        <v>3</v>
      </c>
      <c r="G25" s="3">
        <v>50990</v>
      </c>
      <c r="H25" s="3">
        <f>Table2_2[[#This Row],[Unit Sold]]*Table2_2[[#This Row],[Sale Price]]</f>
        <v>152970</v>
      </c>
    </row>
    <row r="26" spans="1:8" x14ac:dyDescent="0.3">
      <c r="A26" s="2">
        <v>43631</v>
      </c>
      <c r="B26" s="1">
        <v>68065</v>
      </c>
      <c r="C26" s="1" t="s">
        <v>20</v>
      </c>
      <c r="D26" s="1" t="s">
        <v>15</v>
      </c>
      <c r="E26" s="1" t="s">
        <v>11</v>
      </c>
      <c r="F26" s="1">
        <v>1</v>
      </c>
      <c r="G26" s="3">
        <v>74490</v>
      </c>
      <c r="H26" s="3">
        <f>Table2_2[[#This Row],[Unit Sold]]*Table2_2[[#This Row],[Sale Price]]</f>
        <v>74490</v>
      </c>
    </row>
    <row r="27" spans="1:8" x14ac:dyDescent="0.3">
      <c r="A27" s="2">
        <v>43595</v>
      </c>
      <c r="B27" s="1">
        <v>68717</v>
      </c>
      <c r="C27" s="1" t="s">
        <v>17</v>
      </c>
      <c r="D27" s="1" t="s">
        <v>7</v>
      </c>
      <c r="E27" s="1" t="s">
        <v>11</v>
      </c>
      <c r="F27" s="1">
        <v>2</v>
      </c>
      <c r="G27" s="3">
        <v>74490</v>
      </c>
      <c r="H27" s="3">
        <f>Table2_2[[#This Row],[Unit Sold]]*Table2_2[[#This Row],[Sale Price]]</f>
        <v>148980</v>
      </c>
    </row>
    <row r="28" spans="1:8" x14ac:dyDescent="0.3">
      <c r="A28" s="2">
        <v>43534</v>
      </c>
      <c r="B28" s="1">
        <v>58609</v>
      </c>
      <c r="C28" s="1" t="s">
        <v>18</v>
      </c>
      <c r="D28" s="1" t="s">
        <v>9</v>
      </c>
      <c r="E28" s="1" t="s">
        <v>8</v>
      </c>
      <c r="F28" s="1">
        <v>6</v>
      </c>
      <c r="G28" s="3">
        <v>42999</v>
      </c>
      <c r="H28" s="3">
        <f>Table2_2[[#This Row],[Unit Sold]]*Table2_2[[#This Row],[Sale Price]]</f>
        <v>257994</v>
      </c>
    </row>
    <row r="29" spans="1:8" x14ac:dyDescent="0.3">
      <c r="A29" s="2">
        <v>43493</v>
      </c>
      <c r="B29" s="1">
        <v>54013</v>
      </c>
      <c r="C29" s="1" t="s">
        <v>17</v>
      </c>
      <c r="D29" s="1" t="s">
        <v>7</v>
      </c>
      <c r="E29" s="1" t="s">
        <v>8</v>
      </c>
      <c r="F29" s="1">
        <v>2</v>
      </c>
      <c r="G29" s="3">
        <v>42999</v>
      </c>
      <c r="H29" s="3">
        <f>Table2_2[[#This Row],[Unit Sold]]*Table2_2[[#This Row],[Sale Price]]</f>
        <v>85998</v>
      </c>
    </row>
    <row r="30" spans="1:8" x14ac:dyDescent="0.3">
      <c r="A30" s="2">
        <v>43534</v>
      </c>
      <c r="B30" s="1">
        <v>62067</v>
      </c>
      <c r="C30" s="1" t="s">
        <v>19</v>
      </c>
      <c r="D30" s="1" t="s">
        <v>12</v>
      </c>
      <c r="E30" s="1" t="s">
        <v>10</v>
      </c>
      <c r="F30" s="1">
        <v>5</v>
      </c>
      <c r="G30" s="3">
        <v>50999</v>
      </c>
      <c r="H30" s="3">
        <f>Table2_2[[#This Row],[Unit Sold]]*Table2_2[[#This Row],[Sale Price]]</f>
        <v>254995</v>
      </c>
    </row>
    <row r="31" spans="1:8" x14ac:dyDescent="0.3">
      <c r="A31" s="2">
        <v>43575</v>
      </c>
      <c r="B31" s="1">
        <v>66446</v>
      </c>
      <c r="C31" s="1" t="s">
        <v>19</v>
      </c>
      <c r="D31" s="1" t="s">
        <v>12</v>
      </c>
      <c r="E31" s="1" t="s">
        <v>11</v>
      </c>
      <c r="F31" s="1">
        <v>2</v>
      </c>
      <c r="G31" s="3">
        <v>74490</v>
      </c>
      <c r="H31" s="3">
        <f>Table2_2[[#This Row],[Unit Sold]]*Table2_2[[#This Row],[Sale Price]]</f>
        <v>148980</v>
      </c>
    </row>
    <row r="32" spans="1:8" x14ac:dyDescent="0.3">
      <c r="A32" s="2">
        <v>43575</v>
      </c>
      <c r="B32" s="1">
        <v>52306</v>
      </c>
      <c r="C32" s="1" t="s">
        <v>20</v>
      </c>
      <c r="D32" s="1" t="s">
        <v>15</v>
      </c>
      <c r="E32" s="1" t="s">
        <v>13</v>
      </c>
      <c r="F32" s="1">
        <v>4</v>
      </c>
      <c r="G32" s="3">
        <v>52990</v>
      </c>
      <c r="H32" s="3">
        <f>Table2_2[[#This Row],[Unit Sold]]*Table2_2[[#This Row],[Sale Price]]</f>
        <v>211960</v>
      </c>
    </row>
    <row r="33" spans="1:8" x14ac:dyDescent="0.3">
      <c r="A33" s="2">
        <v>43594</v>
      </c>
      <c r="B33" s="1">
        <v>57097</v>
      </c>
      <c r="C33" s="1" t="s">
        <v>17</v>
      </c>
      <c r="D33" s="1" t="s">
        <v>7</v>
      </c>
      <c r="E33" s="1" t="s">
        <v>14</v>
      </c>
      <c r="F33" s="1">
        <v>5</v>
      </c>
      <c r="G33" s="3">
        <v>50990</v>
      </c>
      <c r="H33" s="3">
        <f>Table2_2[[#This Row],[Unit Sold]]*Table2_2[[#This Row],[Sale Price]]</f>
        <v>254950</v>
      </c>
    </row>
    <row r="34" spans="1:8" x14ac:dyDescent="0.3">
      <c r="A34" s="2">
        <v>43628</v>
      </c>
      <c r="B34" s="1">
        <v>60693</v>
      </c>
      <c r="C34" s="1" t="s">
        <v>18</v>
      </c>
      <c r="D34" s="1" t="s">
        <v>9</v>
      </c>
      <c r="E34" s="1" t="s">
        <v>8</v>
      </c>
      <c r="F34" s="1">
        <v>5</v>
      </c>
      <c r="G34" s="3">
        <v>42999</v>
      </c>
      <c r="H34" s="3">
        <f>Table2_2[[#This Row],[Unit Sold]]*Table2_2[[#This Row],[Sale Price]]</f>
        <v>214995</v>
      </c>
    </row>
    <row r="35" spans="1:8" x14ac:dyDescent="0.3">
      <c r="A35" s="2">
        <v>43526</v>
      </c>
      <c r="B35" s="1">
        <v>53153</v>
      </c>
      <c r="C35" s="1" t="s">
        <v>17</v>
      </c>
      <c r="D35" s="1" t="s">
        <v>7</v>
      </c>
      <c r="E35" s="1" t="s">
        <v>11</v>
      </c>
      <c r="F35" s="1">
        <v>2</v>
      </c>
      <c r="G35" s="3">
        <v>74490</v>
      </c>
      <c r="H35" s="3">
        <f>Table2_2[[#This Row],[Unit Sold]]*Table2_2[[#This Row],[Sale Price]]</f>
        <v>148980</v>
      </c>
    </row>
    <row r="36" spans="1:8" x14ac:dyDescent="0.3">
      <c r="A36" s="2">
        <v>43526</v>
      </c>
      <c r="B36" s="1">
        <v>65712</v>
      </c>
      <c r="C36" s="1" t="s">
        <v>19</v>
      </c>
      <c r="D36" s="1" t="s">
        <v>12</v>
      </c>
      <c r="E36" s="1" t="s">
        <v>14</v>
      </c>
      <c r="F36" s="1">
        <v>3</v>
      </c>
      <c r="G36" s="3">
        <v>50990</v>
      </c>
      <c r="H36" s="3">
        <f>Table2_2[[#This Row],[Unit Sold]]*Table2_2[[#This Row],[Sale Price]]</f>
        <v>152970</v>
      </c>
    </row>
    <row r="37" spans="1:8" x14ac:dyDescent="0.3">
      <c r="A37" s="2">
        <v>43467</v>
      </c>
      <c r="B37" s="1">
        <v>56985</v>
      </c>
      <c r="C37" s="1" t="s">
        <v>19</v>
      </c>
      <c r="D37" s="1" t="s">
        <v>12</v>
      </c>
      <c r="E37" s="1" t="s">
        <v>10</v>
      </c>
      <c r="F37" s="1">
        <v>1</v>
      </c>
      <c r="G37" s="3">
        <v>50999</v>
      </c>
      <c r="H37" s="3">
        <f>Table2_2[[#This Row],[Unit Sold]]*Table2_2[[#This Row],[Sale Price]]</f>
        <v>50999</v>
      </c>
    </row>
    <row r="38" spans="1:8" x14ac:dyDescent="0.3">
      <c r="A38" s="2">
        <v>43467</v>
      </c>
      <c r="B38" s="1">
        <v>59395</v>
      </c>
      <c r="C38" s="1" t="s">
        <v>20</v>
      </c>
      <c r="D38" s="1" t="s">
        <v>15</v>
      </c>
      <c r="E38" s="1" t="s">
        <v>13</v>
      </c>
      <c r="F38" s="1">
        <v>2</v>
      </c>
      <c r="G38" s="3">
        <v>52990</v>
      </c>
      <c r="H38" s="3">
        <f>Table2_2[[#This Row],[Unit Sold]]*Table2_2[[#This Row],[Sale Price]]</f>
        <v>105980</v>
      </c>
    </row>
    <row r="39" spans="1:8" x14ac:dyDescent="0.3">
      <c r="A39" s="2">
        <v>43467</v>
      </c>
      <c r="B39" s="1">
        <v>58165</v>
      </c>
      <c r="C39" s="1" t="s">
        <v>17</v>
      </c>
      <c r="D39" s="1" t="s">
        <v>7</v>
      </c>
      <c r="E39" s="1" t="s">
        <v>8</v>
      </c>
      <c r="F39" s="1">
        <v>4</v>
      </c>
      <c r="G39" s="3">
        <v>42999</v>
      </c>
      <c r="H39" s="3">
        <f>Table2_2[[#This Row],[Unit Sold]]*Table2_2[[#This Row],[Sale Price]]</f>
        <v>171996</v>
      </c>
    </row>
    <row r="40" spans="1:8" x14ac:dyDescent="0.3">
      <c r="A40" s="2">
        <v>43467</v>
      </c>
      <c r="B40" s="1">
        <v>63983</v>
      </c>
      <c r="C40" s="1" t="s">
        <v>18</v>
      </c>
      <c r="D40" s="1" t="s">
        <v>9</v>
      </c>
      <c r="E40" s="1" t="s">
        <v>14</v>
      </c>
      <c r="F40" s="1">
        <v>4</v>
      </c>
      <c r="G40" s="3">
        <v>50990</v>
      </c>
      <c r="H40" s="3">
        <f>Table2_2[[#This Row],[Unit Sold]]*Table2_2[[#This Row],[Sale Price]]</f>
        <v>203960</v>
      </c>
    </row>
    <row r="41" spans="1:8" x14ac:dyDescent="0.3">
      <c r="A41" s="2">
        <v>43498</v>
      </c>
      <c r="B41" s="1">
        <v>63116</v>
      </c>
      <c r="C41" s="1" t="s">
        <v>17</v>
      </c>
      <c r="D41" s="1" t="s">
        <v>7</v>
      </c>
      <c r="E41" s="1" t="s">
        <v>8</v>
      </c>
      <c r="F41" s="1">
        <v>3</v>
      </c>
      <c r="G41" s="3">
        <v>42999</v>
      </c>
      <c r="H41" s="3">
        <f>Table2_2[[#This Row],[Unit Sold]]*Table2_2[[#This Row],[Sale Price]]</f>
        <v>128997</v>
      </c>
    </row>
    <row r="42" spans="1:8" x14ac:dyDescent="0.3">
      <c r="A42" s="2">
        <v>43498</v>
      </c>
      <c r="B42" s="1">
        <v>51901</v>
      </c>
      <c r="C42" s="1" t="s">
        <v>19</v>
      </c>
      <c r="D42" s="1" t="s">
        <v>12</v>
      </c>
      <c r="E42" s="1" t="s">
        <v>11</v>
      </c>
      <c r="F42" s="1">
        <v>4</v>
      </c>
      <c r="G42" s="3">
        <v>74490</v>
      </c>
      <c r="H42" s="3">
        <f>Table2_2[[#This Row],[Unit Sold]]*Table2_2[[#This Row],[Sale Price]]</f>
        <v>297960</v>
      </c>
    </row>
    <row r="43" spans="1:8" x14ac:dyDescent="0.3">
      <c r="A43" s="2">
        <v>43539</v>
      </c>
      <c r="B43" s="1">
        <v>50974</v>
      </c>
      <c r="C43" s="1" t="s">
        <v>19</v>
      </c>
      <c r="D43" s="1" t="s">
        <v>12</v>
      </c>
      <c r="E43" s="1" t="s">
        <v>14</v>
      </c>
      <c r="F43" s="1">
        <v>2</v>
      </c>
      <c r="G43" s="3">
        <v>50990</v>
      </c>
      <c r="H43" s="3">
        <f>Table2_2[[#This Row],[Unit Sold]]*Table2_2[[#This Row],[Sale Price]]</f>
        <v>101980</v>
      </c>
    </row>
    <row r="44" spans="1:8" x14ac:dyDescent="0.3">
      <c r="A44" s="2">
        <v>43498</v>
      </c>
      <c r="B44" s="1">
        <v>54612</v>
      </c>
      <c r="C44" s="1" t="s">
        <v>18</v>
      </c>
      <c r="D44" s="1" t="s">
        <v>9</v>
      </c>
      <c r="E44" s="1" t="s">
        <v>11</v>
      </c>
      <c r="F44" s="1">
        <v>3</v>
      </c>
      <c r="G44" s="3">
        <v>74490</v>
      </c>
      <c r="H44" s="3">
        <f>Table2_2[[#This Row],[Unit Sold]]*Table2_2[[#This Row],[Sale Price]]</f>
        <v>223470</v>
      </c>
    </row>
    <row r="45" spans="1:8" x14ac:dyDescent="0.3">
      <c r="A45" s="2">
        <v>43554</v>
      </c>
      <c r="B45" s="1">
        <v>54102</v>
      </c>
      <c r="C45" s="1" t="s">
        <v>17</v>
      </c>
      <c r="D45" s="1" t="s">
        <v>7</v>
      </c>
      <c r="E45" s="1" t="s">
        <v>10</v>
      </c>
      <c r="F45" s="1">
        <v>2</v>
      </c>
      <c r="G45" s="3">
        <v>50999</v>
      </c>
      <c r="H45" s="3">
        <f>Table2_2[[#This Row],[Unit Sold]]*Table2_2[[#This Row],[Sale Price]]</f>
        <v>101998</v>
      </c>
    </row>
    <row r="46" spans="1:8" x14ac:dyDescent="0.3">
      <c r="A46" s="2">
        <v>43619</v>
      </c>
      <c r="B46" s="1">
        <v>62480</v>
      </c>
      <c r="C46" s="1" t="s">
        <v>19</v>
      </c>
      <c r="D46" s="1" t="s">
        <v>12</v>
      </c>
      <c r="E46" s="1" t="s">
        <v>8</v>
      </c>
      <c r="F46" s="1">
        <v>4</v>
      </c>
      <c r="G46" s="3">
        <v>42999</v>
      </c>
      <c r="H46" s="3">
        <f>Table2_2[[#This Row],[Unit Sold]]*Table2_2[[#This Row],[Sale Price]]</f>
        <v>171996</v>
      </c>
    </row>
    <row r="47" spans="1:8" x14ac:dyDescent="0.3">
      <c r="A47" s="2">
        <v>43546</v>
      </c>
      <c r="B47" s="1">
        <v>54747</v>
      </c>
      <c r="C47" s="1" t="s">
        <v>19</v>
      </c>
      <c r="D47" s="1" t="s">
        <v>12</v>
      </c>
      <c r="E47" s="1" t="s">
        <v>10</v>
      </c>
      <c r="F47" s="1">
        <v>6</v>
      </c>
      <c r="G47" s="3">
        <v>50999</v>
      </c>
      <c r="H47" s="3">
        <f>Table2_2[[#This Row],[Unit Sold]]*Table2_2[[#This Row],[Sale Price]]</f>
        <v>305994</v>
      </c>
    </row>
    <row r="48" spans="1:8" x14ac:dyDescent="0.3">
      <c r="A48" s="2">
        <v>43546</v>
      </c>
      <c r="B48" s="1">
        <v>50655</v>
      </c>
      <c r="C48" s="1" t="s">
        <v>20</v>
      </c>
      <c r="D48" s="1" t="s">
        <v>15</v>
      </c>
      <c r="E48" s="1" t="s">
        <v>13</v>
      </c>
      <c r="F48" s="1">
        <v>3</v>
      </c>
      <c r="G48" s="3">
        <v>52990</v>
      </c>
      <c r="H48" s="3">
        <f>Table2_2[[#This Row],[Unit Sold]]*Table2_2[[#This Row],[Sale Price]]</f>
        <v>158970</v>
      </c>
    </row>
    <row r="49" spans="1:8" x14ac:dyDescent="0.3">
      <c r="A49" s="2">
        <v>43602</v>
      </c>
      <c r="B49" s="1">
        <v>54642</v>
      </c>
      <c r="C49" s="1" t="s">
        <v>17</v>
      </c>
      <c r="D49" s="1" t="s">
        <v>7</v>
      </c>
      <c r="E49" s="1" t="s">
        <v>8</v>
      </c>
      <c r="F49" s="1">
        <v>3</v>
      </c>
      <c r="G49" s="3">
        <v>42999</v>
      </c>
      <c r="H49" s="3">
        <f>Table2_2[[#This Row],[Unit Sold]]*Table2_2[[#This Row],[Sale Price]]</f>
        <v>128997</v>
      </c>
    </row>
    <row r="50" spans="1:8" x14ac:dyDescent="0.3">
      <c r="A50" s="2">
        <v>43514</v>
      </c>
      <c r="B50" s="1">
        <v>65280</v>
      </c>
      <c r="C50" s="1" t="s">
        <v>18</v>
      </c>
      <c r="D50" s="1" t="s">
        <v>9</v>
      </c>
      <c r="E50" s="1" t="s">
        <v>14</v>
      </c>
      <c r="F50" s="1">
        <v>2</v>
      </c>
      <c r="G50" s="3">
        <v>50990</v>
      </c>
      <c r="H50" s="3">
        <f>Table2_2[[#This Row],[Unit Sold]]*Table2_2[[#This Row],[Sale Price]]</f>
        <v>101980</v>
      </c>
    </row>
    <row r="51" spans="1:8" x14ac:dyDescent="0.3">
      <c r="A51" s="2">
        <v>43528</v>
      </c>
      <c r="B51" s="1">
        <v>55713</v>
      </c>
      <c r="C51" s="1" t="s">
        <v>17</v>
      </c>
      <c r="D51" s="1" t="s">
        <v>7</v>
      </c>
      <c r="E51" s="1" t="s">
        <v>13</v>
      </c>
      <c r="F51" s="1">
        <v>3</v>
      </c>
      <c r="G51" s="3">
        <v>52990</v>
      </c>
      <c r="H51" s="3">
        <f>Table2_2[[#This Row],[Unit Sold]]*Table2_2[[#This Row],[Sale Price]]</f>
        <v>158970</v>
      </c>
    </row>
    <row r="52" spans="1:8" x14ac:dyDescent="0.3">
      <c r="A52" s="2">
        <v>43602</v>
      </c>
      <c r="B52" s="1">
        <v>62668</v>
      </c>
      <c r="C52" s="1" t="s">
        <v>19</v>
      </c>
      <c r="D52" s="1" t="s">
        <v>12</v>
      </c>
      <c r="E52" s="1" t="s">
        <v>14</v>
      </c>
      <c r="F52" s="1">
        <v>4</v>
      </c>
      <c r="G52" s="3">
        <v>50990</v>
      </c>
      <c r="H52" s="3">
        <f>Table2_2[[#This Row],[Unit Sold]]*Table2_2[[#This Row],[Sale Price]]</f>
        <v>203960</v>
      </c>
    </row>
    <row r="53" spans="1:8" x14ac:dyDescent="0.3">
      <c r="A53" s="2">
        <v>43602</v>
      </c>
      <c r="B53" s="1">
        <v>64913</v>
      </c>
      <c r="C53" s="1" t="s">
        <v>19</v>
      </c>
      <c r="D53" s="1" t="s">
        <v>12</v>
      </c>
      <c r="E53" s="1" t="s">
        <v>11</v>
      </c>
      <c r="F53" s="1">
        <v>3</v>
      </c>
      <c r="G53" s="3">
        <v>74490</v>
      </c>
      <c r="H53" s="3">
        <f>Table2_2[[#This Row],[Unit Sold]]*Table2_2[[#This Row],[Sale Price]]</f>
        <v>223470</v>
      </c>
    </row>
    <row r="54" spans="1:8" x14ac:dyDescent="0.3">
      <c r="A54" s="2">
        <v>43623</v>
      </c>
      <c r="B54" s="1">
        <v>67789</v>
      </c>
      <c r="C54" s="1" t="s">
        <v>20</v>
      </c>
      <c r="D54" s="1" t="s">
        <v>15</v>
      </c>
      <c r="E54" s="1" t="s">
        <v>11</v>
      </c>
      <c r="F54" s="1">
        <v>3</v>
      </c>
      <c r="G54" s="3">
        <v>74490</v>
      </c>
      <c r="H54" s="3">
        <f>Table2_2[[#This Row],[Unit Sold]]*Table2_2[[#This Row],[Sale Price]]</f>
        <v>223470</v>
      </c>
    </row>
    <row r="55" spans="1:8" x14ac:dyDescent="0.3">
      <c r="A55" s="2">
        <v>43588</v>
      </c>
      <c r="B55" s="1">
        <v>68653</v>
      </c>
      <c r="C55" s="1" t="s">
        <v>17</v>
      </c>
      <c r="D55" s="1" t="s">
        <v>7</v>
      </c>
      <c r="E55" s="1" t="s">
        <v>8</v>
      </c>
      <c r="F55" s="1">
        <v>6</v>
      </c>
      <c r="G55" s="3">
        <v>42999</v>
      </c>
      <c r="H55" s="3">
        <f>Table2_2[[#This Row],[Unit Sold]]*Table2_2[[#This Row],[Sale Price]]</f>
        <v>257994</v>
      </c>
    </row>
    <row r="56" spans="1:8" x14ac:dyDescent="0.3">
      <c r="A56" s="2">
        <v>43588</v>
      </c>
      <c r="B56" s="1">
        <v>62280</v>
      </c>
      <c r="C56" s="1" t="s">
        <v>18</v>
      </c>
      <c r="D56" s="1" t="s">
        <v>9</v>
      </c>
      <c r="E56" s="1" t="s">
        <v>8</v>
      </c>
      <c r="F56" s="1">
        <v>4</v>
      </c>
      <c r="G56" s="3">
        <v>42999</v>
      </c>
      <c r="H56" s="3">
        <f>Table2_2[[#This Row],[Unit Sold]]*Table2_2[[#This Row],[Sale Price]]</f>
        <v>171996</v>
      </c>
    </row>
    <row r="57" spans="1:8" x14ac:dyDescent="0.3">
      <c r="A57" s="2">
        <v>43588</v>
      </c>
      <c r="B57" s="1">
        <v>64269</v>
      </c>
      <c r="C57" s="1" t="s">
        <v>17</v>
      </c>
      <c r="D57" s="1" t="s">
        <v>7</v>
      </c>
      <c r="E57" s="1" t="s">
        <v>10</v>
      </c>
      <c r="F57" s="1">
        <v>1</v>
      </c>
      <c r="G57" s="3">
        <v>50999</v>
      </c>
      <c r="H57" s="3">
        <f>Table2_2[[#This Row],[Unit Sold]]*Table2_2[[#This Row],[Sale Price]]</f>
        <v>50999</v>
      </c>
    </row>
    <row r="58" spans="1:8" x14ac:dyDescent="0.3">
      <c r="A58" s="2">
        <v>43588</v>
      </c>
      <c r="B58" s="1">
        <v>62178</v>
      </c>
      <c r="C58" s="1" t="s">
        <v>19</v>
      </c>
      <c r="D58" s="1" t="s">
        <v>12</v>
      </c>
      <c r="E58" s="1" t="s">
        <v>11</v>
      </c>
      <c r="F58" s="1">
        <v>5</v>
      </c>
      <c r="G58" s="3">
        <v>74490</v>
      </c>
      <c r="H58" s="3">
        <f>Table2_2[[#This Row],[Unit Sold]]*Table2_2[[#This Row],[Sale Price]]</f>
        <v>372450</v>
      </c>
    </row>
    <row r="59" spans="1:8" x14ac:dyDescent="0.3">
      <c r="A59" s="2">
        <v>43638</v>
      </c>
      <c r="B59" s="1">
        <v>56827</v>
      </c>
      <c r="C59" s="1" t="s">
        <v>19</v>
      </c>
      <c r="D59" s="1" t="s">
        <v>12</v>
      </c>
      <c r="E59" s="1" t="s">
        <v>13</v>
      </c>
      <c r="F59" s="1">
        <v>3</v>
      </c>
      <c r="G59" s="3">
        <v>52990</v>
      </c>
      <c r="H59" s="3">
        <f>Table2_2[[#This Row],[Unit Sold]]*Table2_2[[#This Row],[Sale Price]]</f>
        <v>158970</v>
      </c>
    </row>
    <row r="60" spans="1:8" x14ac:dyDescent="0.3">
      <c r="A60" s="2">
        <v>43561</v>
      </c>
      <c r="B60" s="1">
        <v>50326</v>
      </c>
      <c r="C60" s="1" t="s">
        <v>20</v>
      </c>
      <c r="D60" s="1" t="s">
        <v>15</v>
      </c>
      <c r="E60" s="1" t="s">
        <v>14</v>
      </c>
      <c r="F60" s="1">
        <v>2</v>
      </c>
      <c r="G60" s="3">
        <v>50990</v>
      </c>
      <c r="H60" s="3">
        <f>Table2_2[[#This Row],[Unit Sold]]*Table2_2[[#This Row],[Sale Price]]</f>
        <v>101980</v>
      </c>
    </row>
    <row r="61" spans="1:8" x14ac:dyDescent="0.3">
      <c r="A61" s="2">
        <v>43638</v>
      </c>
      <c r="B61" s="1">
        <v>68024</v>
      </c>
      <c r="C61" s="1" t="s">
        <v>20</v>
      </c>
      <c r="D61" s="1" t="s">
        <v>15</v>
      </c>
      <c r="E61" s="1" t="s">
        <v>8</v>
      </c>
      <c r="F61" s="1">
        <v>3</v>
      </c>
      <c r="G61" s="3">
        <v>42999</v>
      </c>
      <c r="H61" s="3">
        <f>Table2_2[[#This Row],[Unit Sold]]*Table2_2[[#This Row],[Sale Price]]</f>
        <v>128997</v>
      </c>
    </row>
    <row r="62" spans="1:8" x14ac:dyDescent="0.3">
      <c r="A62" s="2">
        <v>43638</v>
      </c>
      <c r="B62" s="1">
        <v>58531</v>
      </c>
      <c r="C62" s="1" t="s">
        <v>17</v>
      </c>
      <c r="D62" s="1" t="s">
        <v>7</v>
      </c>
      <c r="E62" s="1" t="s">
        <v>11</v>
      </c>
      <c r="F62" s="1">
        <v>4</v>
      </c>
      <c r="G62" s="3">
        <v>74490</v>
      </c>
      <c r="H62" s="3">
        <f>Table2_2[[#This Row],[Unit Sold]]*Table2_2[[#This Row],[Sale Price]]</f>
        <v>297960</v>
      </c>
    </row>
    <row r="63" spans="1:8" x14ac:dyDescent="0.3">
      <c r="A63" s="2">
        <v>43561</v>
      </c>
      <c r="B63" s="1">
        <v>63607</v>
      </c>
      <c r="C63" s="1" t="s">
        <v>18</v>
      </c>
      <c r="D63" s="1" t="s">
        <v>9</v>
      </c>
      <c r="E63" s="1" t="s">
        <v>14</v>
      </c>
      <c r="F63" s="1">
        <v>2</v>
      </c>
      <c r="G63" s="3">
        <v>50990</v>
      </c>
      <c r="H63" s="3">
        <f>Table2_2[[#This Row],[Unit Sold]]*Table2_2[[#This Row],[Sale Price]]</f>
        <v>101980</v>
      </c>
    </row>
    <row r="64" spans="1:8" x14ac:dyDescent="0.3">
      <c r="A64" s="2">
        <v>43638</v>
      </c>
      <c r="B64" s="1">
        <v>67010</v>
      </c>
      <c r="C64" s="1" t="s">
        <v>17</v>
      </c>
      <c r="D64" s="1" t="s">
        <v>7</v>
      </c>
      <c r="E64" s="1" t="s">
        <v>10</v>
      </c>
      <c r="F64" s="1">
        <v>1</v>
      </c>
      <c r="G64" s="3">
        <v>50999</v>
      </c>
      <c r="H64" s="3">
        <f>Table2_2[[#This Row],[Unit Sold]]*Table2_2[[#This Row],[Sale Price]]</f>
        <v>50999</v>
      </c>
    </row>
    <row r="65" spans="1:8" x14ac:dyDescent="0.3">
      <c r="A65" s="2">
        <v>43468</v>
      </c>
      <c r="B65" s="1">
        <v>58814</v>
      </c>
      <c r="C65" s="1" t="s">
        <v>19</v>
      </c>
      <c r="D65" s="1" t="s">
        <v>12</v>
      </c>
      <c r="E65" s="1" t="s">
        <v>13</v>
      </c>
      <c r="F65" s="1">
        <v>1</v>
      </c>
      <c r="G65" s="3">
        <v>52990</v>
      </c>
      <c r="H65" s="3">
        <f>Table2_2[[#This Row],[Unit Sold]]*Table2_2[[#This Row],[Sale Price]]</f>
        <v>52990</v>
      </c>
    </row>
    <row r="66" spans="1:8" x14ac:dyDescent="0.3">
      <c r="A66" s="2">
        <v>43559</v>
      </c>
      <c r="B66" s="1">
        <v>56212</v>
      </c>
      <c r="C66" s="1" t="s">
        <v>19</v>
      </c>
      <c r="D66" s="1" t="s">
        <v>12</v>
      </c>
      <c r="E66" s="1" t="s">
        <v>8</v>
      </c>
      <c r="F66" s="1">
        <v>6</v>
      </c>
      <c r="G66" s="3">
        <v>42999</v>
      </c>
      <c r="H66" s="3">
        <f>Table2_2[[#This Row],[Unit Sold]]*Table2_2[[#This Row],[Sale Price]]</f>
        <v>257994</v>
      </c>
    </row>
    <row r="67" spans="1:8" x14ac:dyDescent="0.3">
      <c r="A67" s="2">
        <v>43559</v>
      </c>
      <c r="B67" s="1">
        <v>56058</v>
      </c>
      <c r="C67" s="1" t="s">
        <v>20</v>
      </c>
      <c r="D67" s="1" t="s">
        <v>15</v>
      </c>
      <c r="E67" s="1" t="s">
        <v>14</v>
      </c>
      <c r="F67" s="1">
        <v>1</v>
      </c>
      <c r="G67" s="3">
        <v>50990</v>
      </c>
      <c r="H67" s="3">
        <f>Table2_2[[#This Row],[Unit Sold]]*Table2_2[[#This Row],[Sale Price]]</f>
        <v>50990</v>
      </c>
    </row>
    <row r="68" spans="1:8" x14ac:dyDescent="0.3">
      <c r="A68" s="2">
        <v>43564</v>
      </c>
      <c r="B68" s="1">
        <v>63729</v>
      </c>
      <c r="C68" s="1" t="s">
        <v>17</v>
      </c>
      <c r="D68" s="1" t="s">
        <v>7</v>
      </c>
      <c r="E68" s="1" t="s">
        <v>8</v>
      </c>
      <c r="F68" s="1">
        <v>5</v>
      </c>
      <c r="G68" s="3">
        <v>42999</v>
      </c>
      <c r="H68" s="3">
        <f>Table2_2[[#This Row],[Unit Sold]]*Table2_2[[#This Row],[Sale Price]]</f>
        <v>214995</v>
      </c>
    </row>
    <row r="69" spans="1:8" x14ac:dyDescent="0.3">
      <c r="A69" s="2">
        <v>43468</v>
      </c>
      <c r="B69" s="1">
        <v>67035</v>
      </c>
      <c r="C69" s="1" t="s">
        <v>20</v>
      </c>
      <c r="D69" s="1" t="s">
        <v>15</v>
      </c>
      <c r="E69" s="1" t="s">
        <v>11</v>
      </c>
      <c r="F69" s="1">
        <v>2</v>
      </c>
      <c r="G69" s="3">
        <v>74490</v>
      </c>
      <c r="H69" s="3">
        <f>Table2_2[[#This Row],[Unit Sold]]*Table2_2[[#This Row],[Sale Price]]</f>
        <v>148980</v>
      </c>
    </row>
    <row r="70" spans="1:8" x14ac:dyDescent="0.3">
      <c r="A70" s="2">
        <v>43559</v>
      </c>
      <c r="B70" s="1">
        <v>52097</v>
      </c>
      <c r="C70" s="1" t="s">
        <v>17</v>
      </c>
      <c r="D70" s="1" t="s">
        <v>7</v>
      </c>
      <c r="E70" s="1" t="s">
        <v>14</v>
      </c>
      <c r="F70" s="1">
        <v>3</v>
      </c>
      <c r="G70" s="3">
        <v>50990</v>
      </c>
      <c r="H70" s="3">
        <f>Table2_2[[#This Row],[Unit Sold]]*Table2_2[[#This Row],[Sale Price]]</f>
        <v>152970</v>
      </c>
    </row>
    <row r="71" spans="1:8" x14ac:dyDescent="0.3">
      <c r="A71" s="2">
        <v>43559</v>
      </c>
      <c r="B71" s="1">
        <v>60298</v>
      </c>
      <c r="C71" s="1" t="s">
        <v>18</v>
      </c>
      <c r="D71" s="1" t="s">
        <v>9</v>
      </c>
      <c r="E71" s="1" t="s">
        <v>11</v>
      </c>
      <c r="F71" s="1">
        <v>1</v>
      </c>
      <c r="G71" s="3">
        <v>74490</v>
      </c>
      <c r="H71" s="3">
        <f>Table2_2[[#This Row],[Unit Sold]]*Table2_2[[#This Row],[Sale Price]]</f>
        <v>74490</v>
      </c>
    </row>
    <row r="72" spans="1:8" x14ac:dyDescent="0.3">
      <c r="A72" s="2">
        <v>43564</v>
      </c>
      <c r="B72" s="1">
        <v>65253</v>
      </c>
      <c r="C72" s="1" t="s">
        <v>17</v>
      </c>
      <c r="D72" s="1" t="s">
        <v>7</v>
      </c>
      <c r="E72" s="1" t="s">
        <v>10</v>
      </c>
      <c r="F72" s="1">
        <v>6</v>
      </c>
      <c r="G72" s="3">
        <v>50999</v>
      </c>
      <c r="H72" s="3">
        <f>Table2_2[[#This Row],[Unit Sold]]*Table2_2[[#This Row],[Sale Price]]</f>
        <v>305994</v>
      </c>
    </row>
    <row r="73" spans="1:8" x14ac:dyDescent="0.3">
      <c r="A73" s="2">
        <v>43477</v>
      </c>
      <c r="B73" s="1">
        <v>61511</v>
      </c>
      <c r="C73" s="1" t="s">
        <v>19</v>
      </c>
      <c r="D73" s="1" t="s">
        <v>12</v>
      </c>
      <c r="E73" s="1" t="s">
        <v>8</v>
      </c>
      <c r="F73" s="1">
        <v>2</v>
      </c>
      <c r="G73" s="3">
        <v>42999</v>
      </c>
      <c r="H73" s="3">
        <f>Table2_2[[#This Row],[Unit Sold]]*Table2_2[[#This Row],[Sale Price]]</f>
        <v>85998</v>
      </c>
    </row>
    <row r="74" spans="1:8" x14ac:dyDescent="0.3">
      <c r="A74" s="2">
        <v>43477</v>
      </c>
      <c r="B74" s="1">
        <v>49906</v>
      </c>
      <c r="C74" s="1" t="s">
        <v>19</v>
      </c>
      <c r="D74" s="1" t="s">
        <v>12</v>
      </c>
      <c r="E74" s="1" t="s">
        <v>10</v>
      </c>
      <c r="F74" s="1">
        <v>5</v>
      </c>
      <c r="G74" s="3">
        <v>50999</v>
      </c>
      <c r="H74" s="3">
        <f>Table2_2[[#This Row],[Unit Sold]]*Table2_2[[#This Row],[Sale Price]]</f>
        <v>254995</v>
      </c>
    </row>
    <row r="75" spans="1:8" x14ac:dyDescent="0.3">
      <c r="A75" s="2">
        <v>43564</v>
      </c>
      <c r="B75" s="1">
        <v>50799</v>
      </c>
      <c r="C75" s="1" t="s">
        <v>20</v>
      </c>
      <c r="D75" s="1" t="s">
        <v>15</v>
      </c>
      <c r="E75" s="1" t="s">
        <v>13</v>
      </c>
      <c r="F75" s="1">
        <v>1</v>
      </c>
      <c r="G75" s="3">
        <v>52990</v>
      </c>
      <c r="H75" s="3">
        <f>Table2_2[[#This Row],[Unit Sold]]*Table2_2[[#This Row],[Sale Price]]</f>
        <v>52990</v>
      </c>
    </row>
    <row r="76" spans="1:8" x14ac:dyDescent="0.3">
      <c r="A76" s="2">
        <v>43492</v>
      </c>
      <c r="B76" s="1">
        <v>49296</v>
      </c>
      <c r="C76" s="1" t="s">
        <v>17</v>
      </c>
      <c r="D76" s="1" t="s">
        <v>7</v>
      </c>
      <c r="E76" s="1" t="s">
        <v>8</v>
      </c>
      <c r="F76" s="1">
        <v>6</v>
      </c>
      <c r="G76" s="3">
        <v>42999</v>
      </c>
      <c r="H76" s="3">
        <f>Table2_2[[#This Row],[Unit Sold]]*Table2_2[[#This Row],[Sale Price]]</f>
        <v>257994</v>
      </c>
    </row>
    <row r="77" spans="1:8" x14ac:dyDescent="0.3">
      <c r="A77" s="2">
        <v>43610</v>
      </c>
      <c r="B77" s="1">
        <v>55483</v>
      </c>
      <c r="C77" s="1" t="s">
        <v>18</v>
      </c>
      <c r="D77" s="1" t="s">
        <v>9</v>
      </c>
      <c r="E77" s="1" t="s">
        <v>14</v>
      </c>
      <c r="F77" s="1">
        <v>1</v>
      </c>
      <c r="G77" s="3">
        <v>50990</v>
      </c>
      <c r="H77" s="3">
        <f>Table2_2[[#This Row],[Unit Sold]]*Table2_2[[#This Row],[Sale Price]]</f>
        <v>50990</v>
      </c>
    </row>
    <row r="78" spans="1:8" x14ac:dyDescent="0.3">
      <c r="A78" s="2">
        <v>43601</v>
      </c>
      <c r="B78" s="1">
        <v>64931</v>
      </c>
      <c r="C78" s="1" t="s">
        <v>17</v>
      </c>
      <c r="D78" s="1" t="s">
        <v>7</v>
      </c>
      <c r="E78" s="1" t="s">
        <v>13</v>
      </c>
      <c r="F78" s="1">
        <v>5</v>
      </c>
      <c r="G78" s="3">
        <v>52990</v>
      </c>
      <c r="H78" s="3">
        <f>Table2_2[[#This Row],[Unit Sold]]*Table2_2[[#This Row],[Sale Price]]</f>
        <v>264950</v>
      </c>
    </row>
    <row r="79" spans="1:8" x14ac:dyDescent="0.3">
      <c r="A79" s="2">
        <v>43601</v>
      </c>
      <c r="B79" s="1">
        <v>48630</v>
      </c>
      <c r="C79" s="1" t="s">
        <v>19</v>
      </c>
      <c r="D79" s="1" t="s">
        <v>12</v>
      </c>
      <c r="E79" s="1" t="s">
        <v>14</v>
      </c>
      <c r="F79" s="1">
        <v>5</v>
      </c>
      <c r="G79" s="3">
        <v>50990</v>
      </c>
      <c r="H79" s="3">
        <f>Table2_2[[#This Row],[Unit Sold]]*Table2_2[[#This Row],[Sale Price]]</f>
        <v>254950</v>
      </c>
    </row>
    <row r="80" spans="1:8" x14ac:dyDescent="0.3">
      <c r="A80" s="2">
        <v>43618</v>
      </c>
      <c r="B80" s="1">
        <v>48611</v>
      </c>
      <c r="C80" s="1" t="s">
        <v>19</v>
      </c>
      <c r="D80" s="1" t="s">
        <v>12</v>
      </c>
      <c r="E80" s="1" t="s">
        <v>11</v>
      </c>
      <c r="F80" s="1">
        <v>3</v>
      </c>
      <c r="G80" s="3">
        <v>74490</v>
      </c>
      <c r="H80" s="3">
        <f>Table2_2[[#This Row],[Unit Sold]]*Table2_2[[#This Row],[Sale Price]]</f>
        <v>223470</v>
      </c>
    </row>
    <row r="81" spans="1:8" x14ac:dyDescent="0.3">
      <c r="A81" s="2">
        <v>43618</v>
      </c>
      <c r="B81" s="1">
        <v>52634</v>
      </c>
      <c r="C81" s="1" t="s">
        <v>20</v>
      </c>
      <c r="D81" s="1" t="s">
        <v>15</v>
      </c>
      <c r="E81" s="1" t="s">
        <v>11</v>
      </c>
      <c r="F81" s="1">
        <v>5</v>
      </c>
      <c r="G81" s="3">
        <v>74490</v>
      </c>
      <c r="H81" s="3">
        <f>Table2_2[[#This Row],[Unit Sold]]*Table2_2[[#This Row],[Sale Price]]</f>
        <v>372450</v>
      </c>
    </row>
    <row r="82" spans="1:8" x14ac:dyDescent="0.3">
      <c r="A82" s="2">
        <v>43480</v>
      </c>
      <c r="B82" s="1">
        <v>60563</v>
      </c>
      <c r="C82" s="1" t="s">
        <v>17</v>
      </c>
      <c r="D82" s="1" t="s">
        <v>7</v>
      </c>
      <c r="E82" s="1" t="s">
        <v>8</v>
      </c>
      <c r="F82" s="1">
        <v>2</v>
      </c>
      <c r="G82" s="3">
        <v>42999</v>
      </c>
      <c r="H82" s="3">
        <f>Table2_2[[#This Row],[Unit Sold]]*Table2_2[[#This Row],[Sale Price]]</f>
        <v>85998</v>
      </c>
    </row>
    <row r="83" spans="1:8" x14ac:dyDescent="0.3">
      <c r="A83" s="2">
        <v>43540</v>
      </c>
      <c r="B83" s="1">
        <v>51612</v>
      </c>
      <c r="C83" s="1" t="s">
        <v>18</v>
      </c>
      <c r="D83" s="1" t="s">
        <v>9</v>
      </c>
      <c r="E83" s="1" t="s">
        <v>10</v>
      </c>
      <c r="F83" s="1">
        <v>2</v>
      </c>
      <c r="G83" s="3">
        <v>50999</v>
      </c>
      <c r="H83" s="3">
        <f>Table2_2[[#This Row],[Unit Sold]]*Table2_2[[#This Row],[Sale Price]]</f>
        <v>101998</v>
      </c>
    </row>
    <row r="84" spans="1:8" x14ac:dyDescent="0.3">
      <c r="A84" s="2">
        <v>43536</v>
      </c>
      <c r="B84" s="1">
        <v>50294</v>
      </c>
      <c r="C84" s="1" t="s">
        <v>17</v>
      </c>
      <c r="D84" s="1" t="s">
        <v>7</v>
      </c>
      <c r="E84" s="1" t="s">
        <v>13</v>
      </c>
      <c r="F84" s="1">
        <v>4</v>
      </c>
      <c r="G84" s="3">
        <v>52990</v>
      </c>
      <c r="H84" s="3">
        <f>Table2_2[[#This Row],[Unit Sold]]*Table2_2[[#This Row],[Sale Price]]</f>
        <v>211960</v>
      </c>
    </row>
    <row r="85" spans="1:8" x14ac:dyDescent="0.3">
      <c r="A85" s="2">
        <v>43578</v>
      </c>
      <c r="B85" s="1">
        <v>52134</v>
      </c>
      <c r="C85" s="1" t="s">
        <v>19</v>
      </c>
      <c r="D85" s="1" t="s">
        <v>12</v>
      </c>
      <c r="E85" s="1" t="s">
        <v>8</v>
      </c>
      <c r="F85" s="1">
        <v>4</v>
      </c>
      <c r="G85" s="3">
        <v>42999</v>
      </c>
      <c r="H85" s="3">
        <f>Table2_2[[#This Row],[Unit Sold]]*Table2_2[[#This Row],[Sale Price]]</f>
        <v>171996</v>
      </c>
    </row>
    <row r="86" spans="1:8" x14ac:dyDescent="0.3">
      <c r="A86" s="2">
        <v>43487</v>
      </c>
      <c r="B86" s="1">
        <v>55554</v>
      </c>
      <c r="C86" s="1" t="s">
        <v>19</v>
      </c>
      <c r="D86" s="1" t="s">
        <v>12</v>
      </c>
      <c r="E86" s="1" t="s">
        <v>14</v>
      </c>
      <c r="F86" s="1">
        <v>3</v>
      </c>
      <c r="G86" s="3">
        <v>50990</v>
      </c>
      <c r="H86" s="3">
        <f>Table2_2[[#This Row],[Unit Sold]]*Table2_2[[#This Row],[Sale Price]]</f>
        <v>152970</v>
      </c>
    </row>
    <row r="87" spans="1:8" x14ac:dyDescent="0.3">
      <c r="A87" s="2">
        <v>43575</v>
      </c>
      <c r="B87" s="1">
        <v>67021</v>
      </c>
      <c r="C87" s="1" t="s">
        <v>20</v>
      </c>
      <c r="D87" s="1" t="s">
        <v>15</v>
      </c>
      <c r="E87" s="1" t="s">
        <v>13</v>
      </c>
      <c r="F87" s="1">
        <v>1</v>
      </c>
      <c r="G87" s="3">
        <v>52990</v>
      </c>
      <c r="H87" s="3">
        <f>Table2_2[[#This Row],[Unit Sold]]*Table2_2[[#This Row],[Sale Price]]</f>
        <v>52990</v>
      </c>
    </row>
    <row r="88" spans="1:8" x14ac:dyDescent="0.3">
      <c r="A88" s="2">
        <v>43480</v>
      </c>
      <c r="B88" s="1">
        <v>64254</v>
      </c>
      <c r="C88" s="1" t="s">
        <v>20</v>
      </c>
      <c r="D88" s="1" t="s">
        <v>15</v>
      </c>
      <c r="E88" s="1" t="s">
        <v>14</v>
      </c>
      <c r="F88" s="1">
        <v>6</v>
      </c>
      <c r="G88" s="3">
        <v>50990</v>
      </c>
      <c r="H88" s="3">
        <f>Table2_2[[#This Row],[Unit Sold]]*Table2_2[[#This Row],[Sale Price]]</f>
        <v>305940</v>
      </c>
    </row>
    <row r="89" spans="1:8" x14ac:dyDescent="0.3">
      <c r="A89" s="2">
        <v>43574</v>
      </c>
      <c r="B89" s="1">
        <v>57780</v>
      </c>
      <c r="C89" s="1" t="s">
        <v>17</v>
      </c>
      <c r="D89" s="1" t="s">
        <v>7</v>
      </c>
      <c r="E89" s="1" t="s">
        <v>11</v>
      </c>
      <c r="F89" s="1">
        <v>2</v>
      </c>
      <c r="G89" s="3">
        <v>74490</v>
      </c>
      <c r="H89" s="3">
        <f>Table2_2[[#This Row],[Unit Sold]]*Table2_2[[#This Row],[Sale Price]]</f>
        <v>148980</v>
      </c>
    </row>
    <row r="90" spans="1:8" x14ac:dyDescent="0.3">
      <c r="A90" s="2">
        <v>43553</v>
      </c>
      <c r="B90" s="1">
        <v>65168</v>
      </c>
      <c r="C90" s="1" t="s">
        <v>18</v>
      </c>
      <c r="D90" s="1" t="s">
        <v>9</v>
      </c>
      <c r="E90" s="1" t="s">
        <v>11</v>
      </c>
      <c r="F90" s="1">
        <v>5</v>
      </c>
      <c r="G90" s="3">
        <v>74490</v>
      </c>
      <c r="H90" s="3">
        <f>Table2_2[[#This Row],[Unit Sold]]*Table2_2[[#This Row],[Sale Price]]</f>
        <v>372450</v>
      </c>
    </row>
    <row r="91" spans="1:8" x14ac:dyDescent="0.3">
      <c r="A91" s="2">
        <v>43634</v>
      </c>
      <c r="B91" s="1">
        <v>59345</v>
      </c>
      <c r="C91" s="1" t="s">
        <v>17</v>
      </c>
      <c r="D91" s="1" t="s">
        <v>7</v>
      </c>
      <c r="E91" s="1" t="s">
        <v>8</v>
      </c>
      <c r="F91" s="1">
        <v>3</v>
      </c>
      <c r="G91" s="3">
        <v>42999</v>
      </c>
      <c r="H91" s="3">
        <f>Table2_2[[#This Row],[Unit Sold]]*Table2_2[[#This Row],[Sale Price]]</f>
        <v>128997</v>
      </c>
    </row>
    <row r="92" spans="1:8" x14ac:dyDescent="0.3">
      <c r="A92" s="2">
        <v>43599</v>
      </c>
      <c r="B92" s="1">
        <v>57026</v>
      </c>
      <c r="C92" s="1" t="s">
        <v>19</v>
      </c>
      <c r="D92" s="1" t="s">
        <v>12</v>
      </c>
      <c r="E92" s="1" t="s">
        <v>8</v>
      </c>
      <c r="F92" s="1">
        <v>5</v>
      </c>
      <c r="G92" s="3">
        <v>42999</v>
      </c>
      <c r="H92" s="3">
        <f>Table2_2[[#This Row],[Unit Sold]]*Table2_2[[#This Row],[Sale Price]]</f>
        <v>214995</v>
      </c>
    </row>
    <row r="93" spans="1:8" x14ac:dyDescent="0.3">
      <c r="A93" s="2">
        <v>43490</v>
      </c>
      <c r="B93" s="1">
        <v>63014</v>
      </c>
      <c r="C93" s="1" t="s">
        <v>19</v>
      </c>
      <c r="D93" s="1" t="s">
        <v>12</v>
      </c>
      <c r="E93" s="1" t="s">
        <v>10</v>
      </c>
      <c r="F93" s="1">
        <v>4</v>
      </c>
      <c r="G93" s="3">
        <v>50999</v>
      </c>
      <c r="H93" s="3">
        <f>Table2_2[[#This Row],[Unit Sold]]*Table2_2[[#This Row],[Sale Price]]</f>
        <v>203996</v>
      </c>
    </row>
    <row r="94" spans="1:8" x14ac:dyDescent="0.3">
      <c r="A94" s="2">
        <v>43467</v>
      </c>
      <c r="B94" s="1">
        <v>57450</v>
      </c>
      <c r="C94" s="1" t="s">
        <v>20</v>
      </c>
      <c r="D94" s="1" t="s">
        <v>15</v>
      </c>
      <c r="E94" s="1" t="s">
        <v>11</v>
      </c>
      <c r="F94" s="1">
        <v>6</v>
      </c>
      <c r="G94" s="3">
        <v>74490</v>
      </c>
      <c r="H94" s="3">
        <f>Table2_2[[#This Row],[Unit Sold]]*Table2_2[[#This Row],[Sale Price]]</f>
        <v>446940</v>
      </c>
    </row>
    <row r="95" spans="1:8" x14ac:dyDescent="0.3">
      <c r="A95" s="2">
        <v>43467</v>
      </c>
      <c r="B95" s="1">
        <v>54572</v>
      </c>
      <c r="C95" s="1" t="s">
        <v>17</v>
      </c>
      <c r="D95" s="1" t="s">
        <v>7</v>
      </c>
      <c r="E95" s="1" t="s">
        <v>13</v>
      </c>
      <c r="F95" s="1">
        <v>2</v>
      </c>
      <c r="G95" s="3">
        <v>52990</v>
      </c>
      <c r="H95" s="3">
        <f>Table2_2[[#This Row],[Unit Sold]]*Table2_2[[#This Row],[Sale Price]]</f>
        <v>105980</v>
      </c>
    </row>
    <row r="96" spans="1:8" x14ac:dyDescent="0.3">
      <c r="A96" s="2">
        <v>43476</v>
      </c>
      <c r="B96" s="1">
        <v>49604</v>
      </c>
      <c r="C96" s="1" t="s">
        <v>18</v>
      </c>
      <c r="D96" s="1" t="s">
        <v>9</v>
      </c>
      <c r="E96" s="1" t="s">
        <v>14</v>
      </c>
      <c r="F96" s="1">
        <v>2</v>
      </c>
      <c r="G96" s="3">
        <v>50990</v>
      </c>
      <c r="H96" s="3">
        <f>Table2_2[[#This Row],[Unit Sold]]*Table2_2[[#This Row],[Sale Price]]</f>
        <v>101980</v>
      </c>
    </row>
    <row r="97" spans="1:8" x14ac:dyDescent="0.3">
      <c r="A97" s="2">
        <v>43468</v>
      </c>
      <c r="B97" s="1">
        <v>52636</v>
      </c>
      <c r="C97" s="1" t="s">
        <v>17</v>
      </c>
      <c r="D97" s="1" t="s">
        <v>7</v>
      </c>
      <c r="E97" s="1" t="s">
        <v>8</v>
      </c>
      <c r="F97" s="1">
        <v>2</v>
      </c>
      <c r="G97" s="3">
        <v>42999</v>
      </c>
      <c r="H97" s="3">
        <f>Table2_2[[#This Row],[Unit Sold]]*Table2_2[[#This Row],[Sale Price]]</f>
        <v>85998</v>
      </c>
    </row>
    <row r="98" spans="1:8" x14ac:dyDescent="0.3">
      <c r="A98" s="2">
        <v>43468</v>
      </c>
      <c r="B98" s="1">
        <v>56084</v>
      </c>
      <c r="C98" s="1" t="s">
        <v>19</v>
      </c>
      <c r="D98" s="1" t="s">
        <v>12</v>
      </c>
      <c r="E98" s="1" t="s">
        <v>11</v>
      </c>
      <c r="F98" s="1">
        <v>2</v>
      </c>
      <c r="G98" s="3">
        <v>74490</v>
      </c>
      <c r="H98" s="3">
        <f>Table2_2[[#This Row],[Unit Sold]]*Table2_2[[#This Row],[Sale Price]]</f>
        <v>148980</v>
      </c>
    </row>
    <row r="99" spans="1:8" x14ac:dyDescent="0.3">
      <c r="A99" s="2">
        <v>43468</v>
      </c>
      <c r="B99" s="1">
        <v>58653</v>
      </c>
      <c r="C99" s="1" t="s">
        <v>19</v>
      </c>
      <c r="D99" s="1" t="s">
        <v>12</v>
      </c>
      <c r="E99" s="1" t="s">
        <v>14</v>
      </c>
      <c r="F99" s="1">
        <v>2</v>
      </c>
      <c r="G99" s="3">
        <v>50990</v>
      </c>
      <c r="H99" s="3">
        <f>Table2_2[[#This Row],[Unit Sold]]*Table2_2[[#This Row],[Sale Price]]</f>
        <v>101980</v>
      </c>
    </row>
    <row r="100" spans="1:8" x14ac:dyDescent="0.3">
      <c r="A100" s="2">
        <v>43568</v>
      </c>
      <c r="B100" s="1">
        <v>60274</v>
      </c>
      <c r="C100" s="1" t="s">
        <v>20</v>
      </c>
      <c r="D100" s="1" t="s">
        <v>15</v>
      </c>
      <c r="E100" s="1" t="s">
        <v>10</v>
      </c>
      <c r="F100" s="1">
        <v>1</v>
      </c>
      <c r="G100" s="3">
        <v>50999</v>
      </c>
      <c r="H100" s="3">
        <f>Table2_2[[#This Row],[Unit Sold]]*Table2_2[[#This Row],[Sale Price]]</f>
        <v>50999</v>
      </c>
    </row>
    <row r="101" spans="1:8" x14ac:dyDescent="0.3">
      <c r="A101" s="2">
        <v>43517</v>
      </c>
      <c r="B101" s="1">
        <v>55706</v>
      </c>
      <c r="C101" s="1" t="s">
        <v>17</v>
      </c>
      <c r="D101" s="1" t="s">
        <v>7</v>
      </c>
      <c r="E101" s="1" t="s">
        <v>13</v>
      </c>
      <c r="F101" s="1">
        <v>2</v>
      </c>
      <c r="G101" s="3">
        <v>52990</v>
      </c>
      <c r="H101" s="3">
        <f>Table2_2[[#This Row],[Unit Sold]]*Table2_2[[#This Row],[Sale Price]]</f>
        <v>105980</v>
      </c>
    </row>
    <row r="102" spans="1:8" x14ac:dyDescent="0.3">
      <c r="A102" s="2">
        <v>43607</v>
      </c>
      <c r="B102" s="1">
        <v>68185</v>
      </c>
      <c r="C102" s="1" t="s">
        <v>18</v>
      </c>
      <c r="D102" s="1" t="s">
        <v>9</v>
      </c>
      <c r="E102" s="1" t="s">
        <v>8</v>
      </c>
      <c r="F102" s="1">
        <v>5</v>
      </c>
      <c r="G102" s="3">
        <v>42999</v>
      </c>
      <c r="H102" s="3">
        <f>Table2_2[[#This Row],[Unit Sold]]*Table2_2[[#This Row],[Sale Price]]</f>
        <v>214995</v>
      </c>
    </row>
    <row r="103" spans="1:8" x14ac:dyDescent="0.3">
      <c r="A103" s="2">
        <v>43517</v>
      </c>
      <c r="B103" s="1">
        <v>64686</v>
      </c>
      <c r="C103" s="1" t="s">
        <v>17</v>
      </c>
      <c r="D103" s="1" t="s">
        <v>7</v>
      </c>
      <c r="E103" s="1" t="s">
        <v>14</v>
      </c>
      <c r="F103" s="1">
        <v>3</v>
      </c>
      <c r="G103" s="3">
        <v>50990</v>
      </c>
      <c r="H103" s="3">
        <f>Table2_2[[#This Row],[Unit Sold]]*Table2_2[[#This Row],[Sale Price]]</f>
        <v>152970</v>
      </c>
    </row>
    <row r="104" spans="1:8" x14ac:dyDescent="0.3">
      <c r="A104" s="2">
        <v>43607</v>
      </c>
      <c r="B104" s="1">
        <v>49749</v>
      </c>
      <c r="C104" s="1" t="s">
        <v>19</v>
      </c>
      <c r="D104" s="1" t="s">
        <v>12</v>
      </c>
      <c r="E104" s="1" t="s">
        <v>8</v>
      </c>
      <c r="F104" s="1">
        <v>1</v>
      </c>
      <c r="G104" s="3">
        <v>42999</v>
      </c>
      <c r="H104" s="3">
        <f>Table2_2[[#This Row],[Unit Sold]]*Table2_2[[#This Row],[Sale Price]]</f>
        <v>42999</v>
      </c>
    </row>
    <row r="105" spans="1:8" x14ac:dyDescent="0.3">
      <c r="A105" s="2">
        <v>43607</v>
      </c>
      <c r="B105" s="1">
        <v>68810</v>
      </c>
      <c r="C105" s="1" t="s">
        <v>19</v>
      </c>
      <c r="D105" s="1" t="s">
        <v>12</v>
      </c>
      <c r="E105" s="1" t="s">
        <v>11</v>
      </c>
      <c r="F105" s="1">
        <v>2</v>
      </c>
      <c r="G105" s="3">
        <v>74490</v>
      </c>
      <c r="H105" s="3">
        <f>Table2_2[[#This Row],[Unit Sold]]*Table2_2[[#This Row],[Sale Price]]</f>
        <v>148980</v>
      </c>
    </row>
    <row r="106" spans="1:8" x14ac:dyDescent="0.3">
      <c r="A106" s="2">
        <v>43508</v>
      </c>
      <c r="B106" s="1">
        <v>67203</v>
      </c>
      <c r="C106" s="1" t="s">
        <v>18</v>
      </c>
      <c r="D106" s="1" t="s">
        <v>9</v>
      </c>
      <c r="E106" s="1" t="s">
        <v>14</v>
      </c>
      <c r="F106" s="1">
        <v>3</v>
      </c>
      <c r="G106" s="3">
        <v>50990</v>
      </c>
      <c r="H106" s="3">
        <f>Table2_2[[#This Row],[Unit Sold]]*Table2_2[[#This Row],[Sale Price]]</f>
        <v>152970</v>
      </c>
    </row>
    <row r="107" spans="1:8" x14ac:dyDescent="0.3">
      <c r="A107" s="2">
        <v>43508</v>
      </c>
      <c r="B107" s="1">
        <v>52111</v>
      </c>
      <c r="C107" s="1" t="s">
        <v>17</v>
      </c>
      <c r="D107" s="1" t="s">
        <v>7</v>
      </c>
      <c r="E107" s="1" t="s">
        <v>11</v>
      </c>
      <c r="F107" s="1">
        <v>1</v>
      </c>
      <c r="G107" s="3">
        <v>74490</v>
      </c>
      <c r="H107" s="3">
        <f>Table2_2[[#This Row],[Unit Sold]]*Table2_2[[#This Row],[Sale Price]]</f>
        <v>74490</v>
      </c>
    </row>
    <row r="108" spans="1:8" x14ac:dyDescent="0.3">
      <c r="A108" s="2">
        <v>43564</v>
      </c>
      <c r="B108" s="1">
        <v>57187</v>
      </c>
      <c r="C108" s="1" t="s">
        <v>19</v>
      </c>
      <c r="D108" s="1" t="s">
        <v>12</v>
      </c>
      <c r="E108" s="1" t="s">
        <v>10</v>
      </c>
      <c r="F108" s="1">
        <v>3</v>
      </c>
      <c r="G108" s="3">
        <v>50999</v>
      </c>
      <c r="H108" s="3">
        <f>Table2_2[[#This Row],[Unit Sold]]*Table2_2[[#This Row],[Sale Price]]</f>
        <v>152997</v>
      </c>
    </row>
    <row r="109" spans="1:8" x14ac:dyDescent="0.3">
      <c r="A109" s="2">
        <v>43564</v>
      </c>
      <c r="B109" s="1">
        <v>65620</v>
      </c>
      <c r="C109" s="1" t="s">
        <v>19</v>
      </c>
      <c r="D109" s="1" t="s">
        <v>12</v>
      </c>
      <c r="E109" s="1" t="s">
        <v>8</v>
      </c>
      <c r="F109" s="1">
        <v>1</v>
      </c>
      <c r="G109" s="3">
        <v>42999</v>
      </c>
      <c r="H109" s="3">
        <f>Table2_2[[#This Row],[Unit Sold]]*Table2_2[[#This Row],[Sale Price]]</f>
        <v>42999</v>
      </c>
    </row>
    <row r="110" spans="1:8" x14ac:dyDescent="0.3">
      <c r="A110" s="2">
        <v>43564</v>
      </c>
      <c r="B110" s="1">
        <v>49878</v>
      </c>
      <c r="C110" s="1" t="s">
        <v>20</v>
      </c>
      <c r="D110" s="1" t="s">
        <v>15</v>
      </c>
      <c r="E110" s="1" t="s">
        <v>10</v>
      </c>
      <c r="F110" s="1">
        <v>2</v>
      </c>
      <c r="G110" s="3">
        <v>50999</v>
      </c>
      <c r="H110" s="3">
        <f>Table2_2[[#This Row],[Unit Sold]]*Table2_2[[#This Row],[Sale Price]]</f>
        <v>101998</v>
      </c>
    </row>
    <row r="111" spans="1:8" x14ac:dyDescent="0.3">
      <c r="A111" s="2">
        <v>43468</v>
      </c>
      <c r="B111" s="1">
        <v>49816</v>
      </c>
      <c r="C111" s="1" t="s">
        <v>17</v>
      </c>
      <c r="D111" s="1" t="s">
        <v>7</v>
      </c>
      <c r="E111" s="1" t="s">
        <v>13</v>
      </c>
      <c r="F111" s="1">
        <v>6</v>
      </c>
      <c r="G111" s="3">
        <v>52990</v>
      </c>
      <c r="H111" s="3">
        <f>Table2_2[[#This Row],[Unit Sold]]*Table2_2[[#This Row],[Sale Price]]</f>
        <v>317940</v>
      </c>
    </row>
    <row r="112" spans="1:8" x14ac:dyDescent="0.3">
      <c r="A112" s="2">
        <v>43554</v>
      </c>
      <c r="B112" s="1">
        <v>61586</v>
      </c>
      <c r="C112" s="1" t="s">
        <v>18</v>
      </c>
      <c r="D112" s="1" t="s">
        <v>9</v>
      </c>
      <c r="E112" s="1" t="s">
        <v>8</v>
      </c>
      <c r="F112" s="1">
        <v>5</v>
      </c>
      <c r="G112" s="3">
        <v>42999</v>
      </c>
      <c r="H112" s="3">
        <f>Table2_2[[#This Row],[Unit Sold]]*Table2_2[[#This Row],[Sale Price]]</f>
        <v>214995</v>
      </c>
    </row>
    <row r="113" spans="1:8" x14ac:dyDescent="0.3">
      <c r="A113" s="2">
        <v>43475</v>
      </c>
      <c r="B113" s="1">
        <v>49353</v>
      </c>
      <c r="C113" s="1" t="s">
        <v>17</v>
      </c>
      <c r="D113" s="1" t="s">
        <v>7</v>
      </c>
      <c r="E113" s="1" t="s">
        <v>14</v>
      </c>
      <c r="F113" s="1">
        <v>2</v>
      </c>
      <c r="G113" s="3">
        <v>50990</v>
      </c>
      <c r="H113" s="3">
        <f>Table2_2[[#This Row],[Unit Sold]]*Table2_2[[#This Row],[Sale Price]]</f>
        <v>101980</v>
      </c>
    </row>
    <row r="114" spans="1:8" x14ac:dyDescent="0.3">
      <c r="A114" s="2">
        <v>43554</v>
      </c>
      <c r="B114" s="1">
        <v>50723</v>
      </c>
      <c r="C114" s="1" t="s">
        <v>19</v>
      </c>
      <c r="D114" s="1" t="s">
        <v>12</v>
      </c>
      <c r="E114" s="1" t="s">
        <v>10</v>
      </c>
      <c r="F114" s="1">
        <v>2</v>
      </c>
      <c r="G114" s="3">
        <v>50999</v>
      </c>
      <c r="H114" s="3">
        <f>Table2_2[[#This Row],[Unit Sold]]*Table2_2[[#This Row],[Sale Price]]</f>
        <v>101998</v>
      </c>
    </row>
    <row r="115" spans="1:8" x14ac:dyDescent="0.3">
      <c r="A115" s="2">
        <v>43557</v>
      </c>
      <c r="B115" s="1">
        <v>52658</v>
      </c>
      <c r="C115" s="1" t="s">
        <v>19</v>
      </c>
      <c r="D115" s="1" t="s">
        <v>12</v>
      </c>
      <c r="E115" s="1" t="s">
        <v>13</v>
      </c>
      <c r="F115" s="1">
        <v>2</v>
      </c>
      <c r="G115" s="3">
        <v>52990</v>
      </c>
      <c r="H115" s="3">
        <f>Table2_2[[#This Row],[Unit Sold]]*Table2_2[[#This Row],[Sale Price]]</f>
        <v>105980</v>
      </c>
    </row>
    <row r="116" spans="1:8" x14ac:dyDescent="0.3">
      <c r="A116" s="2">
        <v>43557</v>
      </c>
      <c r="B116" s="1">
        <v>56691</v>
      </c>
      <c r="C116" s="1" t="s">
        <v>20</v>
      </c>
      <c r="D116" s="1" t="s">
        <v>15</v>
      </c>
      <c r="E116" s="1" t="s">
        <v>8</v>
      </c>
      <c r="F116" s="1">
        <v>2</v>
      </c>
      <c r="G116" s="3">
        <v>42999</v>
      </c>
      <c r="H116" s="3">
        <f>Table2_2[[#This Row],[Unit Sold]]*Table2_2[[#This Row],[Sale Price]]</f>
        <v>85998</v>
      </c>
    </row>
    <row r="117" spans="1:8" x14ac:dyDescent="0.3">
      <c r="A117" s="2">
        <v>43582</v>
      </c>
      <c r="B117" s="1">
        <v>66008</v>
      </c>
      <c r="C117" s="1" t="s">
        <v>17</v>
      </c>
      <c r="D117" s="1" t="s">
        <v>7</v>
      </c>
      <c r="E117" s="1" t="s">
        <v>14</v>
      </c>
      <c r="F117" s="1">
        <v>6</v>
      </c>
      <c r="G117" s="3">
        <v>50990</v>
      </c>
      <c r="H117" s="3">
        <f>Table2_2[[#This Row],[Unit Sold]]*Table2_2[[#This Row],[Sale Price]]</f>
        <v>305940</v>
      </c>
    </row>
    <row r="118" spans="1:8" x14ac:dyDescent="0.3">
      <c r="A118" s="2">
        <v>43481</v>
      </c>
      <c r="B118" s="1">
        <v>64146</v>
      </c>
      <c r="C118" s="1" t="s">
        <v>18</v>
      </c>
      <c r="D118" s="1" t="s">
        <v>9</v>
      </c>
      <c r="E118" s="1" t="s">
        <v>13</v>
      </c>
      <c r="F118" s="1">
        <v>3</v>
      </c>
      <c r="G118" s="3">
        <v>52990</v>
      </c>
      <c r="H118" s="3">
        <f>Table2_2[[#This Row],[Unit Sold]]*Table2_2[[#This Row],[Sale Price]]</f>
        <v>158970</v>
      </c>
    </row>
    <row r="119" spans="1:8" x14ac:dyDescent="0.3">
      <c r="A119" s="2">
        <v>43482</v>
      </c>
      <c r="B119" s="1">
        <v>57173</v>
      </c>
      <c r="C119" s="1" t="s">
        <v>17</v>
      </c>
      <c r="D119" s="1" t="s">
        <v>7</v>
      </c>
      <c r="E119" s="1" t="s">
        <v>14</v>
      </c>
      <c r="F119" s="1">
        <v>1</v>
      </c>
      <c r="G119" s="3">
        <v>50990</v>
      </c>
      <c r="H119" s="3">
        <f>Table2_2[[#This Row],[Unit Sold]]*Table2_2[[#This Row],[Sale Price]]</f>
        <v>50990</v>
      </c>
    </row>
    <row r="120" spans="1:8" x14ac:dyDescent="0.3">
      <c r="A120" s="2">
        <v>43618</v>
      </c>
      <c r="B120" s="1">
        <v>67967</v>
      </c>
      <c r="C120" s="1" t="s">
        <v>19</v>
      </c>
      <c r="D120" s="1" t="s">
        <v>12</v>
      </c>
      <c r="E120" s="1" t="s">
        <v>11</v>
      </c>
      <c r="F120" s="1">
        <v>2</v>
      </c>
      <c r="G120" s="3">
        <v>74490</v>
      </c>
      <c r="H120" s="3">
        <f>Table2_2[[#This Row],[Unit Sold]]*Table2_2[[#This Row],[Sale Price]]</f>
        <v>148980</v>
      </c>
    </row>
    <row r="121" spans="1:8" x14ac:dyDescent="0.3">
      <c r="A121" s="2">
        <v>43618</v>
      </c>
      <c r="B121" s="1">
        <v>67693</v>
      </c>
      <c r="C121" s="1" t="s">
        <v>19</v>
      </c>
      <c r="D121" s="1" t="s">
        <v>12</v>
      </c>
      <c r="E121" s="1" t="s">
        <v>11</v>
      </c>
      <c r="F121" s="1">
        <v>4</v>
      </c>
      <c r="G121" s="3">
        <v>74490</v>
      </c>
      <c r="H121" s="3">
        <f>Table2_2[[#This Row],[Unit Sold]]*Table2_2[[#This Row],[Sale Price]]</f>
        <v>297960</v>
      </c>
    </row>
    <row r="122" spans="1:8" x14ac:dyDescent="0.3">
      <c r="A122" s="2">
        <v>43597</v>
      </c>
      <c r="B122" s="1">
        <v>56902</v>
      </c>
      <c r="C122" s="1" t="s">
        <v>20</v>
      </c>
      <c r="D122" s="1" t="s">
        <v>15</v>
      </c>
      <c r="E122" s="1" t="s">
        <v>8</v>
      </c>
      <c r="F122" s="1">
        <v>2</v>
      </c>
      <c r="G122" s="3">
        <v>42999</v>
      </c>
      <c r="H122" s="3">
        <f>Table2_2[[#This Row],[Unit Sold]]*Table2_2[[#This Row],[Sale Price]]</f>
        <v>85998</v>
      </c>
    </row>
    <row r="123" spans="1:8" x14ac:dyDescent="0.3">
      <c r="A123" s="2">
        <v>43563</v>
      </c>
      <c r="B123" s="1">
        <v>64617</v>
      </c>
      <c r="C123" s="1" t="s">
        <v>20</v>
      </c>
      <c r="D123" s="1" t="s">
        <v>15</v>
      </c>
      <c r="E123" s="1" t="s">
        <v>8</v>
      </c>
      <c r="F123" s="1">
        <v>1</v>
      </c>
      <c r="G123" s="3">
        <v>42999</v>
      </c>
      <c r="H123" s="3">
        <f>Table2_2[[#This Row],[Unit Sold]]*Table2_2[[#This Row],[Sale Price]]</f>
        <v>42999</v>
      </c>
    </row>
    <row r="124" spans="1:8" x14ac:dyDescent="0.3">
      <c r="A124" s="2">
        <v>43613</v>
      </c>
      <c r="B124" s="1">
        <v>63951</v>
      </c>
      <c r="C124" s="1" t="s">
        <v>17</v>
      </c>
      <c r="D124" s="1" t="s">
        <v>7</v>
      </c>
      <c r="E124" s="1" t="s">
        <v>10</v>
      </c>
      <c r="F124" s="1">
        <v>3</v>
      </c>
      <c r="G124" s="3">
        <v>50999</v>
      </c>
      <c r="H124" s="3">
        <f>Table2_2[[#This Row],[Unit Sold]]*Table2_2[[#This Row],[Sale Price]]</f>
        <v>152997</v>
      </c>
    </row>
    <row r="125" spans="1:8" x14ac:dyDescent="0.3">
      <c r="A125" s="2">
        <v>43508</v>
      </c>
      <c r="B125" s="1">
        <v>55767</v>
      </c>
      <c r="C125" s="1" t="s">
        <v>18</v>
      </c>
      <c r="D125" s="1" t="s">
        <v>9</v>
      </c>
      <c r="E125" s="1" t="s">
        <v>11</v>
      </c>
      <c r="F125" s="1">
        <v>6</v>
      </c>
      <c r="G125" s="3">
        <v>74490</v>
      </c>
      <c r="H125" s="3">
        <f>Table2_2[[#This Row],[Unit Sold]]*Table2_2[[#This Row],[Sale Price]]</f>
        <v>446940</v>
      </c>
    </row>
    <row r="126" spans="1:8" x14ac:dyDescent="0.3">
      <c r="A126" s="2">
        <v>43508</v>
      </c>
      <c r="B126" s="1">
        <v>59485</v>
      </c>
      <c r="C126" s="1" t="s">
        <v>17</v>
      </c>
      <c r="D126" s="1" t="s">
        <v>7</v>
      </c>
      <c r="E126" s="1" t="s">
        <v>13</v>
      </c>
      <c r="F126" s="1">
        <v>3</v>
      </c>
      <c r="G126" s="3">
        <v>52990</v>
      </c>
      <c r="H126" s="3">
        <f>Table2_2[[#This Row],[Unit Sold]]*Table2_2[[#This Row],[Sale Price]]</f>
        <v>158970</v>
      </c>
    </row>
    <row r="127" spans="1:8" x14ac:dyDescent="0.3">
      <c r="A127" s="2">
        <v>43600</v>
      </c>
      <c r="B127" s="1">
        <v>51993</v>
      </c>
      <c r="C127" s="1" t="s">
        <v>19</v>
      </c>
      <c r="D127" s="1" t="s">
        <v>12</v>
      </c>
      <c r="E127" s="1" t="s">
        <v>14</v>
      </c>
      <c r="F127" s="1">
        <v>4</v>
      </c>
      <c r="G127" s="3">
        <v>50990</v>
      </c>
      <c r="H127" s="3">
        <f>Table2_2[[#This Row],[Unit Sold]]*Table2_2[[#This Row],[Sale Price]]</f>
        <v>203960</v>
      </c>
    </row>
    <row r="128" spans="1:8" x14ac:dyDescent="0.3">
      <c r="A128" s="2">
        <v>43606</v>
      </c>
      <c r="B128" s="1">
        <v>54739</v>
      </c>
      <c r="C128" s="1" t="s">
        <v>19</v>
      </c>
      <c r="D128" s="1" t="s">
        <v>12</v>
      </c>
      <c r="E128" s="1" t="s">
        <v>8</v>
      </c>
      <c r="F128" s="1">
        <v>5</v>
      </c>
      <c r="G128" s="3">
        <v>42999</v>
      </c>
      <c r="H128" s="3">
        <f>Table2_2[[#This Row],[Unit Sold]]*Table2_2[[#This Row],[Sale Price]]</f>
        <v>214995</v>
      </c>
    </row>
    <row r="129" spans="1:8" x14ac:dyDescent="0.3">
      <c r="A129" s="2">
        <v>43600</v>
      </c>
      <c r="B129" s="1">
        <v>64139</v>
      </c>
      <c r="C129" s="1" t="s">
        <v>20</v>
      </c>
      <c r="D129" s="1" t="s">
        <v>15</v>
      </c>
      <c r="E129" s="1" t="s">
        <v>11</v>
      </c>
      <c r="F129" s="1">
        <v>2</v>
      </c>
      <c r="G129" s="3">
        <v>74490</v>
      </c>
      <c r="H129" s="3">
        <f>Table2_2[[#This Row],[Unit Sold]]*Table2_2[[#This Row],[Sale Price]]</f>
        <v>148980</v>
      </c>
    </row>
    <row r="130" spans="1:8" x14ac:dyDescent="0.3">
      <c r="A130" s="2">
        <v>43606</v>
      </c>
      <c r="B130" s="1">
        <v>55385</v>
      </c>
      <c r="C130" s="1" t="s">
        <v>17</v>
      </c>
      <c r="D130" s="1" t="s">
        <v>7</v>
      </c>
      <c r="E130" s="1" t="s">
        <v>14</v>
      </c>
      <c r="F130" s="1">
        <v>2</v>
      </c>
      <c r="G130" s="3">
        <v>50990</v>
      </c>
      <c r="H130" s="3">
        <f>Table2_2[[#This Row],[Unit Sold]]*Table2_2[[#This Row],[Sale Price]]</f>
        <v>101980</v>
      </c>
    </row>
    <row r="131" spans="1:8" x14ac:dyDescent="0.3">
      <c r="A131" s="2">
        <v>43606</v>
      </c>
      <c r="B131" s="1">
        <v>61868</v>
      </c>
      <c r="C131" s="1" t="s">
        <v>18</v>
      </c>
      <c r="D131" s="1" t="s">
        <v>9</v>
      </c>
      <c r="E131" s="1" t="s">
        <v>10</v>
      </c>
      <c r="F131" s="1">
        <v>4</v>
      </c>
      <c r="G131" s="3">
        <v>50999</v>
      </c>
      <c r="H131" s="3">
        <f>Table2_2[[#This Row],[Unit Sold]]*Table2_2[[#This Row],[Sale Price]]</f>
        <v>203996</v>
      </c>
    </row>
    <row r="132" spans="1:8" x14ac:dyDescent="0.3">
      <c r="A132" s="2">
        <v>43493</v>
      </c>
      <c r="B132" s="1">
        <v>61805</v>
      </c>
      <c r="C132" s="1" t="s">
        <v>17</v>
      </c>
      <c r="D132" s="1" t="s">
        <v>7</v>
      </c>
      <c r="E132" s="1" t="s">
        <v>13</v>
      </c>
      <c r="F132" s="1">
        <v>6</v>
      </c>
      <c r="G132" s="3">
        <v>52990</v>
      </c>
      <c r="H132" s="3">
        <f>Table2_2[[#This Row],[Unit Sold]]*Table2_2[[#This Row],[Sale Price]]</f>
        <v>317940</v>
      </c>
    </row>
    <row r="133" spans="1:8" x14ac:dyDescent="0.3">
      <c r="A133" s="2">
        <v>43493</v>
      </c>
      <c r="B133" s="1">
        <v>65665</v>
      </c>
      <c r="C133" s="1" t="s">
        <v>19</v>
      </c>
      <c r="D133" s="1" t="s">
        <v>12</v>
      </c>
      <c r="E133" s="1" t="s">
        <v>8</v>
      </c>
      <c r="F133" s="1">
        <v>2</v>
      </c>
      <c r="G133" s="3">
        <v>42999</v>
      </c>
      <c r="H133" s="3">
        <f>Table2_2[[#This Row],[Unit Sold]]*Table2_2[[#This Row],[Sale Price]]</f>
        <v>85998</v>
      </c>
    </row>
    <row r="134" spans="1:8" x14ac:dyDescent="0.3">
      <c r="A134" s="2">
        <v>43587</v>
      </c>
      <c r="B134" s="1">
        <v>49670</v>
      </c>
      <c r="C134" s="1" t="s">
        <v>19</v>
      </c>
      <c r="D134" s="1" t="s">
        <v>12</v>
      </c>
      <c r="E134" s="1" t="s">
        <v>14</v>
      </c>
      <c r="F134" s="1">
        <v>4</v>
      </c>
      <c r="G134" s="3">
        <v>50990</v>
      </c>
      <c r="H134" s="3">
        <f>Table2_2[[#This Row],[Unit Sold]]*Table2_2[[#This Row],[Sale Price]]</f>
        <v>203960</v>
      </c>
    </row>
    <row r="135" spans="1:8" x14ac:dyDescent="0.3">
      <c r="A135" s="2">
        <v>43518</v>
      </c>
      <c r="B135" s="1">
        <v>65627</v>
      </c>
      <c r="C135" s="1" t="s">
        <v>20</v>
      </c>
      <c r="D135" s="1" t="s">
        <v>15</v>
      </c>
      <c r="E135" s="1" t="s">
        <v>8</v>
      </c>
      <c r="F135" s="1">
        <v>2</v>
      </c>
      <c r="G135" s="3">
        <v>42999</v>
      </c>
      <c r="H135" s="3">
        <f>Table2_2[[#This Row],[Unit Sold]]*Table2_2[[#This Row],[Sale Price]]</f>
        <v>85998</v>
      </c>
    </row>
    <row r="136" spans="1:8" x14ac:dyDescent="0.3">
      <c r="A136" s="2">
        <v>43551</v>
      </c>
      <c r="B136" s="1">
        <v>49031</v>
      </c>
      <c r="C136" s="1" t="s">
        <v>17</v>
      </c>
      <c r="D136" s="1" t="s">
        <v>7</v>
      </c>
      <c r="E136" s="1" t="s">
        <v>11</v>
      </c>
      <c r="F136" s="1">
        <v>2</v>
      </c>
      <c r="G136" s="3">
        <v>74490</v>
      </c>
      <c r="H136" s="3">
        <f>Table2_2[[#This Row],[Unit Sold]]*Table2_2[[#This Row],[Sale Price]]</f>
        <v>148980</v>
      </c>
    </row>
    <row r="137" spans="1:8" x14ac:dyDescent="0.3">
      <c r="A137" s="2">
        <v>43485</v>
      </c>
      <c r="B137" s="1">
        <v>50256</v>
      </c>
      <c r="C137" s="1" t="s">
        <v>20</v>
      </c>
      <c r="D137" s="1" t="s">
        <v>15</v>
      </c>
      <c r="E137" s="1" t="s">
        <v>14</v>
      </c>
      <c r="F137" s="1">
        <v>5</v>
      </c>
      <c r="G137" s="3">
        <v>50990</v>
      </c>
      <c r="H137" s="3">
        <f>Table2_2[[#This Row],[Unit Sold]]*Table2_2[[#This Row],[Sale Price]]</f>
        <v>254950</v>
      </c>
    </row>
    <row r="138" spans="1:8" x14ac:dyDescent="0.3">
      <c r="A138" s="2">
        <v>43536</v>
      </c>
      <c r="B138" s="1">
        <v>49656</v>
      </c>
      <c r="C138" s="1" t="s">
        <v>17</v>
      </c>
      <c r="D138" s="1" t="s">
        <v>7</v>
      </c>
      <c r="E138" s="1" t="s">
        <v>11</v>
      </c>
      <c r="F138" s="1">
        <v>3</v>
      </c>
      <c r="G138" s="3">
        <v>74490</v>
      </c>
      <c r="H138" s="3">
        <f>Table2_2[[#This Row],[Unit Sold]]*Table2_2[[#This Row],[Sale Price]]</f>
        <v>223470</v>
      </c>
    </row>
    <row r="139" spans="1:8" x14ac:dyDescent="0.3">
      <c r="A139" s="2">
        <v>43631</v>
      </c>
      <c r="B139" s="1">
        <v>65732</v>
      </c>
      <c r="C139" s="1" t="s">
        <v>18</v>
      </c>
      <c r="D139" s="1" t="s">
        <v>9</v>
      </c>
      <c r="E139" s="1" t="s">
        <v>10</v>
      </c>
      <c r="F139" s="1">
        <v>1</v>
      </c>
      <c r="G139" s="3">
        <v>50999</v>
      </c>
      <c r="H139" s="3">
        <f>Table2_2[[#This Row],[Unit Sold]]*Table2_2[[#This Row],[Sale Price]]</f>
        <v>50999</v>
      </c>
    </row>
    <row r="140" spans="1:8" x14ac:dyDescent="0.3">
      <c r="A140" s="2">
        <v>43631</v>
      </c>
      <c r="B140" s="1">
        <v>61335</v>
      </c>
      <c r="C140" s="1" t="s">
        <v>17</v>
      </c>
      <c r="D140" s="1" t="s">
        <v>7</v>
      </c>
      <c r="E140" s="1" t="s">
        <v>8</v>
      </c>
      <c r="F140" s="1">
        <v>2</v>
      </c>
      <c r="G140" s="3">
        <v>42999</v>
      </c>
      <c r="H140" s="3">
        <f>Table2_2[[#This Row],[Unit Sold]]*Table2_2[[#This Row],[Sale Price]]</f>
        <v>85998</v>
      </c>
    </row>
    <row r="141" spans="1:8" x14ac:dyDescent="0.3">
      <c r="A141" s="2">
        <v>43595</v>
      </c>
      <c r="B141" s="1">
        <v>57046</v>
      </c>
      <c r="C141" s="1" t="s">
        <v>19</v>
      </c>
      <c r="D141" s="1" t="s">
        <v>12</v>
      </c>
      <c r="E141" s="1" t="s">
        <v>10</v>
      </c>
      <c r="F141" s="1">
        <v>2</v>
      </c>
      <c r="G141" s="3">
        <v>50999</v>
      </c>
      <c r="H141" s="3">
        <f>Table2_2[[#This Row],[Unit Sold]]*Table2_2[[#This Row],[Sale Price]]</f>
        <v>101998</v>
      </c>
    </row>
    <row r="142" spans="1:8" x14ac:dyDescent="0.3">
      <c r="A142" s="2">
        <v>43534</v>
      </c>
      <c r="B142" s="1">
        <v>53881</v>
      </c>
      <c r="C142" s="1" t="s">
        <v>19</v>
      </c>
      <c r="D142" s="1" t="s">
        <v>12</v>
      </c>
      <c r="E142" s="1" t="s">
        <v>13</v>
      </c>
      <c r="F142" s="1">
        <v>6</v>
      </c>
      <c r="G142" s="3">
        <v>52990</v>
      </c>
      <c r="H142" s="3">
        <f>Table2_2[[#This Row],[Unit Sold]]*Table2_2[[#This Row],[Sale Price]]</f>
        <v>317940</v>
      </c>
    </row>
    <row r="143" spans="1:8" x14ac:dyDescent="0.3">
      <c r="A143" s="2">
        <v>43493</v>
      </c>
      <c r="B143" s="1">
        <v>49500</v>
      </c>
      <c r="C143" s="1" t="s">
        <v>20</v>
      </c>
      <c r="D143" s="1" t="s">
        <v>15</v>
      </c>
      <c r="E143" s="1" t="s">
        <v>8</v>
      </c>
      <c r="F143" s="1">
        <v>6</v>
      </c>
      <c r="G143" s="3">
        <v>42999</v>
      </c>
      <c r="H143" s="3">
        <f>Table2_2[[#This Row],[Unit Sold]]*Table2_2[[#This Row],[Sale Price]]</f>
        <v>257994</v>
      </c>
    </row>
    <row r="144" spans="1:8" x14ac:dyDescent="0.3">
      <c r="A144" s="2">
        <v>43534</v>
      </c>
      <c r="B144" s="1">
        <v>52033</v>
      </c>
      <c r="C144" s="1" t="s">
        <v>17</v>
      </c>
      <c r="D144" s="1" t="s">
        <v>7</v>
      </c>
      <c r="E144" s="1" t="s">
        <v>14</v>
      </c>
      <c r="F144" s="1">
        <v>5</v>
      </c>
      <c r="G144" s="3">
        <v>50990</v>
      </c>
      <c r="H144" s="3">
        <f>Table2_2[[#This Row],[Unit Sold]]*Table2_2[[#This Row],[Sale Price]]</f>
        <v>254950</v>
      </c>
    </row>
    <row r="145" spans="1:8" x14ac:dyDescent="0.3">
      <c r="A145" s="2">
        <v>43575</v>
      </c>
      <c r="B145" s="1">
        <v>59467</v>
      </c>
      <c r="C145" s="1" t="s">
        <v>18</v>
      </c>
      <c r="D145" s="1" t="s">
        <v>9</v>
      </c>
      <c r="E145" s="1" t="s">
        <v>8</v>
      </c>
      <c r="F145" s="1">
        <v>2</v>
      </c>
      <c r="G145" s="3">
        <v>42999</v>
      </c>
      <c r="H145" s="3">
        <f>Table2_2[[#This Row],[Unit Sold]]*Table2_2[[#This Row],[Sale Price]]</f>
        <v>85998</v>
      </c>
    </row>
    <row r="146" spans="1:8" x14ac:dyDescent="0.3">
      <c r="A146" s="2">
        <v>43575</v>
      </c>
      <c r="B146" s="1">
        <v>65737</v>
      </c>
      <c r="C146" s="1" t="s">
        <v>17</v>
      </c>
      <c r="D146" s="1" t="s">
        <v>7</v>
      </c>
      <c r="E146" s="1" t="s">
        <v>10</v>
      </c>
      <c r="F146" s="1">
        <v>4</v>
      </c>
      <c r="G146" s="3">
        <v>50999</v>
      </c>
      <c r="H146" s="3">
        <f>Table2_2[[#This Row],[Unit Sold]]*Table2_2[[#This Row],[Sale Price]]</f>
        <v>203996</v>
      </c>
    </row>
    <row r="147" spans="1:8" x14ac:dyDescent="0.3">
      <c r="A147" s="2">
        <v>43594</v>
      </c>
      <c r="B147" s="1">
        <v>57996</v>
      </c>
      <c r="C147" s="1" t="s">
        <v>19</v>
      </c>
      <c r="D147" s="1" t="s">
        <v>12</v>
      </c>
      <c r="E147" s="1" t="s">
        <v>11</v>
      </c>
      <c r="F147" s="1">
        <v>1</v>
      </c>
      <c r="G147" s="3">
        <v>74490</v>
      </c>
      <c r="H147" s="3">
        <f>Table2_2[[#This Row],[Unit Sold]]*Table2_2[[#This Row],[Sale Price]]</f>
        <v>74490</v>
      </c>
    </row>
    <row r="148" spans="1:8" x14ac:dyDescent="0.3">
      <c r="A148" s="2">
        <v>43628</v>
      </c>
      <c r="B148" s="1">
        <v>62947</v>
      </c>
      <c r="C148" s="1" t="s">
        <v>19</v>
      </c>
      <c r="D148" s="1" t="s">
        <v>12</v>
      </c>
      <c r="E148" s="1" t="s">
        <v>13</v>
      </c>
      <c r="F148" s="1">
        <v>5</v>
      </c>
      <c r="G148" s="3">
        <v>52990</v>
      </c>
      <c r="H148" s="3">
        <f>Table2_2[[#This Row],[Unit Sold]]*Table2_2[[#This Row],[Sale Price]]</f>
        <v>264950</v>
      </c>
    </row>
    <row r="149" spans="1:8" x14ac:dyDescent="0.3">
      <c r="A149" s="2">
        <v>43526</v>
      </c>
      <c r="B149" s="1">
        <v>64591</v>
      </c>
      <c r="C149" s="1" t="s">
        <v>20</v>
      </c>
      <c r="D149" s="1" t="s">
        <v>15</v>
      </c>
      <c r="E149" s="1" t="s">
        <v>14</v>
      </c>
      <c r="F149" s="1">
        <v>4</v>
      </c>
      <c r="G149" s="3">
        <v>50990</v>
      </c>
      <c r="H149" s="3">
        <f>Table2_2[[#This Row],[Unit Sold]]*Table2_2[[#This Row],[Sale Price]]</f>
        <v>203960</v>
      </c>
    </row>
    <row r="150" spans="1:8" x14ac:dyDescent="0.3">
      <c r="A150" s="2">
        <v>43526</v>
      </c>
      <c r="B150" s="1">
        <v>53870</v>
      </c>
      <c r="C150" s="1" t="s">
        <v>17</v>
      </c>
      <c r="D150" s="1" t="s">
        <v>7</v>
      </c>
      <c r="E150" s="1" t="s">
        <v>8</v>
      </c>
      <c r="F150" s="1">
        <v>6</v>
      </c>
      <c r="G150" s="3">
        <v>42999</v>
      </c>
      <c r="H150" s="3">
        <f>Table2_2[[#This Row],[Unit Sold]]*Table2_2[[#This Row],[Sale Price]]</f>
        <v>257994</v>
      </c>
    </row>
    <row r="151" spans="1:8" x14ac:dyDescent="0.3">
      <c r="A151" s="2">
        <v>43467</v>
      </c>
      <c r="B151" s="1">
        <v>62536</v>
      </c>
      <c r="C151" s="1" t="s">
        <v>18</v>
      </c>
      <c r="D151" s="1" t="s">
        <v>9</v>
      </c>
      <c r="E151" s="1" t="s">
        <v>11</v>
      </c>
      <c r="F151" s="1">
        <v>2</v>
      </c>
      <c r="G151" s="3">
        <v>74490</v>
      </c>
      <c r="H151" s="3">
        <f>Table2_2[[#This Row],[Unit Sold]]*Table2_2[[#This Row],[Sale Price]]</f>
        <v>148980</v>
      </c>
    </row>
    <row r="152" spans="1:8" x14ac:dyDescent="0.3">
      <c r="A152" s="2">
        <v>43467</v>
      </c>
      <c r="B152" s="1">
        <v>56901</v>
      </c>
      <c r="C152" s="1" t="s">
        <v>17</v>
      </c>
      <c r="D152" s="1" t="s">
        <v>7</v>
      </c>
      <c r="E152" s="1" t="s">
        <v>14</v>
      </c>
      <c r="F152" s="1">
        <v>5</v>
      </c>
      <c r="G152" s="3">
        <v>50990</v>
      </c>
      <c r="H152" s="3">
        <f>Table2_2[[#This Row],[Unit Sold]]*Table2_2[[#This Row],[Sale Price]]</f>
        <v>254950</v>
      </c>
    </row>
    <row r="153" spans="1:8" x14ac:dyDescent="0.3">
      <c r="A153" s="2">
        <v>43467</v>
      </c>
      <c r="B153" s="1">
        <v>50403</v>
      </c>
      <c r="C153" s="1" t="s">
        <v>19</v>
      </c>
      <c r="D153" s="1" t="s">
        <v>12</v>
      </c>
      <c r="E153" s="1" t="s">
        <v>10</v>
      </c>
      <c r="F153" s="1">
        <v>1</v>
      </c>
      <c r="G153" s="3">
        <v>50999</v>
      </c>
      <c r="H153" s="3">
        <f>Table2_2[[#This Row],[Unit Sold]]*Table2_2[[#This Row],[Sale Price]]</f>
        <v>50999</v>
      </c>
    </row>
    <row r="154" spans="1:8" x14ac:dyDescent="0.3">
      <c r="A154" s="2">
        <v>43467</v>
      </c>
      <c r="B154" s="1">
        <v>58430</v>
      </c>
      <c r="C154" s="1" t="s">
        <v>19</v>
      </c>
      <c r="D154" s="1" t="s">
        <v>12</v>
      </c>
      <c r="E154" s="1" t="s">
        <v>13</v>
      </c>
      <c r="F154" s="1">
        <v>6</v>
      </c>
      <c r="G154" s="3">
        <v>52990</v>
      </c>
      <c r="H154" s="3">
        <f>Table2_2[[#This Row],[Unit Sold]]*Table2_2[[#This Row],[Sale Price]]</f>
        <v>317940</v>
      </c>
    </row>
    <row r="155" spans="1:8" x14ac:dyDescent="0.3">
      <c r="A155" s="2">
        <v>43498</v>
      </c>
      <c r="B155" s="1">
        <v>64008</v>
      </c>
      <c r="C155" s="1" t="s">
        <v>19</v>
      </c>
      <c r="D155" s="1" t="s">
        <v>12</v>
      </c>
      <c r="E155" s="1" t="s">
        <v>8</v>
      </c>
      <c r="F155" s="1">
        <v>3</v>
      </c>
      <c r="G155" s="3">
        <v>42999</v>
      </c>
      <c r="H155" s="3">
        <f>Table2_2[[#This Row],[Unit Sold]]*Table2_2[[#This Row],[Sale Price]]</f>
        <v>128997</v>
      </c>
    </row>
    <row r="156" spans="1:8" x14ac:dyDescent="0.3">
      <c r="A156" s="2">
        <v>43498</v>
      </c>
      <c r="B156" s="1">
        <v>63336</v>
      </c>
      <c r="C156" s="1" t="s">
        <v>20</v>
      </c>
      <c r="D156" s="1" t="s">
        <v>15</v>
      </c>
      <c r="E156" s="1" t="s">
        <v>14</v>
      </c>
      <c r="F156" s="1">
        <v>4</v>
      </c>
      <c r="G156" s="3">
        <v>50990</v>
      </c>
      <c r="H156" s="3">
        <f>Table2_2[[#This Row],[Unit Sold]]*Table2_2[[#This Row],[Sale Price]]</f>
        <v>203960</v>
      </c>
    </row>
    <row r="157" spans="1:8" x14ac:dyDescent="0.3">
      <c r="A157" s="2">
        <v>43539</v>
      </c>
      <c r="B157" s="1">
        <v>53436</v>
      </c>
      <c r="C157" s="1" t="s">
        <v>17</v>
      </c>
      <c r="D157" s="1" t="s">
        <v>7</v>
      </c>
      <c r="E157" s="1" t="s">
        <v>8</v>
      </c>
      <c r="F157" s="1">
        <v>5</v>
      </c>
      <c r="G157" s="3">
        <v>42999</v>
      </c>
      <c r="H157" s="3">
        <f>Table2_2[[#This Row],[Unit Sold]]*Table2_2[[#This Row],[Sale Price]]</f>
        <v>214995</v>
      </c>
    </row>
    <row r="158" spans="1:8" x14ac:dyDescent="0.3">
      <c r="A158" s="2">
        <v>43498</v>
      </c>
      <c r="B158" s="1">
        <v>62114</v>
      </c>
      <c r="C158" s="1" t="s">
        <v>18</v>
      </c>
      <c r="D158" s="1" t="s">
        <v>9</v>
      </c>
      <c r="E158" s="1" t="s">
        <v>11</v>
      </c>
      <c r="F158" s="1">
        <v>1</v>
      </c>
      <c r="G158" s="3">
        <v>74490</v>
      </c>
      <c r="H158" s="3">
        <f>Table2_2[[#This Row],[Unit Sold]]*Table2_2[[#This Row],[Sale Price]]</f>
        <v>74490</v>
      </c>
    </row>
    <row r="159" spans="1:8" x14ac:dyDescent="0.3">
      <c r="A159" s="2">
        <v>43554</v>
      </c>
      <c r="B159" s="1">
        <v>68547</v>
      </c>
      <c r="C159" s="1" t="s">
        <v>17</v>
      </c>
      <c r="D159" s="1" t="s">
        <v>7</v>
      </c>
      <c r="E159" s="1" t="s">
        <v>14</v>
      </c>
      <c r="F159" s="1">
        <v>4</v>
      </c>
      <c r="G159" s="3">
        <v>50990</v>
      </c>
      <c r="H159" s="3">
        <f>Table2_2[[#This Row],[Unit Sold]]*Table2_2[[#This Row],[Sale Price]]</f>
        <v>203960</v>
      </c>
    </row>
    <row r="160" spans="1:8" x14ac:dyDescent="0.3">
      <c r="A160" s="2">
        <v>43619</v>
      </c>
      <c r="B160" s="1">
        <v>61846</v>
      </c>
      <c r="C160" s="1" t="s">
        <v>19</v>
      </c>
      <c r="D160" s="1" t="s">
        <v>12</v>
      </c>
      <c r="E160" s="1" t="s">
        <v>11</v>
      </c>
      <c r="F160" s="1">
        <v>5</v>
      </c>
      <c r="G160" s="3">
        <v>74490</v>
      </c>
      <c r="H160" s="3">
        <f>Table2_2[[#This Row],[Unit Sold]]*Table2_2[[#This Row],[Sale Price]]</f>
        <v>372450</v>
      </c>
    </row>
    <row r="161" spans="1:8" x14ac:dyDescent="0.3">
      <c r="A161" s="2">
        <v>43546</v>
      </c>
      <c r="B161" s="1">
        <v>61409</v>
      </c>
      <c r="C161" s="1" t="s">
        <v>19</v>
      </c>
      <c r="D161" s="1" t="s">
        <v>12</v>
      </c>
      <c r="E161" s="1" t="s">
        <v>10</v>
      </c>
      <c r="F161" s="1">
        <v>4</v>
      </c>
      <c r="G161" s="3">
        <v>50999</v>
      </c>
      <c r="H161" s="3">
        <f>Table2_2[[#This Row],[Unit Sold]]*Table2_2[[#This Row],[Sale Price]]</f>
        <v>203996</v>
      </c>
    </row>
    <row r="162" spans="1:8" x14ac:dyDescent="0.3">
      <c r="A162" s="2">
        <v>43546</v>
      </c>
      <c r="B162" s="1">
        <v>53090</v>
      </c>
      <c r="C162" s="1" t="s">
        <v>20</v>
      </c>
      <c r="D162" s="1" t="s">
        <v>15</v>
      </c>
      <c r="E162" s="1" t="s">
        <v>8</v>
      </c>
      <c r="F162" s="1">
        <v>4</v>
      </c>
      <c r="G162" s="3">
        <v>42999</v>
      </c>
      <c r="H162" s="3">
        <f>Table2_2[[#This Row],[Unit Sold]]*Table2_2[[#This Row],[Sale Price]]</f>
        <v>171996</v>
      </c>
    </row>
    <row r="163" spans="1:8" x14ac:dyDescent="0.3">
      <c r="A163" s="2">
        <v>43602</v>
      </c>
      <c r="B163" s="1">
        <v>54032</v>
      </c>
      <c r="C163" s="1" t="s">
        <v>20</v>
      </c>
      <c r="D163" s="1" t="s">
        <v>15</v>
      </c>
      <c r="E163" s="1" t="s">
        <v>10</v>
      </c>
      <c r="F163" s="1">
        <v>1</v>
      </c>
      <c r="G163" s="3">
        <v>50999</v>
      </c>
      <c r="H163" s="3">
        <f>Table2_2[[#This Row],[Unit Sold]]*Table2_2[[#This Row],[Sale Price]]</f>
        <v>50999</v>
      </c>
    </row>
    <row r="164" spans="1:8" x14ac:dyDescent="0.3">
      <c r="A164" s="2">
        <v>43514</v>
      </c>
      <c r="B164" s="1">
        <v>67934</v>
      </c>
      <c r="C164" s="1" t="s">
        <v>17</v>
      </c>
      <c r="D164" s="1" t="s">
        <v>7</v>
      </c>
      <c r="E164" s="1" t="s">
        <v>13</v>
      </c>
      <c r="F164" s="1">
        <v>3</v>
      </c>
      <c r="G164" s="3">
        <v>52990</v>
      </c>
      <c r="H164" s="3">
        <f>Table2_2[[#This Row],[Unit Sold]]*Table2_2[[#This Row],[Sale Price]]</f>
        <v>158970</v>
      </c>
    </row>
    <row r="165" spans="1:8" x14ac:dyDescent="0.3">
      <c r="A165" s="2">
        <v>43528</v>
      </c>
      <c r="B165" s="1">
        <v>65373</v>
      </c>
      <c r="C165" s="1" t="s">
        <v>18</v>
      </c>
      <c r="D165" s="1" t="s">
        <v>9</v>
      </c>
      <c r="E165" s="1" t="s">
        <v>8</v>
      </c>
      <c r="F165" s="1">
        <v>4</v>
      </c>
      <c r="G165" s="3">
        <v>42999</v>
      </c>
      <c r="H165" s="3">
        <f>Table2_2[[#This Row],[Unit Sold]]*Table2_2[[#This Row],[Sale Price]]</f>
        <v>171996</v>
      </c>
    </row>
    <row r="166" spans="1:8" x14ac:dyDescent="0.3">
      <c r="A166" s="2">
        <v>43602</v>
      </c>
      <c r="B166" s="1">
        <v>62701</v>
      </c>
      <c r="C166" s="1" t="s">
        <v>17</v>
      </c>
      <c r="D166" s="1" t="s">
        <v>7</v>
      </c>
      <c r="E166" s="1" t="s">
        <v>14</v>
      </c>
      <c r="F166" s="1">
        <v>1</v>
      </c>
      <c r="G166" s="3">
        <v>50990</v>
      </c>
      <c r="H166" s="3">
        <f>Table2_2[[#This Row],[Unit Sold]]*Table2_2[[#This Row],[Sale Price]]</f>
        <v>50990</v>
      </c>
    </row>
    <row r="167" spans="1:8" x14ac:dyDescent="0.3">
      <c r="A167" s="2">
        <v>43602</v>
      </c>
      <c r="B167" s="1">
        <v>50774</v>
      </c>
      <c r="C167" s="1" t="s">
        <v>19</v>
      </c>
      <c r="D167" s="1" t="s">
        <v>12</v>
      </c>
      <c r="E167" s="1" t="s">
        <v>13</v>
      </c>
      <c r="F167" s="1">
        <v>5</v>
      </c>
      <c r="G167" s="3">
        <v>52990</v>
      </c>
      <c r="H167" s="3">
        <f>Table2_2[[#This Row],[Unit Sold]]*Table2_2[[#This Row],[Sale Price]]</f>
        <v>264950</v>
      </c>
    </row>
    <row r="168" spans="1:8" x14ac:dyDescent="0.3">
      <c r="A168" s="2">
        <v>43623</v>
      </c>
      <c r="B168" s="1">
        <v>66398</v>
      </c>
      <c r="C168" s="1" t="s">
        <v>19</v>
      </c>
      <c r="D168" s="1" t="s">
        <v>12</v>
      </c>
      <c r="E168" s="1" t="s">
        <v>14</v>
      </c>
      <c r="F168" s="1">
        <v>1</v>
      </c>
      <c r="G168" s="3">
        <v>50990</v>
      </c>
      <c r="H168" s="3">
        <f>Table2_2[[#This Row],[Unit Sold]]*Table2_2[[#This Row],[Sale Price]]</f>
        <v>50990</v>
      </c>
    </row>
    <row r="169" spans="1:8" x14ac:dyDescent="0.3">
      <c r="A169" s="2">
        <v>43588</v>
      </c>
      <c r="B169" s="1">
        <v>58778</v>
      </c>
      <c r="C169" s="1" t="s">
        <v>20</v>
      </c>
      <c r="D169" s="1" t="s">
        <v>15</v>
      </c>
      <c r="E169" s="1" t="s">
        <v>11</v>
      </c>
      <c r="F169" s="1">
        <v>6</v>
      </c>
      <c r="G169" s="3">
        <v>74490</v>
      </c>
      <c r="H169" s="3">
        <f>Table2_2[[#This Row],[Unit Sold]]*Table2_2[[#This Row],[Sale Price]]</f>
        <v>446940</v>
      </c>
    </row>
    <row r="170" spans="1:8" x14ac:dyDescent="0.3">
      <c r="A170" s="2">
        <v>43588</v>
      </c>
      <c r="B170" s="1">
        <v>64725</v>
      </c>
      <c r="C170" s="1" t="s">
        <v>17</v>
      </c>
      <c r="D170" s="1" t="s">
        <v>7</v>
      </c>
      <c r="E170" s="1" t="s">
        <v>11</v>
      </c>
      <c r="F170" s="1">
        <v>1</v>
      </c>
      <c r="G170" s="3">
        <v>74490</v>
      </c>
      <c r="H170" s="3">
        <f>Table2_2[[#This Row],[Unit Sold]]*Table2_2[[#This Row],[Sale Price]]</f>
        <v>74490</v>
      </c>
    </row>
    <row r="171" spans="1:8" x14ac:dyDescent="0.3">
      <c r="A171" s="2">
        <v>43588</v>
      </c>
      <c r="B171" s="1">
        <v>65742</v>
      </c>
      <c r="C171" s="1" t="s">
        <v>18</v>
      </c>
      <c r="D171" s="1" t="s">
        <v>9</v>
      </c>
      <c r="E171" s="1" t="s">
        <v>8</v>
      </c>
      <c r="F171" s="1">
        <v>3</v>
      </c>
      <c r="G171" s="3">
        <v>42999</v>
      </c>
      <c r="H171" s="3">
        <f>Table2_2[[#This Row],[Unit Sold]]*Table2_2[[#This Row],[Sale Price]]</f>
        <v>128997</v>
      </c>
    </row>
    <row r="172" spans="1:8" x14ac:dyDescent="0.3">
      <c r="A172" s="2">
        <v>43588</v>
      </c>
      <c r="B172" s="1">
        <v>49879</v>
      </c>
      <c r="C172" s="1" t="s">
        <v>17</v>
      </c>
      <c r="D172" s="1" t="s">
        <v>7</v>
      </c>
      <c r="E172" s="1" t="s">
        <v>8</v>
      </c>
      <c r="F172" s="1">
        <v>3</v>
      </c>
      <c r="G172" s="3">
        <v>42999</v>
      </c>
      <c r="H172" s="3">
        <f>Table2_2[[#This Row],[Unit Sold]]*Table2_2[[#This Row],[Sale Price]]</f>
        <v>128997</v>
      </c>
    </row>
    <row r="173" spans="1:8" x14ac:dyDescent="0.3">
      <c r="A173" s="2">
        <v>43638</v>
      </c>
      <c r="B173" s="1">
        <v>50641</v>
      </c>
      <c r="C173" s="1" t="s">
        <v>19</v>
      </c>
      <c r="D173" s="1" t="s">
        <v>12</v>
      </c>
      <c r="E173" s="1" t="s">
        <v>10</v>
      </c>
      <c r="F173" s="1">
        <v>2</v>
      </c>
      <c r="G173" s="3">
        <v>50999</v>
      </c>
      <c r="H173" s="3">
        <f>Table2_2[[#This Row],[Unit Sold]]*Table2_2[[#This Row],[Sale Price]]</f>
        <v>101998</v>
      </c>
    </row>
    <row r="174" spans="1:8" x14ac:dyDescent="0.3">
      <c r="A174" s="2">
        <v>43561</v>
      </c>
      <c r="B174" s="1">
        <v>57379</v>
      </c>
      <c r="C174" s="1" t="s">
        <v>19</v>
      </c>
      <c r="D174" s="1" t="s">
        <v>12</v>
      </c>
      <c r="E174" s="1" t="s">
        <v>11</v>
      </c>
      <c r="F174" s="1">
        <v>1</v>
      </c>
      <c r="G174" s="3">
        <v>74490</v>
      </c>
      <c r="H174" s="3">
        <f>Table2_2[[#This Row],[Unit Sold]]*Table2_2[[#This Row],[Sale Price]]</f>
        <v>74490</v>
      </c>
    </row>
    <row r="175" spans="1:8" x14ac:dyDescent="0.3">
      <c r="A175" s="2">
        <v>43638</v>
      </c>
      <c r="B175" s="1">
        <v>63126</v>
      </c>
      <c r="C175" s="1" t="s">
        <v>20</v>
      </c>
      <c r="D175" s="1" t="s">
        <v>15</v>
      </c>
      <c r="E175" s="1" t="s">
        <v>13</v>
      </c>
      <c r="F175" s="1">
        <v>1</v>
      </c>
      <c r="G175" s="3">
        <v>52990</v>
      </c>
      <c r="H175" s="3">
        <f>Table2_2[[#This Row],[Unit Sold]]*Table2_2[[#This Row],[Sale Price]]</f>
        <v>52990</v>
      </c>
    </row>
    <row r="176" spans="1:8" x14ac:dyDescent="0.3">
      <c r="A176" s="2">
        <v>43638</v>
      </c>
      <c r="B176" s="1">
        <v>53578</v>
      </c>
      <c r="C176" s="1" t="s">
        <v>17</v>
      </c>
      <c r="D176" s="1" t="s">
        <v>7</v>
      </c>
      <c r="E176" s="1" t="s">
        <v>14</v>
      </c>
      <c r="F176" s="1">
        <v>3</v>
      </c>
      <c r="G176" s="3">
        <v>50990</v>
      </c>
      <c r="H176" s="3">
        <f>Table2_2[[#This Row],[Unit Sold]]*Table2_2[[#This Row],[Sale Price]]</f>
        <v>152970</v>
      </c>
    </row>
    <row r="177" spans="1:8" x14ac:dyDescent="0.3">
      <c r="A177" s="2">
        <v>43561</v>
      </c>
      <c r="B177" s="1">
        <v>63904</v>
      </c>
      <c r="C177" s="1" t="s">
        <v>20</v>
      </c>
      <c r="D177" s="1" t="s">
        <v>15</v>
      </c>
      <c r="E177" s="1" t="s">
        <v>8</v>
      </c>
      <c r="F177" s="1">
        <v>5</v>
      </c>
      <c r="G177" s="3">
        <v>42999</v>
      </c>
      <c r="H177" s="3">
        <f>Table2_2[[#This Row],[Unit Sold]]*Table2_2[[#This Row],[Sale Price]]</f>
        <v>214995</v>
      </c>
    </row>
    <row r="178" spans="1:8" x14ac:dyDescent="0.3">
      <c r="A178" s="2">
        <v>43638</v>
      </c>
      <c r="B178" s="1">
        <v>65294</v>
      </c>
      <c r="C178" s="1" t="s">
        <v>17</v>
      </c>
      <c r="D178" s="1" t="s">
        <v>7</v>
      </c>
      <c r="E178" s="1" t="s">
        <v>11</v>
      </c>
      <c r="F178" s="1">
        <v>4</v>
      </c>
      <c r="G178" s="3">
        <v>74490</v>
      </c>
      <c r="H178" s="3">
        <f>Table2_2[[#This Row],[Unit Sold]]*Table2_2[[#This Row],[Sale Price]]</f>
        <v>297960</v>
      </c>
    </row>
    <row r="179" spans="1:8" x14ac:dyDescent="0.3">
      <c r="A179" s="2">
        <v>43468</v>
      </c>
      <c r="B179" s="1">
        <v>55394</v>
      </c>
      <c r="C179" s="1" t="s">
        <v>18</v>
      </c>
      <c r="D179" s="1" t="s">
        <v>9</v>
      </c>
      <c r="E179" s="1" t="s">
        <v>14</v>
      </c>
      <c r="F179" s="1">
        <v>4</v>
      </c>
      <c r="G179" s="3">
        <v>50990</v>
      </c>
      <c r="H179" s="3">
        <f>Table2_2[[#This Row],[Unit Sold]]*Table2_2[[#This Row],[Sale Price]]</f>
        <v>203960</v>
      </c>
    </row>
    <row r="180" spans="1:8" x14ac:dyDescent="0.3">
      <c r="A180" s="2">
        <v>43559</v>
      </c>
      <c r="B180" s="1">
        <v>56961</v>
      </c>
      <c r="C180" s="1" t="s">
        <v>17</v>
      </c>
      <c r="D180" s="1" t="s">
        <v>7</v>
      </c>
      <c r="E180" s="1" t="s">
        <v>10</v>
      </c>
      <c r="F180" s="1">
        <v>3</v>
      </c>
      <c r="G180" s="3">
        <v>50999</v>
      </c>
      <c r="H180" s="3">
        <f>Table2_2[[#This Row],[Unit Sold]]*Table2_2[[#This Row],[Sale Price]]</f>
        <v>152997</v>
      </c>
    </row>
    <row r="181" spans="1:8" x14ac:dyDescent="0.3">
      <c r="A181" s="2">
        <v>43559</v>
      </c>
      <c r="B181" s="1">
        <v>56858</v>
      </c>
      <c r="C181" s="1" t="s">
        <v>19</v>
      </c>
      <c r="D181" s="1" t="s">
        <v>12</v>
      </c>
      <c r="E181" s="1" t="s">
        <v>13</v>
      </c>
      <c r="F181" s="1">
        <v>5</v>
      </c>
      <c r="G181" s="3">
        <v>52990</v>
      </c>
      <c r="H181" s="3">
        <f>Table2_2[[#This Row],[Unit Sold]]*Table2_2[[#This Row],[Sale Price]]</f>
        <v>264950</v>
      </c>
    </row>
    <row r="182" spans="1:8" x14ac:dyDescent="0.3">
      <c r="A182" s="2">
        <v>43564</v>
      </c>
      <c r="B182" s="1">
        <v>49383</v>
      </c>
      <c r="C182" s="1" t="s">
        <v>17</v>
      </c>
      <c r="D182" s="1" t="s">
        <v>7</v>
      </c>
      <c r="E182" s="1" t="s">
        <v>8</v>
      </c>
      <c r="F182" s="1">
        <v>6</v>
      </c>
      <c r="G182" s="3">
        <v>42999</v>
      </c>
      <c r="H182" s="3">
        <f>Table2_2[[#This Row],[Unit Sold]]*Table2_2[[#This Row],[Sale Price]]</f>
        <v>257994</v>
      </c>
    </row>
    <row r="183" spans="1:8" x14ac:dyDescent="0.3">
      <c r="A183" s="2">
        <v>43468</v>
      </c>
      <c r="B183" s="1">
        <v>53063</v>
      </c>
      <c r="C183" s="1" t="s">
        <v>18</v>
      </c>
      <c r="D183" s="1" t="s">
        <v>9</v>
      </c>
      <c r="E183" s="1" t="s">
        <v>14</v>
      </c>
      <c r="F183" s="1">
        <v>5</v>
      </c>
      <c r="G183" s="3">
        <v>50990</v>
      </c>
      <c r="H183" s="3">
        <f>Table2_2[[#This Row],[Unit Sold]]*Table2_2[[#This Row],[Sale Price]]</f>
        <v>254950</v>
      </c>
    </row>
    <row r="184" spans="1:8" x14ac:dyDescent="0.3">
      <c r="A184" s="2">
        <v>43559</v>
      </c>
      <c r="B184" s="1">
        <v>64415</v>
      </c>
      <c r="C184" s="1" t="s">
        <v>17</v>
      </c>
      <c r="D184" s="1" t="s">
        <v>7</v>
      </c>
      <c r="E184" s="1" t="s">
        <v>8</v>
      </c>
      <c r="F184" s="1">
        <v>6</v>
      </c>
      <c r="G184" s="3">
        <v>42999</v>
      </c>
      <c r="H184" s="3">
        <f>Table2_2[[#This Row],[Unit Sold]]*Table2_2[[#This Row],[Sale Price]]</f>
        <v>257994</v>
      </c>
    </row>
    <row r="185" spans="1:8" x14ac:dyDescent="0.3">
      <c r="A185" s="2">
        <v>43597</v>
      </c>
      <c r="B185" s="1">
        <v>58148</v>
      </c>
      <c r="C185" s="1" t="s">
        <v>19</v>
      </c>
      <c r="D185" s="1" t="s">
        <v>12</v>
      </c>
      <c r="E185" s="1" t="s">
        <v>11</v>
      </c>
      <c r="F185" s="1">
        <v>3</v>
      </c>
      <c r="G185" s="3">
        <v>74490</v>
      </c>
      <c r="H185" s="3">
        <f>Table2_2[[#This Row],[Unit Sold]]*Table2_2[[#This Row],[Sale Price]]</f>
        <v>223470</v>
      </c>
    </row>
    <row r="186" spans="1:8" x14ac:dyDescent="0.3">
      <c r="A186" s="2">
        <v>43597</v>
      </c>
      <c r="B186" s="1">
        <v>55304</v>
      </c>
      <c r="C186" s="1" t="s">
        <v>19</v>
      </c>
      <c r="D186" s="1" t="s">
        <v>12</v>
      </c>
      <c r="E186" s="1" t="s">
        <v>14</v>
      </c>
      <c r="F186" s="1">
        <v>6</v>
      </c>
      <c r="G186" s="3">
        <v>50990</v>
      </c>
      <c r="H186" s="3">
        <f>Table2_2[[#This Row],[Unit Sold]]*Table2_2[[#This Row],[Sale Price]]</f>
        <v>305940</v>
      </c>
    </row>
    <row r="187" spans="1:8" x14ac:dyDescent="0.3">
      <c r="A187" s="2">
        <v>43597</v>
      </c>
      <c r="B187" s="1">
        <v>55100</v>
      </c>
      <c r="C187" s="1" t="s">
        <v>20</v>
      </c>
      <c r="D187" s="1" t="s">
        <v>15</v>
      </c>
      <c r="E187" s="1" t="s">
        <v>11</v>
      </c>
      <c r="F187" s="1">
        <v>5</v>
      </c>
      <c r="G187" s="3">
        <v>74490</v>
      </c>
      <c r="H187" s="3">
        <f>Table2_2[[#This Row],[Unit Sold]]*Table2_2[[#This Row],[Sale Price]]</f>
        <v>372450</v>
      </c>
    </row>
    <row r="188" spans="1:8" x14ac:dyDescent="0.3">
      <c r="A188" s="2">
        <v>43597</v>
      </c>
      <c r="B188" s="1">
        <v>52509</v>
      </c>
      <c r="C188" s="1" t="s">
        <v>17</v>
      </c>
      <c r="D188" s="1" t="s">
        <v>7</v>
      </c>
      <c r="E188" s="1" t="s">
        <v>10</v>
      </c>
      <c r="F188" s="1">
        <v>6</v>
      </c>
      <c r="G188" s="3">
        <v>50999</v>
      </c>
      <c r="H188" s="3">
        <f>Table2_2[[#This Row],[Unit Sold]]*Table2_2[[#This Row],[Sale Price]]</f>
        <v>305994</v>
      </c>
    </row>
    <row r="189" spans="1:8" x14ac:dyDescent="0.3">
      <c r="A189" s="2">
        <v>43563</v>
      </c>
      <c r="B189" s="1">
        <v>59547</v>
      </c>
      <c r="C189" s="1" t="s">
        <v>20</v>
      </c>
      <c r="D189" s="1" t="s">
        <v>15</v>
      </c>
      <c r="E189" s="1" t="s">
        <v>8</v>
      </c>
      <c r="F189" s="1">
        <v>2</v>
      </c>
      <c r="G189" s="3">
        <v>42999</v>
      </c>
      <c r="H189" s="3">
        <f>Table2_2[[#This Row],[Unit Sold]]*Table2_2[[#This Row],[Sale Price]]</f>
        <v>85998</v>
      </c>
    </row>
    <row r="190" spans="1:8" x14ac:dyDescent="0.3">
      <c r="A190" s="2">
        <v>43613</v>
      </c>
      <c r="B190" s="1">
        <v>65705</v>
      </c>
      <c r="C190" s="1" t="s">
        <v>17</v>
      </c>
      <c r="D190" s="1" t="s">
        <v>7</v>
      </c>
      <c r="E190" s="1" t="s">
        <v>10</v>
      </c>
      <c r="F190" s="1">
        <v>3</v>
      </c>
      <c r="G190" s="3">
        <v>50999</v>
      </c>
      <c r="H190" s="3">
        <f>Table2_2[[#This Row],[Unit Sold]]*Table2_2[[#This Row],[Sale Price]]</f>
        <v>152997</v>
      </c>
    </row>
    <row r="191" spans="1:8" x14ac:dyDescent="0.3">
      <c r="A191" s="2">
        <v>43508</v>
      </c>
      <c r="B191" s="1">
        <v>50990</v>
      </c>
      <c r="C191" s="1" t="s">
        <v>18</v>
      </c>
      <c r="D191" s="1" t="s">
        <v>9</v>
      </c>
      <c r="E191" s="1" t="s">
        <v>13</v>
      </c>
      <c r="F191" s="1">
        <v>6</v>
      </c>
      <c r="G191" s="3">
        <v>52990</v>
      </c>
      <c r="H191" s="3">
        <f>Table2_2[[#This Row],[Unit Sold]]*Table2_2[[#This Row],[Sale Price]]</f>
        <v>317940</v>
      </c>
    </row>
    <row r="192" spans="1:8" x14ac:dyDescent="0.3">
      <c r="A192" s="2">
        <v>43508</v>
      </c>
      <c r="B192" s="1">
        <v>64486</v>
      </c>
      <c r="C192" s="1" t="s">
        <v>17</v>
      </c>
      <c r="D192" s="1" t="s">
        <v>7</v>
      </c>
      <c r="E192" s="1" t="s">
        <v>8</v>
      </c>
      <c r="F192" s="1">
        <v>3</v>
      </c>
      <c r="G192" s="3">
        <v>42999</v>
      </c>
      <c r="H192" s="3">
        <f>Table2_2[[#This Row],[Unit Sold]]*Table2_2[[#This Row],[Sale Price]]</f>
        <v>128997</v>
      </c>
    </row>
    <row r="193" spans="1:8" x14ac:dyDescent="0.3">
      <c r="A193" s="2">
        <v>43600</v>
      </c>
      <c r="B193" s="1">
        <v>65163</v>
      </c>
      <c r="C193" s="1" t="s">
        <v>19</v>
      </c>
      <c r="D193" s="1" t="s">
        <v>12</v>
      </c>
      <c r="E193" s="1" t="s">
        <v>14</v>
      </c>
      <c r="F193" s="1">
        <v>1</v>
      </c>
      <c r="G193" s="3">
        <v>50990</v>
      </c>
      <c r="H193" s="3">
        <f>Table2_2[[#This Row],[Unit Sold]]*Table2_2[[#This Row],[Sale Price]]</f>
        <v>50990</v>
      </c>
    </row>
    <row r="194" spans="1:8" x14ac:dyDescent="0.3">
      <c r="A194" s="2">
        <v>43606</v>
      </c>
      <c r="B194" s="1">
        <v>68273</v>
      </c>
      <c r="C194" s="1" t="s">
        <v>19</v>
      </c>
      <c r="D194" s="1" t="s">
        <v>12</v>
      </c>
      <c r="E194" s="1" t="s">
        <v>13</v>
      </c>
      <c r="F194" s="1">
        <v>3</v>
      </c>
      <c r="G194" s="3">
        <v>52990</v>
      </c>
      <c r="H194" s="3">
        <f>Table2_2[[#This Row],[Unit Sold]]*Table2_2[[#This Row],[Sale Price]]</f>
        <v>158970</v>
      </c>
    </row>
    <row r="195" spans="1:8" x14ac:dyDescent="0.3">
      <c r="A195" s="2">
        <v>43600</v>
      </c>
      <c r="B195" s="1">
        <v>58022</v>
      </c>
      <c r="C195" s="1" t="s">
        <v>20</v>
      </c>
      <c r="D195" s="1" t="s">
        <v>15</v>
      </c>
      <c r="E195" s="1" t="s">
        <v>14</v>
      </c>
      <c r="F195" s="1">
        <v>5</v>
      </c>
      <c r="G195" s="3">
        <v>50990</v>
      </c>
      <c r="H195" s="3">
        <f>Table2_2[[#This Row],[Unit Sold]]*Table2_2[[#This Row],[Sale Price]]</f>
        <v>254950</v>
      </c>
    </row>
    <row r="196" spans="1:8" x14ac:dyDescent="0.3">
      <c r="A196" s="2">
        <v>43606</v>
      </c>
      <c r="B196" s="1">
        <v>60234</v>
      </c>
      <c r="C196" s="1" t="s">
        <v>17</v>
      </c>
      <c r="D196" s="1" t="s">
        <v>7</v>
      </c>
      <c r="E196" s="1" t="s">
        <v>11</v>
      </c>
      <c r="F196" s="1">
        <v>3</v>
      </c>
      <c r="G196" s="3">
        <v>74490</v>
      </c>
      <c r="H196" s="3">
        <f>Table2_2[[#This Row],[Unit Sold]]*Table2_2[[#This Row],[Sale Price]]</f>
        <v>223470</v>
      </c>
    </row>
    <row r="197" spans="1:8" x14ac:dyDescent="0.3">
      <c r="A197" s="2">
        <v>43606</v>
      </c>
      <c r="B197" s="1">
        <v>64347</v>
      </c>
      <c r="C197" s="1" t="s">
        <v>18</v>
      </c>
      <c r="D197" s="1" t="s">
        <v>9</v>
      </c>
      <c r="E197" s="1" t="s">
        <v>11</v>
      </c>
      <c r="F197" s="1">
        <v>1</v>
      </c>
      <c r="G197" s="3">
        <v>74490</v>
      </c>
      <c r="H197" s="3">
        <f>Table2_2[[#This Row],[Unit Sold]]*Table2_2[[#This Row],[Sale Price]]</f>
        <v>74490</v>
      </c>
    </row>
    <row r="198" spans="1:8" x14ac:dyDescent="0.3">
      <c r="A198" s="2">
        <v>43493</v>
      </c>
      <c r="B198" s="1">
        <v>62746</v>
      </c>
      <c r="C198" s="1" t="s">
        <v>17</v>
      </c>
      <c r="D198" s="1" t="s">
        <v>7</v>
      </c>
      <c r="E198" s="1" t="s">
        <v>8</v>
      </c>
      <c r="F198" s="1">
        <v>6</v>
      </c>
      <c r="G198" s="3">
        <v>42999</v>
      </c>
      <c r="H198" s="3">
        <f>Table2_2[[#This Row],[Unit Sold]]*Table2_2[[#This Row],[Sale Price]]</f>
        <v>257994</v>
      </c>
    </row>
    <row r="199" spans="1:8" x14ac:dyDescent="0.3">
      <c r="A199" s="2">
        <v>43493</v>
      </c>
      <c r="B199" s="1">
        <v>53221</v>
      </c>
      <c r="C199" s="1" t="s">
        <v>19</v>
      </c>
      <c r="D199" s="1" t="s">
        <v>12</v>
      </c>
      <c r="E199" s="1" t="s">
        <v>8</v>
      </c>
      <c r="F199" s="1">
        <v>5</v>
      </c>
      <c r="G199" s="3">
        <v>42999</v>
      </c>
      <c r="H199" s="3">
        <f>Table2_2[[#This Row],[Unit Sold]]*Table2_2[[#This Row],[Sale Price]]</f>
        <v>214995</v>
      </c>
    </row>
    <row r="200" spans="1:8" x14ac:dyDescent="0.3">
      <c r="A200" s="2">
        <v>43587</v>
      </c>
      <c r="B200" s="1">
        <v>55746</v>
      </c>
      <c r="C200" s="1" t="s">
        <v>19</v>
      </c>
      <c r="D200" s="1" t="s">
        <v>12</v>
      </c>
      <c r="E200" s="1" t="s">
        <v>10</v>
      </c>
      <c r="F200" s="1">
        <v>3</v>
      </c>
      <c r="G200" s="3">
        <v>50999</v>
      </c>
      <c r="H200" s="3">
        <f>Table2_2[[#This Row],[Unit Sold]]*Table2_2[[#This Row],[Sale Price]]</f>
        <v>152997</v>
      </c>
    </row>
    <row r="201" spans="1:8" x14ac:dyDescent="0.3">
      <c r="A201" s="2">
        <v>43518</v>
      </c>
      <c r="B201" s="1">
        <v>55912</v>
      </c>
      <c r="C201" s="1" t="s">
        <v>20</v>
      </c>
      <c r="D201" s="1" t="s">
        <v>15</v>
      </c>
      <c r="E201" s="1" t="s">
        <v>11</v>
      </c>
      <c r="F201" s="1">
        <v>3</v>
      </c>
      <c r="G201" s="3">
        <v>74490</v>
      </c>
      <c r="H201" s="3">
        <f>Table2_2[[#This Row],[Unit Sold]]*Table2_2[[#This Row],[Sale Price]]</f>
        <v>223470</v>
      </c>
    </row>
    <row r="202" spans="1:8" x14ac:dyDescent="0.3">
      <c r="A202" s="2">
        <v>43551</v>
      </c>
      <c r="B202" s="1">
        <v>54714</v>
      </c>
      <c r="C202" s="1" t="s">
        <v>17</v>
      </c>
      <c r="D202" s="1" t="s">
        <v>7</v>
      </c>
      <c r="E202" s="1" t="s">
        <v>13</v>
      </c>
      <c r="F202" s="1">
        <v>3</v>
      </c>
      <c r="G202" s="3">
        <v>52990</v>
      </c>
      <c r="H202" s="3">
        <f>Table2_2[[#This Row],[Unit Sold]]*Table2_2[[#This Row],[Sale Price]]</f>
        <v>158970</v>
      </c>
    </row>
    <row r="203" spans="1:8" x14ac:dyDescent="0.3">
      <c r="A203" s="2">
        <v>43485</v>
      </c>
      <c r="B203" s="1">
        <v>59086</v>
      </c>
      <c r="C203" s="1" t="s">
        <v>18</v>
      </c>
      <c r="D203" s="1" t="s">
        <v>9</v>
      </c>
      <c r="E203" s="1" t="s">
        <v>14</v>
      </c>
      <c r="F203" s="1">
        <v>6</v>
      </c>
      <c r="G203" s="3">
        <v>50990</v>
      </c>
      <c r="H203" s="3">
        <f>Table2_2[[#This Row],[Unit Sold]]*Table2_2[[#This Row],[Sale Price]]</f>
        <v>305940</v>
      </c>
    </row>
    <row r="204" spans="1:8" x14ac:dyDescent="0.3">
      <c r="A204" s="2">
        <v>43536</v>
      </c>
      <c r="B204" s="1">
        <v>53237</v>
      </c>
      <c r="C204" s="1" t="s">
        <v>17</v>
      </c>
      <c r="D204" s="1" t="s">
        <v>7</v>
      </c>
      <c r="E204" s="1" t="s">
        <v>8</v>
      </c>
      <c r="F204" s="1">
        <v>4</v>
      </c>
      <c r="G204" s="3">
        <v>42999</v>
      </c>
      <c r="H204" s="3">
        <f>Table2_2[[#This Row],[Unit Sold]]*Table2_2[[#This Row],[Sale Price]]</f>
        <v>171996</v>
      </c>
    </row>
    <row r="205" spans="1:8" x14ac:dyDescent="0.3">
      <c r="A205" s="2">
        <v>43631</v>
      </c>
      <c r="B205" s="1">
        <v>51919</v>
      </c>
      <c r="C205" s="1" t="s">
        <v>19</v>
      </c>
      <c r="D205" s="1" t="s">
        <v>12</v>
      </c>
      <c r="E205" s="1" t="s">
        <v>11</v>
      </c>
      <c r="F205" s="1">
        <v>4</v>
      </c>
      <c r="G205" s="3">
        <v>74490</v>
      </c>
      <c r="H205" s="3">
        <f>Table2_2[[#This Row],[Unit Sold]]*Table2_2[[#This Row],[Sale Price]]</f>
        <v>297960</v>
      </c>
    </row>
    <row r="206" spans="1:8" x14ac:dyDescent="0.3">
      <c r="A206" s="2">
        <v>43631</v>
      </c>
      <c r="B206" s="1">
        <v>62036</v>
      </c>
      <c r="C206" s="1" t="s">
        <v>19</v>
      </c>
      <c r="D206" s="1" t="s">
        <v>12</v>
      </c>
      <c r="E206" s="1" t="s">
        <v>14</v>
      </c>
      <c r="F206" s="1">
        <v>2</v>
      </c>
      <c r="G206" s="3">
        <v>50990</v>
      </c>
      <c r="H206" s="3">
        <f>Table2_2[[#This Row],[Unit Sold]]*Table2_2[[#This Row],[Sale Price]]</f>
        <v>101980</v>
      </c>
    </row>
    <row r="207" spans="1:8" x14ac:dyDescent="0.3">
      <c r="A207" s="2">
        <v>43595</v>
      </c>
      <c r="B207" s="1">
        <v>65895</v>
      </c>
      <c r="C207" s="1" t="s">
        <v>19</v>
      </c>
      <c r="D207" s="1" t="s">
        <v>12</v>
      </c>
      <c r="E207" s="1" t="s">
        <v>10</v>
      </c>
      <c r="F207" s="1">
        <v>1</v>
      </c>
      <c r="G207" s="3">
        <v>50999</v>
      </c>
      <c r="H207" s="3">
        <f>Table2_2[[#This Row],[Unit Sold]]*Table2_2[[#This Row],[Sale Price]]</f>
        <v>50999</v>
      </c>
    </row>
    <row r="208" spans="1:8" x14ac:dyDescent="0.3">
      <c r="A208" s="2">
        <v>43534</v>
      </c>
      <c r="B208" s="1">
        <v>49915</v>
      </c>
      <c r="C208" s="1" t="s">
        <v>20</v>
      </c>
      <c r="D208" s="1" t="s">
        <v>15</v>
      </c>
      <c r="E208" s="1" t="s">
        <v>13</v>
      </c>
      <c r="F208" s="1">
        <v>1</v>
      </c>
      <c r="G208" s="3">
        <v>52990</v>
      </c>
      <c r="H208" s="3">
        <f>Table2_2[[#This Row],[Unit Sold]]*Table2_2[[#This Row],[Sale Price]]</f>
        <v>52990</v>
      </c>
    </row>
    <row r="209" spans="1:8" x14ac:dyDescent="0.3">
      <c r="A209" s="2">
        <v>43493</v>
      </c>
      <c r="B209" s="1">
        <v>68700</v>
      </c>
      <c r="C209" s="1" t="s">
        <v>19</v>
      </c>
      <c r="D209" s="1" t="s">
        <v>12</v>
      </c>
      <c r="E209" s="1" t="s">
        <v>8</v>
      </c>
      <c r="F209" s="1">
        <v>3</v>
      </c>
      <c r="G209" s="3">
        <v>42999</v>
      </c>
      <c r="H209" s="3">
        <f>Table2_2[[#This Row],[Unit Sold]]*Table2_2[[#This Row],[Sale Price]]</f>
        <v>128997</v>
      </c>
    </row>
    <row r="210" spans="1:8" x14ac:dyDescent="0.3">
      <c r="A210" s="2">
        <v>43534</v>
      </c>
      <c r="B210" s="1">
        <v>66920</v>
      </c>
      <c r="C210" s="1" t="s">
        <v>19</v>
      </c>
      <c r="D210" s="1" t="s">
        <v>12</v>
      </c>
      <c r="E210" s="1" t="s">
        <v>14</v>
      </c>
      <c r="F210" s="1">
        <v>1</v>
      </c>
      <c r="G210" s="3">
        <v>50990</v>
      </c>
      <c r="H210" s="3">
        <f>Table2_2[[#This Row],[Unit Sold]]*Table2_2[[#This Row],[Sale Price]]</f>
        <v>50990</v>
      </c>
    </row>
    <row r="211" spans="1:8" x14ac:dyDescent="0.3">
      <c r="A211" s="2">
        <v>43575</v>
      </c>
      <c r="B211" s="1">
        <v>53304</v>
      </c>
      <c r="C211" s="1" t="s">
        <v>20</v>
      </c>
      <c r="D211" s="1" t="s">
        <v>15</v>
      </c>
      <c r="E211" s="1" t="s">
        <v>8</v>
      </c>
      <c r="F211" s="1">
        <v>4</v>
      </c>
      <c r="G211" s="3">
        <v>42999</v>
      </c>
      <c r="H211" s="3">
        <f>Table2_2[[#This Row],[Unit Sold]]*Table2_2[[#This Row],[Sale Price]]</f>
        <v>171996</v>
      </c>
    </row>
    <row r="212" spans="1:8" x14ac:dyDescent="0.3">
      <c r="A212" s="2">
        <v>43575</v>
      </c>
      <c r="B212" s="1">
        <v>52361</v>
      </c>
      <c r="C212" s="1" t="s">
        <v>20</v>
      </c>
      <c r="D212" s="1" t="s">
        <v>15</v>
      </c>
      <c r="E212" s="1" t="s">
        <v>11</v>
      </c>
      <c r="F212" s="1">
        <v>5</v>
      </c>
      <c r="G212" s="3">
        <v>74490</v>
      </c>
      <c r="H212" s="3">
        <f>Table2_2[[#This Row],[Unit Sold]]*Table2_2[[#This Row],[Sale Price]]</f>
        <v>372450</v>
      </c>
    </row>
    <row r="213" spans="1:8" x14ac:dyDescent="0.3">
      <c r="A213" s="2">
        <v>43594</v>
      </c>
      <c r="B213" s="1">
        <v>66932</v>
      </c>
      <c r="C213" s="1" t="s">
        <v>17</v>
      </c>
      <c r="D213" s="1" t="s">
        <v>7</v>
      </c>
      <c r="E213" s="1" t="s">
        <v>14</v>
      </c>
      <c r="F213" s="1">
        <v>1</v>
      </c>
      <c r="G213" s="3">
        <v>50990</v>
      </c>
      <c r="H213" s="3">
        <f>Table2_2[[#This Row],[Unit Sold]]*Table2_2[[#This Row],[Sale Price]]</f>
        <v>50990</v>
      </c>
    </row>
    <row r="214" spans="1:8" x14ac:dyDescent="0.3">
      <c r="A214" s="2">
        <v>43628</v>
      </c>
      <c r="B214" s="1">
        <v>53844</v>
      </c>
      <c r="C214" s="1" t="s">
        <v>18</v>
      </c>
      <c r="D214" s="1" t="s">
        <v>9</v>
      </c>
      <c r="E214" s="1" t="s">
        <v>11</v>
      </c>
      <c r="F214" s="1">
        <v>2</v>
      </c>
      <c r="G214" s="3">
        <v>74490</v>
      </c>
      <c r="H214" s="3">
        <f>Table2_2[[#This Row],[Unit Sold]]*Table2_2[[#This Row],[Sale Price]]</f>
        <v>148980</v>
      </c>
    </row>
    <row r="215" spans="1:8" x14ac:dyDescent="0.3">
      <c r="A215" s="2">
        <v>43526</v>
      </c>
      <c r="B215" s="1">
        <v>64020</v>
      </c>
      <c r="C215" s="1" t="s">
        <v>17</v>
      </c>
      <c r="D215" s="1" t="s">
        <v>7</v>
      </c>
      <c r="E215" s="1" t="s">
        <v>10</v>
      </c>
      <c r="F215" s="1">
        <v>3</v>
      </c>
      <c r="G215" s="3">
        <v>50999</v>
      </c>
      <c r="H215" s="3">
        <f>Table2_2[[#This Row],[Unit Sold]]*Table2_2[[#This Row],[Sale Price]]</f>
        <v>152997</v>
      </c>
    </row>
    <row r="216" spans="1:8" x14ac:dyDescent="0.3">
      <c r="A216" s="2">
        <v>43526</v>
      </c>
      <c r="B216" s="1">
        <v>59230</v>
      </c>
      <c r="C216" s="1" t="s">
        <v>19</v>
      </c>
      <c r="D216" s="1" t="s">
        <v>12</v>
      </c>
      <c r="E216" s="1" t="s">
        <v>8</v>
      </c>
      <c r="F216" s="1">
        <v>5</v>
      </c>
      <c r="G216" s="3">
        <v>42999</v>
      </c>
      <c r="H216" s="3">
        <f>Table2_2[[#This Row],[Unit Sold]]*Table2_2[[#This Row],[Sale Price]]</f>
        <v>214995</v>
      </c>
    </row>
    <row r="217" spans="1:8" x14ac:dyDescent="0.3">
      <c r="A217" s="2">
        <v>43467</v>
      </c>
      <c r="B217" s="1">
        <v>57150</v>
      </c>
      <c r="C217" s="1" t="s">
        <v>19</v>
      </c>
      <c r="D217" s="1" t="s">
        <v>12</v>
      </c>
      <c r="E217" s="1" t="s">
        <v>10</v>
      </c>
      <c r="F217" s="1">
        <v>5</v>
      </c>
      <c r="G217" s="3">
        <v>50999</v>
      </c>
      <c r="H217" s="3">
        <f>Table2_2[[#This Row],[Unit Sold]]*Table2_2[[#This Row],[Sale Price]]</f>
        <v>254995</v>
      </c>
    </row>
    <row r="218" spans="1:8" x14ac:dyDescent="0.3">
      <c r="A218" s="2">
        <v>43467</v>
      </c>
      <c r="B218" s="1">
        <v>51301</v>
      </c>
      <c r="C218" s="1" t="s">
        <v>20</v>
      </c>
      <c r="D218" s="1" t="s">
        <v>15</v>
      </c>
      <c r="E218" s="1" t="s">
        <v>13</v>
      </c>
      <c r="F218" s="1">
        <v>3</v>
      </c>
      <c r="G218" s="3">
        <v>52990</v>
      </c>
      <c r="H218" s="3">
        <f>Table2_2[[#This Row],[Unit Sold]]*Table2_2[[#This Row],[Sale Price]]</f>
        <v>158970</v>
      </c>
    </row>
    <row r="219" spans="1:8" x14ac:dyDescent="0.3">
      <c r="A219" s="2">
        <v>43467</v>
      </c>
      <c r="B219" s="1">
        <v>53351</v>
      </c>
      <c r="C219" s="1" t="s">
        <v>17</v>
      </c>
      <c r="D219" s="1" t="s">
        <v>7</v>
      </c>
      <c r="E219" s="1" t="s">
        <v>8</v>
      </c>
      <c r="F219" s="1">
        <v>6</v>
      </c>
      <c r="G219" s="3">
        <v>42999</v>
      </c>
      <c r="H219" s="3">
        <f>Table2_2[[#This Row],[Unit Sold]]*Table2_2[[#This Row],[Sale Price]]</f>
        <v>257994</v>
      </c>
    </row>
    <row r="220" spans="1:8" x14ac:dyDescent="0.3">
      <c r="A220" s="2">
        <v>43467</v>
      </c>
      <c r="B220" s="1">
        <v>56837</v>
      </c>
      <c r="C220" s="1" t="s">
        <v>18</v>
      </c>
      <c r="D220" s="1" t="s">
        <v>9</v>
      </c>
      <c r="E220" s="1" t="s">
        <v>14</v>
      </c>
      <c r="F220" s="1">
        <v>6</v>
      </c>
      <c r="G220" s="3">
        <v>50990</v>
      </c>
      <c r="H220" s="3">
        <f>Table2_2[[#This Row],[Unit Sold]]*Table2_2[[#This Row],[Sale Price]]</f>
        <v>305940</v>
      </c>
    </row>
    <row r="221" spans="1:8" x14ac:dyDescent="0.3">
      <c r="A221" s="2">
        <v>43498</v>
      </c>
      <c r="B221" s="1">
        <v>57776</v>
      </c>
      <c r="C221" s="1" t="s">
        <v>17</v>
      </c>
      <c r="D221" s="1" t="s">
        <v>7</v>
      </c>
      <c r="E221" s="1" t="s">
        <v>13</v>
      </c>
      <c r="F221" s="1">
        <v>5</v>
      </c>
      <c r="G221" s="3">
        <v>52990</v>
      </c>
      <c r="H221" s="3">
        <f>Table2_2[[#This Row],[Unit Sold]]*Table2_2[[#This Row],[Sale Price]]</f>
        <v>264950</v>
      </c>
    </row>
    <row r="222" spans="1:8" x14ac:dyDescent="0.3">
      <c r="A222" s="2">
        <v>43498</v>
      </c>
      <c r="B222" s="1">
        <v>57903</v>
      </c>
      <c r="C222" s="1" t="s">
        <v>19</v>
      </c>
      <c r="D222" s="1" t="s">
        <v>12</v>
      </c>
      <c r="E222" s="1" t="s">
        <v>14</v>
      </c>
      <c r="F222" s="1">
        <v>2</v>
      </c>
      <c r="G222" s="3">
        <v>50990</v>
      </c>
      <c r="H222" s="3">
        <f>Table2_2[[#This Row],[Unit Sold]]*Table2_2[[#This Row],[Sale Price]]</f>
        <v>101980</v>
      </c>
    </row>
    <row r="223" spans="1:8" x14ac:dyDescent="0.3">
      <c r="A223" s="2">
        <v>43539</v>
      </c>
      <c r="B223" s="1">
        <v>54726</v>
      </c>
      <c r="C223" s="1" t="s">
        <v>19</v>
      </c>
      <c r="D223" s="1" t="s">
        <v>12</v>
      </c>
      <c r="E223" s="1" t="s">
        <v>11</v>
      </c>
      <c r="F223" s="1">
        <v>5</v>
      </c>
      <c r="G223" s="3">
        <v>74490</v>
      </c>
      <c r="H223" s="3">
        <f>Table2_2[[#This Row],[Unit Sold]]*Table2_2[[#This Row],[Sale Price]]</f>
        <v>372450</v>
      </c>
    </row>
    <row r="224" spans="1:8" x14ac:dyDescent="0.3">
      <c r="A224" s="2">
        <v>43498</v>
      </c>
      <c r="B224" s="1">
        <v>63312</v>
      </c>
      <c r="C224" s="1" t="s">
        <v>20</v>
      </c>
      <c r="D224" s="1" t="s">
        <v>15</v>
      </c>
      <c r="E224" s="1" t="s">
        <v>11</v>
      </c>
      <c r="F224" s="1">
        <v>6</v>
      </c>
      <c r="G224" s="3">
        <v>74490</v>
      </c>
      <c r="H224" s="3">
        <f>Table2_2[[#This Row],[Unit Sold]]*Table2_2[[#This Row],[Sale Price]]</f>
        <v>446940</v>
      </c>
    </row>
    <row r="225" spans="1:8" x14ac:dyDescent="0.3">
      <c r="A225" s="2">
        <v>43554</v>
      </c>
      <c r="B225" s="1">
        <v>54934</v>
      </c>
      <c r="C225" s="1" t="s">
        <v>17</v>
      </c>
      <c r="D225" s="1" t="s">
        <v>7</v>
      </c>
      <c r="E225" s="1" t="s">
        <v>8</v>
      </c>
      <c r="F225" s="1">
        <v>6</v>
      </c>
      <c r="G225" s="3">
        <v>42999</v>
      </c>
      <c r="H225" s="3">
        <f>Table2_2[[#This Row],[Unit Sold]]*Table2_2[[#This Row],[Sale Price]]</f>
        <v>257994</v>
      </c>
    </row>
    <row r="226" spans="1:8" x14ac:dyDescent="0.3">
      <c r="A226" s="2">
        <v>43619</v>
      </c>
      <c r="B226" s="1">
        <v>64972</v>
      </c>
      <c r="C226" s="1" t="s">
        <v>20</v>
      </c>
      <c r="D226" s="1" t="s">
        <v>15</v>
      </c>
      <c r="E226" s="1" t="s">
        <v>10</v>
      </c>
      <c r="F226" s="1">
        <v>1</v>
      </c>
      <c r="G226" s="3">
        <v>50999</v>
      </c>
      <c r="H226" s="3">
        <f>Table2_2[[#This Row],[Unit Sold]]*Table2_2[[#This Row],[Sale Price]]</f>
        <v>50999</v>
      </c>
    </row>
    <row r="227" spans="1:8" x14ac:dyDescent="0.3">
      <c r="A227" s="2">
        <v>43546</v>
      </c>
      <c r="B227" s="1">
        <v>59703</v>
      </c>
      <c r="C227" s="1" t="s">
        <v>17</v>
      </c>
      <c r="D227" s="1" t="s">
        <v>7</v>
      </c>
      <c r="E227" s="1" t="s">
        <v>13</v>
      </c>
      <c r="F227" s="1">
        <v>6</v>
      </c>
      <c r="G227" s="3">
        <v>52990</v>
      </c>
      <c r="H227" s="3">
        <f>Table2_2[[#This Row],[Unit Sold]]*Table2_2[[#This Row],[Sale Price]]</f>
        <v>317940</v>
      </c>
    </row>
    <row r="228" spans="1:8" x14ac:dyDescent="0.3">
      <c r="A228" s="2">
        <v>43546</v>
      </c>
      <c r="B228" s="1">
        <v>65901</v>
      </c>
      <c r="C228" s="1" t="s">
        <v>18</v>
      </c>
      <c r="D228" s="1" t="s">
        <v>9</v>
      </c>
      <c r="E228" s="1" t="s">
        <v>8</v>
      </c>
      <c r="F228" s="1">
        <v>2</v>
      </c>
      <c r="G228" s="3">
        <v>42999</v>
      </c>
      <c r="H228" s="3">
        <f>Table2_2[[#This Row],[Unit Sold]]*Table2_2[[#This Row],[Sale Price]]</f>
        <v>85998</v>
      </c>
    </row>
    <row r="229" spans="1:8" x14ac:dyDescent="0.3">
      <c r="A229" s="2">
        <v>43602</v>
      </c>
      <c r="B229" s="1">
        <v>53949</v>
      </c>
      <c r="C229" s="1" t="s">
        <v>17</v>
      </c>
      <c r="D229" s="1" t="s">
        <v>7</v>
      </c>
      <c r="E229" s="1" t="s">
        <v>14</v>
      </c>
      <c r="F229" s="1">
        <v>3</v>
      </c>
      <c r="G229" s="3">
        <v>50990</v>
      </c>
      <c r="H229" s="3">
        <f>Table2_2[[#This Row],[Unit Sold]]*Table2_2[[#This Row],[Sale Price]]</f>
        <v>152970</v>
      </c>
    </row>
    <row r="230" spans="1:8" x14ac:dyDescent="0.3">
      <c r="A230" s="2">
        <v>43514</v>
      </c>
      <c r="B230" s="1">
        <v>67683</v>
      </c>
      <c r="C230" s="1" t="s">
        <v>19</v>
      </c>
      <c r="D230" s="1" t="s">
        <v>12</v>
      </c>
      <c r="E230" s="1" t="s">
        <v>13</v>
      </c>
      <c r="F230" s="1">
        <v>6</v>
      </c>
      <c r="G230" s="3">
        <v>52990</v>
      </c>
      <c r="H230" s="3">
        <f>Table2_2[[#This Row],[Unit Sold]]*Table2_2[[#This Row],[Sale Price]]</f>
        <v>317940</v>
      </c>
    </row>
    <row r="231" spans="1:8" x14ac:dyDescent="0.3">
      <c r="A231" s="2">
        <v>43528</v>
      </c>
      <c r="B231" s="1">
        <v>61099</v>
      </c>
      <c r="C231" s="1" t="s">
        <v>17</v>
      </c>
      <c r="D231" s="1" t="s">
        <v>7</v>
      </c>
      <c r="E231" s="1" t="s">
        <v>14</v>
      </c>
      <c r="F231" s="1">
        <v>5</v>
      </c>
      <c r="G231" s="3">
        <v>50990</v>
      </c>
      <c r="H231" s="3">
        <f>Table2_2[[#This Row],[Unit Sold]]*Table2_2[[#This Row],[Sale Price]]</f>
        <v>254950</v>
      </c>
    </row>
    <row r="232" spans="1:8" x14ac:dyDescent="0.3">
      <c r="A232" s="2">
        <v>43602</v>
      </c>
      <c r="B232" s="1">
        <v>50907</v>
      </c>
      <c r="C232" s="1" t="s">
        <v>18</v>
      </c>
      <c r="D232" s="1" t="s">
        <v>9</v>
      </c>
      <c r="E232" s="1" t="s">
        <v>11</v>
      </c>
      <c r="F232" s="1">
        <v>4</v>
      </c>
      <c r="G232" s="3">
        <v>74490</v>
      </c>
      <c r="H232" s="3">
        <f>Table2_2[[#This Row],[Unit Sold]]*Table2_2[[#This Row],[Sale Price]]</f>
        <v>297960</v>
      </c>
    </row>
    <row r="233" spans="1:8" x14ac:dyDescent="0.3">
      <c r="A233" s="2">
        <v>43602</v>
      </c>
      <c r="B233" s="1">
        <v>65477</v>
      </c>
      <c r="C233" s="1" t="s">
        <v>17</v>
      </c>
      <c r="D233" s="1" t="s">
        <v>7</v>
      </c>
      <c r="E233" s="1" t="s">
        <v>11</v>
      </c>
      <c r="F233" s="1">
        <v>1</v>
      </c>
      <c r="G233" s="3">
        <v>74490</v>
      </c>
      <c r="H233" s="3">
        <f>Table2_2[[#This Row],[Unit Sold]]*Table2_2[[#This Row],[Sale Price]]</f>
        <v>74490</v>
      </c>
    </row>
    <row r="234" spans="1:8" x14ac:dyDescent="0.3">
      <c r="A234" s="2">
        <v>43623</v>
      </c>
      <c r="B234" s="1">
        <v>64527</v>
      </c>
      <c r="C234" s="1" t="s">
        <v>19</v>
      </c>
      <c r="D234" s="1" t="s">
        <v>12</v>
      </c>
      <c r="E234" s="1" t="s">
        <v>8</v>
      </c>
      <c r="F234" s="1">
        <v>6</v>
      </c>
      <c r="G234" s="3">
        <v>42999</v>
      </c>
      <c r="H234" s="3">
        <f>Table2_2[[#This Row],[Unit Sold]]*Table2_2[[#This Row],[Sale Price]]</f>
        <v>257994</v>
      </c>
    </row>
    <row r="235" spans="1:8" x14ac:dyDescent="0.3">
      <c r="A235" s="2">
        <v>43588</v>
      </c>
      <c r="B235" s="1">
        <v>51614</v>
      </c>
      <c r="C235" s="1" t="s">
        <v>19</v>
      </c>
      <c r="D235" s="1" t="s">
        <v>12</v>
      </c>
      <c r="E235" s="1" t="s">
        <v>8</v>
      </c>
      <c r="F235" s="1">
        <v>2</v>
      </c>
      <c r="G235" s="3">
        <v>42999</v>
      </c>
      <c r="H235" s="3">
        <f>Table2_2[[#This Row],[Unit Sold]]*Table2_2[[#This Row],[Sale Price]]</f>
        <v>85998</v>
      </c>
    </row>
    <row r="236" spans="1:8" x14ac:dyDescent="0.3">
      <c r="A236" s="2">
        <v>43588</v>
      </c>
      <c r="B236" s="1">
        <v>57638</v>
      </c>
      <c r="C236" s="1" t="s">
        <v>19</v>
      </c>
      <c r="D236" s="1" t="s">
        <v>12</v>
      </c>
      <c r="E236" s="1" t="s">
        <v>10</v>
      </c>
      <c r="F236" s="1">
        <v>1</v>
      </c>
      <c r="G236" s="3">
        <v>50999</v>
      </c>
      <c r="H236" s="3">
        <f>Table2_2[[#This Row],[Unit Sold]]*Table2_2[[#This Row],[Sale Price]]</f>
        <v>50999</v>
      </c>
    </row>
    <row r="237" spans="1:8" x14ac:dyDescent="0.3">
      <c r="A237" s="2">
        <v>43588</v>
      </c>
      <c r="B237" s="1">
        <v>63491</v>
      </c>
      <c r="C237" s="1" t="s">
        <v>19</v>
      </c>
      <c r="D237" s="1" t="s">
        <v>12</v>
      </c>
      <c r="E237" s="1" t="s">
        <v>11</v>
      </c>
      <c r="F237" s="1">
        <v>2</v>
      </c>
      <c r="G237" s="3">
        <v>74490</v>
      </c>
      <c r="H237" s="3">
        <f>Table2_2[[#This Row],[Unit Sold]]*Table2_2[[#This Row],[Sale Price]]</f>
        <v>148980</v>
      </c>
    </row>
    <row r="238" spans="1:8" x14ac:dyDescent="0.3">
      <c r="A238" s="2">
        <v>43588</v>
      </c>
      <c r="B238" s="1">
        <v>52282</v>
      </c>
      <c r="C238" s="1" t="s">
        <v>20</v>
      </c>
      <c r="D238" s="1" t="s">
        <v>15</v>
      </c>
      <c r="E238" s="1" t="s">
        <v>13</v>
      </c>
      <c r="F238" s="1">
        <v>5</v>
      </c>
      <c r="G238" s="3">
        <v>52990</v>
      </c>
      <c r="H238" s="3">
        <f>Table2_2[[#This Row],[Unit Sold]]*Table2_2[[#This Row],[Sale Price]]</f>
        <v>264950</v>
      </c>
    </row>
    <row r="239" spans="1:8" x14ac:dyDescent="0.3">
      <c r="A239" s="2">
        <v>43638</v>
      </c>
      <c r="B239" s="1">
        <v>59069</v>
      </c>
      <c r="C239" s="1" t="s">
        <v>17</v>
      </c>
      <c r="D239" s="1" t="s">
        <v>7</v>
      </c>
      <c r="E239" s="1" t="s">
        <v>14</v>
      </c>
      <c r="F239" s="1">
        <v>2</v>
      </c>
      <c r="G239" s="3">
        <v>50990</v>
      </c>
      <c r="H239" s="3">
        <f>Table2_2[[#This Row],[Unit Sold]]*Table2_2[[#This Row],[Sale Price]]</f>
        <v>101980</v>
      </c>
    </row>
    <row r="240" spans="1:8" x14ac:dyDescent="0.3">
      <c r="A240" s="2">
        <v>43561</v>
      </c>
      <c r="B240" s="1">
        <v>60312</v>
      </c>
      <c r="C240" s="1" t="s">
        <v>18</v>
      </c>
      <c r="D240" s="1" t="s">
        <v>9</v>
      </c>
      <c r="E240" s="1" t="s">
        <v>8</v>
      </c>
      <c r="F240" s="1">
        <v>4</v>
      </c>
      <c r="G240" s="3">
        <v>42999</v>
      </c>
      <c r="H240" s="3">
        <f>Table2_2[[#This Row],[Unit Sold]]*Table2_2[[#This Row],[Sale Price]]</f>
        <v>171996</v>
      </c>
    </row>
    <row r="241" spans="1:8" x14ac:dyDescent="0.3">
      <c r="A241" s="2">
        <v>43638</v>
      </c>
      <c r="B241" s="1">
        <v>54472</v>
      </c>
      <c r="C241" s="1" t="s">
        <v>17</v>
      </c>
      <c r="D241" s="1" t="s">
        <v>7</v>
      </c>
      <c r="E241" s="1" t="s">
        <v>11</v>
      </c>
      <c r="F241" s="1">
        <v>1</v>
      </c>
      <c r="G241" s="3">
        <v>74490</v>
      </c>
      <c r="H241" s="3">
        <f>Table2_2[[#This Row],[Unit Sold]]*Table2_2[[#This Row],[Sale Price]]</f>
        <v>74490</v>
      </c>
    </row>
    <row r="242" spans="1:8" x14ac:dyDescent="0.3">
      <c r="A242" s="2">
        <v>43638</v>
      </c>
      <c r="B242" s="1">
        <v>55453</v>
      </c>
      <c r="C242" s="1" t="s">
        <v>19</v>
      </c>
      <c r="D242" s="1" t="s">
        <v>12</v>
      </c>
      <c r="E242" s="1" t="s">
        <v>14</v>
      </c>
      <c r="F242" s="1">
        <v>4</v>
      </c>
      <c r="G242" s="3">
        <v>50990</v>
      </c>
      <c r="H242" s="3">
        <f>Table2_2[[#This Row],[Unit Sold]]*Table2_2[[#This Row],[Sale Price]]</f>
        <v>203960</v>
      </c>
    </row>
    <row r="243" spans="1:8" x14ac:dyDescent="0.3">
      <c r="A243" s="2">
        <v>43561</v>
      </c>
      <c r="B243" s="1">
        <v>65740</v>
      </c>
      <c r="C243" s="1" t="s">
        <v>19</v>
      </c>
      <c r="D243" s="1" t="s">
        <v>12</v>
      </c>
      <c r="E243" s="1" t="s">
        <v>10</v>
      </c>
      <c r="F243" s="1">
        <v>2</v>
      </c>
      <c r="G243" s="3">
        <v>50999</v>
      </c>
      <c r="H243" s="3">
        <f>Table2_2[[#This Row],[Unit Sold]]*Table2_2[[#This Row],[Sale Price]]</f>
        <v>101998</v>
      </c>
    </row>
    <row r="244" spans="1:8" x14ac:dyDescent="0.3">
      <c r="A244" s="2">
        <v>43638</v>
      </c>
      <c r="B244" s="1">
        <v>62881</v>
      </c>
      <c r="C244" s="1" t="s">
        <v>20</v>
      </c>
      <c r="D244" s="1" t="s">
        <v>15</v>
      </c>
      <c r="E244" s="1" t="s">
        <v>13</v>
      </c>
      <c r="F244" s="1">
        <v>1</v>
      </c>
      <c r="G244" s="3">
        <v>52990</v>
      </c>
      <c r="H244" s="3">
        <f>Table2_2[[#This Row],[Unit Sold]]*Table2_2[[#This Row],[Sale Price]]</f>
        <v>52990</v>
      </c>
    </row>
    <row r="245" spans="1:8" x14ac:dyDescent="0.3">
      <c r="A245" s="2">
        <v>43468</v>
      </c>
      <c r="B245" s="1">
        <v>61571</v>
      </c>
      <c r="C245" s="1" t="s">
        <v>17</v>
      </c>
      <c r="D245" s="1" t="s">
        <v>7</v>
      </c>
      <c r="E245" s="1" t="s">
        <v>8</v>
      </c>
      <c r="F245" s="1">
        <v>5</v>
      </c>
      <c r="G245" s="3">
        <v>42999</v>
      </c>
      <c r="H245" s="3">
        <f>Table2_2[[#This Row],[Unit Sold]]*Table2_2[[#This Row],[Sale Price]]</f>
        <v>214995</v>
      </c>
    </row>
    <row r="246" spans="1:8" x14ac:dyDescent="0.3">
      <c r="A246" s="2">
        <v>43559</v>
      </c>
      <c r="B246" s="1">
        <v>60154</v>
      </c>
      <c r="C246" s="1" t="s">
        <v>18</v>
      </c>
      <c r="D246" s="1" t="s">
        <v>9</v>
      </c>
      <c r="E246" s="1" t="s">
        <v>14</v>
      </c>
      <c r="F246" s="1">
        <v>1</v>
      </c>
      <c r="G246" s="3">
        <v>50990</v>
      </c>
      <c r="H246" s="3">
        <f>Table2_2[[#This Row],[Unit Sold]]*Table2_2[[#This Row],[Sale Price]]</f>
        <v>50990</v>
      </c>
    </row>
    <row r="247" spans="1:8" x14ac:dyDescent="0.3">
      <c r="A247" s="2">
        <v>43559</v>
      </c>
      <c r="B247" s="1">
        <v>56791</v>
      </c>
      <c r="C247" s="1" t="s">
        <v>17</v>
      </c>
      <c r="D247" s="1" t="s">
        <v>7</v>
      </c>
      <c r="E247" s="1" t="s">
        <v>8</v>
      </c>
      <c r="F247" s="1">
        <v>4</v>
      </c>
      <c r="G247" s="3">
        <v>42999</v>
      </c>
      <c r="H247" s="3">
        <f>Table2_2[[#This Row],[Unit Sold]]*Table2_2[[#This Row],[Sale Price]]</f>
        <v>171996</v>
      </c>
    </row>
    <row r="248" spans="1:8" x14ac:dyDescent="0.3">
      <c r="A248" s="2">
        <v>43564</v>
      </c>
      <c r="B248" s="1">
        <v>68580</v>
      </c>
      <c r="C248" s="1" t="s">
        <v>19</v>
      </c>
      <c r="D248" s="1" t="s">
        <v>12</v>
      </c>
      <c r="E248" s="1" t="s">
        <v>11</v>
      </c>
      <c r="F248" s="1">
        <v>1</v>
      </c>
      <c r="G248" s="3">
        <v>74490</v>
      </c>
      <c r="H248" s="3">
        <f>Table2_2[[#This Row],[Unit Sold]]*Table2_2[[#This Row],[Sale Price]]</f>
        <v>74490</v>
      </c>
    </row>
    <row r="249" spans="1:8" x14ac:dyDescent="0.3">
      <c r="A249" s="2">
        <v>43468</v>
      </c>
      <c r="B249" s="1">
        <v>50073</v>
      </c>
      <c r="C249" s="1" t="s">
        <v>19</v>
      </c>
      <c r="D249" s="1" t="s">
        <v>12</v>
      </c>
      <c r="E249" s="1" t="s">
        <v>14</v>
      </c>
      <c r="F249" s="1">
        <v>6</v>
      </c>
      <c r="G249" s="3">
        <v>50990</v>
      </c>
      <c r="H249" s="3">
        <f>Table2_2[[#This Row],[Unit Sold]]*Table2_2[[#This Row],[Sale Price]]</f>
        <v>305940</v>
      </c>
    </row>
    <row r="250" spans="1:8" x14ac:dyDescent="0.3">
      <c r="A250" s="2">
        <v>43559</v>
      </c>
      <c r="B250" s="1">
        <v>50901</v>
      </c>
      <c r="C250" s="1" t="s">
        <v>19</v>
      </c>
      <c r="D250" s="1" t="s">
        <v>12</v>
      </c>
      <c r="E250" s="1" t="s">
        <v>11</v>
      </c>
      <c r="F250" s="1">
        <v>1</v>
      </c>
      <c r="G250" s="3">
        <v>74490</v>
      </c>
      <c r="H250" s="3">
        <f>Table2_2[[#This Row],[Unit Sold]]*Table2_2[[#This Row],[Sale Price]]</f>
        <v>74490</v>
      </c>
    </row>
    <row r="251" spans="1:8" x14ac:dyDescent="0.3">
      <c r="A251" s="2">
        <v>43559</v>
      </c>
      <c r="B251" s="1">
        <v>62488</v>
      </c>
      <c r="C251" s="1" t="s">
        <v>20</v>
      </c>
      <c r="D251" s="1" t="s">
        <v>15</v>
      </c>
      <c r="E251" s="1" t="s">
        <v>10</v>
      </c>
      <c r="F251" s="1">
        <v>4</v>
      </c>
      <c r="G251" s="3">
        <v>50999</v>
      </c>
      <c r="H251" s="3">
        <f>Table2_2[[#This Row],[Unit Sold]]*Table2_2[[#This Row],[Sale Price]]</f>
        <v>203996</v>
      </c>
    </row>
    <row r="252" spans="1:8" x14ac:dyDescent="0.3">
      <c r="A252" s="2">
        <v>43564</v>
      </c>
      <c r="B252" s="1">
        <v>51108</v>
      </c>
      <c r="C252" s="1" t="s">
        <v>19</v>
      </c>
      <c r="D252" s="1" t="s">
        <v>12</v>
      </c>
      <c r="E252" s="1" t="s">
        <v>8</v>
      </c>
      <c r="F252" s="1">
        <v>4</v>
      </c>
      <c r="G252" s="3">
        <v>42999</v>
      </c>
      <c r="H252" s="3">
        <f>Table2_2[[#This Row],[Unit Sold]]*Table2_2[[#This Row],[Sale Price]]</f>
        <v>171996</v>
      </c>
    </row>
    <row r="253" spans="1:8" x14ac:dyDescent="0.3">
      <c r="A253" s="2">
        <v>43477</v>
      </c>
      <c r="B253" s="1">
        <v>64911</v>
      </c>
      <c r="C253" s="1" t="s">
        <v>19</v>
      </c>
      <c r="D253" s="1" t="s">
        <v>12</v>
      </c>
      <c r="E253" s="1" t="s">
        <v>10</v>
      </c>
      <c r="F253" s="1">
        <v>3</v>
      </c>
      <c r="G253" s="3">
        <v>50999</v>
      </c>
      <c r="H253" s="3">
        <f>Table2_2[[#This Row],[Unit Sold]]*Table2_2[[#This Row],[Sale Price]]</f>
        <v>152997</v>
      </c>
    </row>
    <row r="254" spans="1:8" x14ac:dyDescent="0.3">
      <c r="A254" s="2">
        <v>43477</v>
      </c>
      <c r="B254" s="1">
        <v>53895</v>
      </c>
      <c r="C254" s="1" t="s">
        <v>20</v>
      </c>
      <c r="D254" s="1" t="s">
        <v>15</v>
      </c>
      <c r="E254" s="1" t="s">
        <v>13</v>
      </c>
      <c r="F254" s="1">
        <v>4</v>
      </c>
      <c r="G254" s="3">
        <v>52990</v>
      </c>
      <c r="H254" s="3">
        <f>Table2_2[[#This Row],[Unit Sold]]*Table2_2[[#This Row],[Sale Price]]</f>
        <v>211960</v>
      </c>
    </row>
    <row r="255" spans="1:8" x14ac:dyDescent="0.3">
      <c r="A255" s="2">
        <v>43564</v>
      </c>
      <c r="B255" s="1">
        <v>60822</v>
      </c>
      <c r="C255" s="1" t="s">
        <v>20</v>
      </c>
      <c r="D255" s="1" t="s">
        <v>15</v>
      </c>
      <c r="E255" s="1" t="s">
        <v>8</v>
      </c>
      <c r="F255" s="1">
        <v>6</v>
      </c>
      <c r="G255" s="3">
        <v>42999</v>
      </c>
      <c r="H255" s="3">
        <f>Table2_2[[#This Row],[Unit Sold]]*Table2_2[[#This Row],[Sale Price]]</f>
        <v>257994</v>
      </c>
    </row>
    <row r="256" spans="1:8" x14ac:dyDescent="0.3">
      <c r="A256" s="2">
        <v>43492</v>
      </c>
      <c r="B256" s="1">
        <v>66534</v>
      </c>
      <c r="C256" s="1" t="s">
        <v>17</v>
      </c>
      <c r="D256" s="1" t="s">
        <v>7</v>
      </c>
      <c r="E256" s="1" t="s">
        <v>14</v>
      </c>
      <c r="F256" s="1">
        <v>2</v>
      </c>
      <c r="G256" s="3">
        <v>50990</v>
      </c>
      <c r="H256" s="3">
        <f>Table2_2[[#This Row],[Unit Sold]]*Table2_2[[#This Row],[Sale Price]]</f>
        <v>101980</v>
      </c>
    </row>
    <row r="257" spans="1:8" x14ac:dyDescent="0.3">
      <c r="A257" s="2">
        <v>43610</v>
      </c>
      <c r="B257" s="1">
        <v>64098</v>
      </c>
      <c r="C257" s="1" t="s">
        <v>18</v>
      </c>
      <c r="D257" s="1" t="s">
        <v>9</v>
      </c>
      <c r="E257" s="1" t="s">
        <v>10</v>
      </c>
      <c r="F257" s="1">
        <v>6</v>
      </c>
      <c r="G257" s="3">
        <v>50999</v>
      </c>
      <c r="H257" s="3">
        <f>Table2_2[[#This Row],[Unit Sold]]*Table2_2[[#This Row],[Sale Price]]</f>
        <v>305994</v>
      </c>
    </row>
    <row r="258" spans="1:8" x14ac:dyDescent="0.3">
      <c r="A258" s="2">
        <v>43601</v>
      </c>
      <c r="B258" s="1">
        <v>62155</v>
      </c>
      <c r="C258" s="1" t="s">
        <v>17</v>
      </c>
      <c r="D258" s="1" t="s">
        <v>7</v>
      </c>
      <c r="E258" s="1" t="s">
        <v>13</v>
      </c>
      <c r="F258" s="1">
        <v>1</v>
      </c>
      <c r="G258" s="3">
        <v>52990</v>
      </c>
      <c r="H258" s="3">
        <f>Table2_2[[#This Row],[Unit Sold]]*Table2_2[[#This Row],[Sale Price]]</f>
        <v>52990</v>
      </c>
    </row>
    <row r="259" spans="1:8" x14ac:dyDescent="0.3">
      <c r="A259" s="2">
        <v>43601</v>
      </c>
      <c r="B259" s="1">
        <v>51697</v>
      </c>
      <c r="C259" s="1" t="s">
        <v>19</v>
      </c>
      <c r="D259" s="1" t="s">
        <v>12</v>
      </c>
      <c r="E259" s="1" t="s">
        <v>8</v>
      </c>
      <c r="F259" s="1">
        <v>2</v>
      </c>
      <c r="G259" s="3">
        <v>42999</v>
      </c>
      <c r="H259" s="3">
        <f>Table2_2[[#This Row],[Unit Sold]]*Table2_2[[#This Row],[Sale Price]]</f>
        <v>85998</v>
      </c>
    </row>
    <row r="260" spans="1:8" x14ac:dyDescent="0.3">
      <c r="A260" s="2">
        <v>43618</v>
      </c>
      <c r="B260" s="1">
        <v>64185</v>
      </c>
      <c r="C260" s="1" t="s">
        <v>19</v>
      </c>
      <c r="D260" s="1" t="s">
        <v>12</v>
      </c>
      <c r="E260" s="1" t="s">
        <v>14</v>
      </c>
      <c r="F260" s="1">
        <v>3</v>
      </c>
      <c r="G260" s="3">
        <v>50990</v>
      </c>
      <c r="H260" s="3">
        <f>Table2_2[[#This Row],[Unit Sold]]*Table2_2[[#This Row],[Sale Price]]</f>
        <v>152970</v>
      </c>
    </row>
    <row r="261" spans="1:8" x14ac:dyDescent="0.3">
      <c r="A261" s="2">
        <v>43618</v>
      </c>
      <c r="B261" s="1">
        <v>64676</v>
      </c>
      <c r="C261" s="1" t="s">
        <v>20</v>
      </c>
      <c r="D261" s="1" t="s">
        <v>15</v>
      </c>
      <c r="E261" s="1" t="s">
        <v>13</v>
      </c>
      <c r="F261" s="1">
        <v>1</v>
      </c>
      <c r="G261" s="3">
        <v>52990</v>
      </c>
      <c r="H261" s="3">
        <f>Table2_2[[#This Row],[Unit Sold]]*Table2_2[[#This Row],[Sale Price]]</f>
        <v>52990</v>
      </c>
    </row>
    <row r="262" spans="1:8" x14ac:dyDescent="0.3">
      <c r="A262" s="2">
        <v>43480</v>
      </c>
      <c r="B262" s="1">
        <v>58516</v>
      </c>
      <c r="C262" s="1" t="s">
        <v>17</v>
      </c>
      <c r="D262" s="1" t="s">
        <v>7</v>
      </c>
      <c r="E262" s="1" t="s">
        <v>14</v>
      </c>
      <c r="F262" s="1">
        <v>2</v>
      </c>
      <c r="G262" s="3">
        <v>50990</v>
      </c>
      <c r="H262" s="3">
        <f>Table2_2[[#This Row],[Unit Sold]]*Table2_2[[#This Row],[Sale Price]]</f>
        <v>101980</v>
      </c>
    </row>
    <row r="263" spans="1:8" x14ac:dyDescent="0.3">
      <c r="A263" s="2">
        <v>43540</v>
      </c>
      <c r="B263" s="1">
        <v>64980</v>
      </c>
      <c r="C263" s="1" t="s">
        <v>19</v>
      </c>
      <c r="D263" s="1" t="s">
        <v>12</v>
      </c>
      <c r="E263" s="1" t="s">
        <v>11</v>
      </c>
      <c r="F263" s="1">
        <v>2</v>
      </c>
      <c r="G263" s="3">
        <v>74490</v>
      </c>
      <c r="H263" s="3">
        <f>Table2_2[[#This Row],[Unit Sold]]*Table2_2[[#This Row],[Sale Price]]</f>
        <v>148980</v>
      </c>
    </row>
    <row r="264" spans="1:8" x14ac:dyDescent="0.3">
      <c r="A264" s="2">
        <v>43536</v>
      </c>
      <c r="B264" s="1">
        <v>51746</v>
      </c>
      <c r="C264" s="1" t="s">
        <v>20</v>
      </c>
      <c r="D264" s="1" t="s">
        <v>15</v>
      </c>
      <c r="E264" s="1" t="s">
        <v>11</v>
      </c>
      <c r="F264" s="1">
        <v>6</v>
      </c>
      <c r="G264" s="3">
        <v>74490</v>
      </c>
      <c r="H264" s="3">
        <f>Table2_2[[#This Row],[Unit Sold]]*Table2_2[[#This Row],[Sale Price]]</f>
        <v>446940</v>
      </c>
    </row>
    <row r="265" spans="1:8" x14ac:dyDescent="0.3">
      <c r="A265" s="2">
        <v>43578</v>
      </c>
      <c r="B265" s="1">
        <v>54544</v>
      </c>
      <c r="C265" s="1" t="s">
        <v>17</v>
      </c>
      <c r="D265" s="1" t="s">
        <v>7</v>
      </c>
      <c r="E265" s="1" t="s">
        <v>8</v>
      </c>
      <c r="F265" s="1">
        <v>4</v>
      </c>
      <c r="G265" s="3">
        <v>42999</v>
      </c>
      <c r="H265" s="3">
        <f>Table2_2[[#This Row],[Unit Sold]]*Table2_2[[#This Row],[Sale Price]]</f>
        <v>171996</v>
      </c>
    </row>
    <row r="266" spans="1:8" x14ac:dyDescent="0.3">
      <c r="A266" s="2">
        <v>43487</v>
      </c>
      <c r="B266" s="1">
        <v>62393</v>
      </c>
      <c r="C266" s="1" t="s">
        <v>20</v>
      </c>
      <c r="D266" s="1" t="s">
        <v>15</v>
      </c>
      <c r="E266" s="1" t="s">
        <v>8</v>
      </c>
      <c r="F266" s="1">
        <v>3</v>
      </c>
      <c r="G266" s="3">
        <v>42999</v>
      </c>
      <c r="H266" s="3">
        <f>Table2_2[[#This Row],[Unit Sold]]*Table2_2[[#This Row],[Sale Price]]</f>
        <v>128997</v>
      </c>
    </row>
    <row r="267" spans="1:8" x14ac:dyDescent="0.3">
      <c r="A267" s="2">
        <v>43575</v>
      </c>
      <c r="B267" s="1">
        <v>49627</v>
      </c>
      <c r="C267" s="1" t="s">
        <v>17</v>
      </c>
      <c r="D267" s="1" t="s">
        <v>7</v>
      </c>
      <c r="E267" s="1" t="s">
        <v>10</v>
      </c>
      <c r="F267" s="1">
        <v>4</v>
      </c>
      <c r="G267" s="3">
        <v>50999</v>
      </c>
      <c r="H267" s="3">
        <f>Table2_2[[#This Row],[Unit Sold]]*Table2_2[[#This Row],[Sale Price]]</f>
        <v>203996</v>
      </c>
    </row>
    <row r="268" spans="1:8" x14ac:dyDescent="0.3">
      <c r="A268" s="2">
        <v>43480</v>
      </c>
      <c r="B268" s="1">
        <v>52219</v>
      </c>
      <c r="C268" s="1" t="s">
        <v>18</v>
      </c>
      <c r="D268" s="1" t="s">
        <v>9</v>
      </c>
      <c r="E268" s="1" t="s">
        <v>11</v>
      </c>
      <c r="F268" s="1">
        <v>2</v>
      </c>
      <c r="G268" s="3">
        <v>74490</v>
      </c>
      <c r="H268" s="3">
        <f>Table2_2[[#This Row],[Unit Sold]]*Table2_2[[#This Row],[Sale Price]]</f>
        <v>148980</v>
      </c>
    </row>
    <row r="269" spans="1:8" x14ac:dyDescent="0.3">
      <c r="A269" s="2">
        <v>43574</v>
      </c>
      <c r="B269" s="1">
        <v>51056</v>
      </c>
      <c r="C269" s="1" t="s">
        <v>17</v>
      </c>
      <c r="D269" s="1" t="s">
        <v>7</v>
      </c>
      <c r="E269" s="1" t="s">
        <v>13</v>
      </c>
      <c r="F269" s="1">
        <v>6</v>
      </c>
      <c r="G269" s="3">
        <v>52990</v>
      </c>
      <c r="H269" s="3">
        <f>Table2_2[[#This Row],[Unit Sold]]*Table2_2[[#This Row],[Sale Price]]</f>
        <v>317940</v>
      </c>
    </row>
    <row r="270" spans="1:8" x14ac:dyDescent="0.3">
      <c r="A270" s="2">
        <v>43553</v>
      </c>
      <c r="B270" s="1">
        <v>50350</v>
      </c>
      <c r="C270" s="1" t="s">
        <v>19</v>
      </c>
      <c r="D270" s="1" t="s">
        <v>12</v>
      </c>
      <c r="E270" s="1" t="s">
        <v>14</v>
      </c>
      <c r="F270" s="1">
        <v>1</v>
      </c>
      <c r="G270" s="3">
        <v>50990</v>
      </c>
      <c r="H270" s="3">
        <f>Table2_2[[#This Row],[Unit Sold]]*Table2_2[[#This Row],[Sale Price]]</f>
        <v>50990</v>
      </c>
    </row>
    <row r="271" spans="1:8" x14ac:dyDescent="0.3">
      <c r="A271" s="2">
        <v>43634</v>
      </c>
      <c r="B271" s="1">
        <v>59321</v>
      </c>
      <c r="C271" s="1" t="s">
        <v>17</v>
      </c>
      <c r="D271" s="1" t="s">
        <v>7</v>
      </c>
      <c r="E271" s="1" t="s">
        <v>8</v>
      </c>
      <c r="F271" s="1">
        <v>2</v>
      </c>
      <c r="G271" s="3">
        <v>42999</v>
      </c>
      <c r="H271" s="3">
        <f>Table2_2[[#This Row],[Unit Sold]]*Table2_2[[#This Row],[Sale Price]]</f>
        <v>85998</v>
      </c>
    </row>
    <row r="272" spans="1:8" x14ac:dyDescent="0.3">
      <c r="A272" s="2">
        <v>43599</v>
      </c>
      <c r="B272" s="1">
        <v>60330</v>
      </c>
      <c r="C272" s="1" t="s">
        <v>18</v>
      </c>
      <c r="D272" s="1" t="s">
        <v>9</v>
      </c>
      <c r="E272" s="1" t="s">
        <v>11</v>
      </c>
      <c r="F272" s="1">
        <v>3</v>
      </c>
      <c r="G272" s="3">
        <v>74490</v>
      </c>
      <c r="H272" s="3">
        <f>Table2_2[[#This Row],[Unit Sold]]*Table2_2[[#This Row],[Sale Price]]</f>
        <v>223470</v>
      </c>
    </row>
    <row r="273" spans="1:8" x14ac:dyDescent="0.3">
      <c r="A273" s="2">
        <v>43490</v>
      </c>
      <c r="B273" s="1">
        <v>53946</v>
      </c>
      <c r="C273" s="1" t="s">
        <v>17</v>
      </c>
      <c r="D273" s="1" t="s">
        <v>7</v>
      </c>
      <c r="E273" s="1" t="s">
        <v>14</v>
      </c>
      <c r="F273" s="1">
        <v>3</v>
      </c>
      <c r="G273" s="3">
        <v>50990</v>
      </c>
      <c r="H273" s="3">
        <f>Table2_2[[#This Row],[Unit Sold]]*Table2_2[[#This Row],[Sale Price]]</f>
        <v>152970</v>
      </c>
    </row>
    <row r="274" spans="1:8" x14ac:dyDescent="0.3">
      <c r="A274" s="2">
        <v>43467</v>
      </c>
      <c r="B274" s="1">
        <v>61345</v>
      </c>
      <c r="C274" s="1" t="s">
        <v>19</v>
      </c>
      <c r="D274" s="1" t="s">
        <v>12</v>
      </c>
      <c r="E274" s="1" t="s">
        <v>10</v>
      </c>
      <c r="F274" s="1">
        <v>3</v>
      </c>
      <c r="G274" s="3">
        <v>50999</v>
      </c>
      <c r="H274" s="3">
        <f>Table2_2[[#This Row],[Unit Sold]]*Table2_2[[#This Row],[Sale Price]]</f>
        <v>152997</v>
      </c>
    </row>
    <row r="275" spans="1:8" x14ac:dyDescent="0.3">
      <c r="A275" s="2">
        <v>43467</v>
      </c>
      <c r="B275" s="1">
        <v>64142</v>
      </c>
      <c r="C275" s="1" t="s">
        <v>19</v>
      </c>
      <c r="D275" s="1" t="s">
        <v>12</v>
      </c>
      <c r="E275" s="1" t="s">
        <v>13</v>
      </c>
      <c r="F275" s="1">
        <v>3</v>
      </c>
      <c r="G275" s="3">
        <v>52990</v>
      </c>
      <c r="H275" s="3">
        <f>Table2_2[[#This Row],[Unit Sold]]*Table2_2[[#This Row],[Sale Price]]</f>
        <v>158970</v>
      </c>
    </row>
    <row r="276" spans="1:8" x14ac:dyDescent="0.3">
      <c r="A276" s="2">
        <v>43476</v>
      </c>
      <c r="B276" s="1">
        <v>49673</v>
      </c>
      <c r="C276" s="1" t="s">
        <v>19</v>
      </c>
      <c r="D276" s="1" t="s">
        <v>12</v>
      </c>
      <c r="E276" s="1" t="s">
        <v>8</v>
      </c>
      <c r="F276" s="1">
        <v>3</v>
      </c>
      <c r="G276" s="3">
        <v>42999</v>
      </c>
      <c r="H276" s="3">
        <f>Table2_2[[#This Row],[Unit Sold]]*Table2_2[[#This Row],[Sale Price]]</f>
        <v>128997</v>
      </c>
    </row>
    <row r="277" spans="1:8" x14ac:dyDescent="0.3">
      <c r="A277" s="2">
        <v>43468</v>
      </c>
      <c r="B277" s="1">
        <v>64491</v>
      </c>
      <c r="C277" s="1" t="s">
        <v>19</v>
      </c>
      <c r="D277" s="1" t="s">
        <v>12</v>
      </c>
      <c r="E277" s="1" t="s">
        <v>14</v>
      </c>
      <c r="F277" s="1">
        <v>2</v>
      </c>
      <c r="G277" s="3">
        <v>50990</v>
      </c>
      <c r="H277" s="3">
        <f>Table2_2[[#This Row],[Unit Sold]]*Table2_2[[#This Row],[Sale Price]]</f>
        <v>101980</v>
      </c>
    </row>
    <row r="278" spans="1:8" x14ac:dyDescent="0.3">
      <c r="A278" s="2">
        <v>43468</v>
      </c>
      <c r="B278" s="1">
        <v>58787</v>
      </c>
      <c r="C278" s="1" t="s">
        <v>20</v>
      </c>
      <c r="D278" s="1" t="s">
        <v>15</v>
      </c>
      <c r="E278" s="1" t="s">
        <v>8</v>
      </c>
      <c r="F278" s="1">
        <v>1</v>
      </c>
      <c r="G278" s="3">
        <v>42999</v>
      </c>
      <c r="H278" s="3">
        <f>Table2_2[[#This Row],[Unit Sold]]*Table2_2[[#This Row],[Sale Price]]</f>
        <v>42999</v>
      </c>
    </row>
    <row r="279" spans="1:8" x14ac:dyDescent="0.3">
      <c r="A279" s="2">
        <v>43468</v>
      </c>
      <c r="B279" s="1">
        <v>65975</v>
      </c>
      <c r="C279" s="1" t="s">
        <v>17</v>
      </c>
      <c r="D279" s="1" t="s">
        <v>7</v>
      </c>
      <c r="E279" s="1" t="s">
        <v>11</v>
      </c>
      <c r="F279" s="1">
        <v>4</v>
      </c>
      <c r="G279" s="3">
        <v>74490</v>
      </c>
      <c r="H279" s="3">
        <f>Table2_2[[#This Row],[Unit Sold]]*Table2_2[[#This Row],[Sale Price]]</f>
        <v>297960</v>
      </c>
    </row>
    <row r="280" spans="1:8" x14ac:dyDescent="0.3">
      <c r="A280" s="2">
        <v>43568</v>
      </c>
      <c r="B280" s="1">
        <v>48942</v>
      </c>
      <c r="C280" s="1" t="s">
        <v>18</v>
      </c>
      <c r="D280" s="1" t="s">
        <v>9</v>
      </c>
      <c r="E280" s="1" t="s">
        <v>14</v>
      </c>
      <c r="F280" s="1">
        <v>1</v>
      </c>
      <c r="G280" s="3">
        <v>50990</v>
      </c>
      <c r="H280" s="3">
        <f>Table2_2[[#This Row],[Unit Sold]]*Table2_2[[#This Row],[Sale Price]]</f>
        <v>50990</v>
      </c>
    </row>
    <row r="281" spans="1:8" x14ac:dyDescent="0.3">
      <c r="A281" s="2">
        <v>43517</v>
      </c>
      <c r="B281" s="1">
        <v>59815</v>
      </c>
      <c r="C281" s="1" t="s">
        <v>17</v>
      </c>
      <c r="D281" s="1" t="s">
        <v>7</v>
      </c>
      <c r="E281" s="1" t="s">
        <v>11</v>
      </c>
      <c r="F281" s="1">
        <v>3</v>
      </c>
      <c r="G281" s="3">
        <v>74490</v>
      </c>
      <c r="H281" s="3">
        <f>Table2_2[[#This Row],[Unit Sold]]*Table2_2[[#This Row],[Sale Price]]</f>
        <v>223470</v>
      </c>
    </row>
    <row r="282" spans="1:8" x14ac:dyDescent="0.3">
      <c r="A282" s="2">
        <v>43607</v>
      </c>
      <c r="B282" s="1">
        <v>53446</v>
      </c>
      <c r="C282" s="1" t="s">
        <v>19</v>
      </c>
      <c r="D282" s="1" t="s">
        <v>12</v>
      </c>
      <c r="E282" s="1" t="s">
        <v>10</v>
      </c>
      <c r="F282" s="1">
        <v>3</v>
      </c>
      <c r="G282" s="3">
        <v>50999</v>
      </c>
      <c r="H282" s="3">
        <f>Table2_2[[#This Row],[Unit Sold]]*Table2_2[[#This Row],[Sale Price]]</f>
        <v>152997</v>
      </c>
    </row>
    <row r="283" spans="1:8" x14ac:dyDescent="0.3">
      <c r="A283" s="2">
        <v>43517</v>
      </c>
      <c r="B283" s="1">
        <v>61366</v>
      </c>
      <c r="C283" s="1" t="s">
        <v>19</v>
      </c>
      <c r="D283" s="1" t="s">
        <v>12</v>
      </c>
      <c r="E283" s="1" t="s">
        <v>8</v>
      </c>
      <c r="F283" s="1">
        <v>4</v>
      </c>
      <c r="G283" s="3">
        <v>42999</v>
      </c>
      <c r="H283" s="3">
        <f>Table2_2[[#This Row],[Unit Sold]]*Table2_2[[#This Row],[Sale Price]]</f>
        <v>171996</v>
      </c>
    </row>
    <row r="284" spans="1:8" x14ac:dyDescent="0.3">
      <c r="A284" s="2">
        <v>43607</v>
      </c>
      <c r="B284" s="1">
        <v>60810</v>
      </c>
      <c r="C284" s="1" t="s">
        <v>20</v>
      </c>
      <c r="D284" s="1" t="s">
        <v>15</v>
      </c>
      <c r="E284" s="1" t="s">
        <v>10</v>
      </c>
      <c r="F284" s="1">
        <v>3</v>
      </c>
      <c r="G284" s="3">
        <v>50999</v>
      </c>
      <c r="H284" s="3">
        <f>Table2_2[[#This Row],[Unit Sold]]*Table2_2[[#This Row],[Sale Price]]</f>
        <v>152997</v>
      </c>
    </row>
    <row r="285" spans="1:8" x14ac:dyDescent="0.3">
      <c r="A285" s="2">
        <v>43607</v>
      </c>
      <c r="B285" s="1">
        <v>54690</v>
      </c>
      <c r="C285" s="1" t="s">
        <v>17</v>
      </c>
      <c r="D285" s="1" t="s">
        <v>7</v>
      </c>
      <c r="E285" s="1" t="s">
        <v>13</v>
      </c>
      <c r="F285" s="1">
        <v>4</v>
      </c>
      <c r="G285" s="3">
        <v>52990</v>
      </c>
      <c r="H285" s="3">
        <f>Table2_2[[#This Row],[Unit Sold]]*Table2_2[[#This Row],[Sale Price]]</f>
        <v>211960</v>
      </c>
    </row>
    <row r="286" spans="1:8" x14ac:dyDescent="0.3">
      <c r="A286" s="2">
        <v>43508</v>
      </c>
      <c r="B286" s="1">
        <v>51992</v>
      </c>
      <c r="C286" s="1" t="s">
        <v>18</v>
      </c>
      <c r="D286" s="1" t="s">
        <v>9</v>
      </c>
      <c r="E286" s="1" t="s">
        <v>8</v>
      </c>
      <c r="F286" s="1">
        <v>5</v>
      </c>
      <c r="G286" s="3">
        <v>42999</v>
      </c>
      <c r="H286" s="3">
        <f>Table2_2[[#This Row],[Unit Sold]]*Table2_2[[#This Row],[Sale Price]]</f>
        <v>214995</v>
      </c>
    </row>
    <row r="287" spans="1:8" x14ac:dyDescent="0.3">
      <c r="A287" s="2">
        <v>43508</v>
      </c>
      <c r="B287" s="1">
        <v>50601</v>
      </c>
      <c r="C287" s="1" t="s">
        <v>17</v>
      </c>
      <c r="D287" s="1" t="s">
        <v>7</v>
      </c>
      <c r="E287" s="1" t="s">
        <v>14</v>
      </c>
      <c r="F287" s="1">
        <v>5</v>
      </c>
      <c r="G287" s="3">
        <v>50990</v>
      </c>
      <c r="H287" s="3">
        <f>Table2_2[[#This Row],[Unit Sold]]*Table2_2[[#This Row],[Sale Price]]</f>
        <v>254950</v>
      </c>
    </row>
    <row r="288" spans="1:8" x14ac:dyDescent="0.3">
      <c r="A288" s="2">
        <v>43564</v>
      </c>
      <c r="B288" s="1">
        <v>58549</v>
      </c>
      <c r="C288" s="1" t="s">
        <v>19</v>
      </c>
      <c r="D288" s="1" t="s">
        <v>12</v>
      </c>
      <c r="E288" s="1" t="s">
        <v>8</v>
      </c>
      <c r="F288" s="1">
        <v>1</v>
      </c>
      <c r="G288" s="3">
        <v>42999</v>
      </c>
      <c r="H288" s="3">
        <f>Table2_2[[#This Row],[Unit Sold]]*Table2_2[[#This Row],[Sale Price]]</f>
        <v>42999</v>
      </c>
    </row>
    <row r="289" spans="1:8" x14ac:dyDescent="0.3">
      <c r="A289" s="2">
        <v>43564</v>
      </c>
      <c r="B289" s="1">
        <v>59813</v>
      </c>
      <c r="C289" s="1" t="s">
        <v>19</v>
      </c>
      <c r="D289" s="1" t="s">
        <v>12</v>
      </c>
      <c r="E289" s="1" t="s">
        <v>10</v>
      </c>
      <c r="F289" s="1">
        <v>4</v>
      </c>
      <c r="G289" s="3">
        <v>50999</v>
      </c>
      <c r="H289" s="3">
        <f>Table2_2[[#This Row],[Unit Sold]]*Table2_2[[#This Row],[Sale Price]]</f>
        <v>203996</v>
      </c>
    </row>
    <row r="290" spans="1:8" x14ac:dyDescent="0.3">
      <c r="A290" s="2">
        <v>43564</v>
      </c>
      <c r="B290" s="1">
        <v>57851</v>
      </c>
      <c r="C290" s="1" t="s">
        <v>19</v>
      </c>
      <c r="D290" s="1" t="s">
        <v>12</v>
      </c>
      <c r="E290" s="1" t="s">
        <v>11</v>
      </c>
      <c r="F290" s="1">
        <v>6</v>
      </c>
      <c r="G290" s="3">
        <v>74490</v>
      </c>
      <c r="H290" s="3">
        <f>Table2_2[[#This Row],[Unit Sold]]*Table2_2[[#This Row],[Sale Price]]</f>
        <v>446940</v>
      </c>
    </row>
    <row r="291" spans="1:8" x14ac:dyDescent="0.3">
      <c r="A291" s="2">
        <v>43468</v>
      </c>
      <c r="B291" s="1">
        <v>65664</v>
      </c>
      <c r="C291" s="1" t="s">
        <v>19</v>
      </c>
      <c r="D291" s="1" t="s">
        <v>12</v>
      </c>
      <c r="E291" s="1" t="s">
        <v>13</v>
      </c>
      <c r="F291" s="1">
        <v>6</v>
      </c>
      <c r="G291" s="3">
        <v>52990</v>
      </c>
      <c r="H291" s="3">
        <f>Table2_2[[#This Row],[Unit Sold]]*Table2_2[[#This Row],[Sale Price]]</f>
        <v>317940</v>
      </c>
    </row>
    <row r="292" spans="1:8" x14ac:dyDescent="0.3">
      <c r="A292" s="2">
        <v>43554</v>
      </c>
      <c r="B292" s="1">
        <v>60090</v>
      </c>
      <c r="C292" s="1" t="s">
        <v>20</v>
      </c>
      <c r="D292" s="1" t="s">
        <v>15</v>
      </c>
      <c r="E292" s="1" t="s">
        <v>14</v>
      </c>
      <c r="F292" s="1">
        <v>5</v>
      </c>
      <c r="G292" s="3">
        <v>50990</v>
      </c>
      <c r="H292" s="3">
        <f>Table2_2[[#This Row],[Unit Sold]]*Table2_2[[#This Row],[Sale Price]]</f>
        <v>254950</v>
      </c>
    </row>
    <row r="293" spans="1:8" x14ac:dyDescent="0.3">
      <c r="A293" s="2">
        <v>43475</v>
      </c>
      <c r="B293" s="1">
        <v>66044</v>
      </c>
      <c r="C293" s="1" t="s">
        <v>17</v>
      </c>
      <c r="D293" s="1" t="s">
        <v>7</v>
      </c>
      <c r="E293" s="1" t="s">
        <v>8</v>
      </c>
      <c r="F293" s="1">
        <v>1</v>
      </c>
      <c r="G293" s="3">
        <v>42999</v>
      </c>
      <c r="H293" s="3">
        <f>Table2_2[[#This Row],[Unit Sold]]*Table2_2[[#This Row],[Sale Price]]</f>
        <v>42999</v>
      </c>
    </row>
    <row r="294" spans="1:8" x14ac:dyDescent="0.3">
      <c r="A294" s="2">
        <v>43554</v>
      </c>
      <c r="B294" s="1">
        <v>60970</v>
      </c>
      <c r="C294" s="1" t="s">
        <v>18</v>
      </c>
      <c r="D294" s="1" t="s">
        <v>9</v>
      </c>
      <c r="E294" s="1" t="s">
        <v>11</v>
      </c>
      <c r="F294" s="1">
        <v>6</v>
      </c>
      <c r="G294" s="3">
        <v>74490</v>
      </c>
      <c r="H294" s="3">
        <f>Table2_2[[#This Row],[Unit Sold]]*Table2_2[[#This Row],[Sale Price]]</f>
        <v>446940</v>
      </c>
    </row>
    <row r="295" spans="1:8" x14ac:dyDescent="0.3">
      <c r="A295" s="2">
        <v>43557</v>
      </c>
      <c r="B295" s="1">
        <v>58616</v>
      </c>
      <c r="C295" s="1" t="s">
        <v>17</v>
      </c>
      <c r="D295" s="1" t="s">
        <v>7</v>
      </c>
      <c r="E295" s="1" t="s">
        <v>14</v>
      </c>
      <c r="F295" s="1">
        <v>6</v>
      </c>
      <c r="G295" s="3">
        <v>50990</v>
      </c>
      <c r="H295" s="3">
        <f>Table2_2[[#This Row],[Unit Sold]]*Table2_2[[#This Row],[Sale Price]]</f>
        <v>305940</v>
      </c>
    </row>
    <row r="296" spans="1:8" x14ac:dyDescent="0.3">
      <c r="A296" s="2">
        <v>43557</v>
      </c>
      <c r="B296" s="1">
        <v>62982</v>
      </c>
      <c r="C296" s="1" t="s">
        <v>19</v>
      </c>
      <c r="D296" s="1" t="s">
        <v>12</v>
      </c>
      <c r="E296" s="1" t="s">
        <v>10</v>
      </c>
      <c r="F296" s="1">
        <v>5</v>
      </c>
      <c r="G296" s="3">
        <v>50999</v>
      </c>
      <c r="H296" s="3">
        <f>Table2_2[[#This Row],[Unit Sold]]*Table2_2[[#This Row],[Sale Price]]</f>
        <v>254995</v>
      </c>
    </row>
    <row r="297" spans="1:8" x14ac:dyDescent="0.3">
      <c r="A297" s="2">
        <v>43582</v>
      </c>
      <c r="B297" s="1">
        <v>59054</v>
      </c>
      <c r="C297" s="1" t="s">
        <v>19</v>
      </c>
      <c r="D297" s="1" t="s">
        <v>12</v>
      </c>
      <c r="E297" s="1" t="s">
        <v>13</v>
      </c>
      <c r="F297" s="1">
        <v>2</v>
      </c>
      <c r="G297" s="3">
        <v>52990</v>
      </c>
      <c r="H297" s="3">
        <f>Table2_2[[#This Row],[Unit Sold]]*Table2_2[[#This Row],[Sale Price]]</f>
        <v>105980</v>
      </c>
    </row>
    <row r="298" spans="1:8" x14ac:dyDescent="0.3">
      <c r="A298" s="2">
        <v>43481</v>
      </c>
      <c r="B298" s="1">
        <v>49933</v>
      </c>
      <c r="C298" s="1" t="s">
        <v>19</v>
      </c>
      <c r="D298" s="1" t="s">
        <v>12</v>
      </c>
      <c r="E298" s="1" t="s">
        <v>8</v>
      </c>
      <c r="F298" s="1">
        <v>4</v>
      </c>
      <c r="G298" s="3">
        <v>42999</v>
      </c>
      <c r="H298" s="3">
        <f>Table2_2[[#This Row],[Unit Sold]]*Table2_2[[#This Row],[Sale Price]]</f>
        <v>171996</v>
      </c>
    </row>
    <row r="299" spans="1:8" x14ac:dyDescent="0.3">
      <c r="A299" s="2">
        <v>43482</v>
      </c>
      <c r="B299" s="1">
        <v>63863</v>
      </c>
      <c r="C299" s="1" t="s">
        <v>20</v>
      </c>
      <c r="D299" s="1" t="s">
        <v>15</v>
      </c>
      <c r="E299" s="1" t="s">
        <v>14</v>
      </c>
      <c r="F299" s="1">
        <v>6</v>
      </c>
      <c r="G299" s="3">
        <v>50990</v>
      </c>
      <c r="H299" s="3">
        <f>Table2_2[[#This Row],[Unit Sold]]*Table2_2[[#This Row],[Sale Price]]</f>
        <v>305940</v>
      </c>
    </row>
    <row r="300" spans="1:8" x14ac:dyDescent="0.3">
      <c r="A300" s="2">
        <v>43618</v>
      </c>
      <c r="B300" s="1">
        <v>52070</v>
      </c>
      <c r="C300" s="1" t="s">
        <v>19</v>
      </c>
      <c r="D300" s="1" t="s">
        <v>12</v>
      </c>
      <c r="E300" s="1" t="s">
        <v>8</v>
      </c>
      <c r="F300" s="1">
        <v>3</v>
      </c>
      <c r="G300" s="3">
        <v>42999</v>
      </c>
      <c r="H300" s="3">
        <f>Table2_2[[#This Row],[Unit Sold]]*Table2_2[[#This Row],[Sale Price]]</f>
        <v>128997</v>
      </c>
    </row>
    <row r="301" spans="1:8" x14ac:dyDescent="0.3">
      <c r="A301" s="2">
        <v>43618</v>
      </c>
      <c r="B301" s="1">
        <v>55741</v>
      </c>
      <c r="C301" s="1" t="s">
        <v>19</v>
      </c>
      <c r="D301" s="1" t="s">
        <v>12</v>
      </c>
      <c r="E301" s="1" t="s">
        <v>11</v>
      </c>
      <c r="F301" s="1">
        <v>5</v>
      </c>
      <c r="G301" s="3">
        <v>74490</v>
      </c>
      <c r="H301" s="3">
        <f>Table2_2[[#This Row],[Unit Sold]]*Table2_2[[#This Row],[Sale Price]]</f>
        <v>372450</v>
      </c>
    </row>
    <row r="302" spans="1:8" x14ac:dyDescent="0.3">
      <c r="A302" s="2">
        <v>43597</v>
      </c>
      <c r="B302" s="1">
        <v>67674</v>
      </c>
      <c r="C302" s="1" t="s">
        <v>20</v>
      </c>
      <c r="D302" s="1" t="s">
        <v>15</v>
      </c>
      <c r="E302" s="1" t="s">
        <v>14</v>
      </c>
      <c r="F302" s="1">
        <v>6</v>
      </c>
      <c r="G302" s="3">
        <v>50990</v>
      </c>
      <c r="H302" s="3">
        <f>Table2_2[[#This Row],[Unit Sold]]*Table2_2[[#This Row],[Sale Price]]</f>
        <v>305940</v>
      </c>
    </row>
    <row r="303" spans="1:8" x14ac:dyDescent="0.3">
      <c r="A303" s="2">
        <v>43563</v>
      </c>
      <c r="B303" s="1">
        <v>52275</v>
      </c>
      <c r="C303" s="1" t="s">
        <v>20</v>
      </c>
      <c r="D303" s="1" t="s">
        <v>15</v>
      </c>
      <c r="E303" s="1" t="s">
        <v>11</v>
      </c>
      <c r="F303" s="1">
        <v>4</v>
      </c>
      <c r="G303" s="3">
        <v>74490</v>
      </c>
      <c r="H303" s="3">
        <f>Table2_2[[#This Row],[Unit Sold]]*Table2_2[[#This Row],[Sale Price]]</f>
        <v>297960</v>
      </c>
    </row>
    <row r="304" spans="1:8" x14ac:dyDescent="0.3">
      <c r="A304" s="2">
        <v>43613</v>
      </c>
      <c r="B304" s="1">
        <v>50027</v>
      </c>
      <c r="C304" s="1" t="s">
        <v>17</v>
      </c>
      <c r="D304" s="1" t="s">
        <v>7</v>
      </c>
      <c r="E304" s="1" t="s">
        <v>10</v>
      </c>
      <c r="F304" s="1">
        <v>5</v>
      </c>
      <c r="G304" s="3">
        <v>50999</v>
      </c>
      <c r="H304" s="3">
        <f>Table2_2[[#This Row],[Unit Sold]]*Table2_2[[#This Row],[Sale Price]]</f>
        <v>254995</v>
      </c>
    </row>
    <row r="305" spans="1:8" x14ac:dyDescent="0.3">
      <c r="A305" s="2">
        <v>43508</v>
      </c>
      <c r="B305" s="1">
        <v>63427</v>
      </c>
      <c r="C305" s="1" t="s">
        <v>18</v>
      </c>
      <c r="D305" s="1" t="s">
        <v>9</v>
      </c>
      <c r="E305" s="1" t="s">
        <v>8</v>
      </c>
      <c r="F305" s="1">
        <v>2</v>
      </c>
      <c r="G305" s="3">
        <v>42999</v>
      </c>
      <c r="H305" s="3">
        <f>Table2_2[[#This Row],[Unit Sold]]*Table2_2[[#This Row],[Sale Price]]</f>
        <v>85998</v>
      </c>
    </row>
    <row r="306" spans="1:8" x14ac:dyDescent="0.3">
      <c r="A306" s="2">
        <v>43508</v>
      </c>
      <c r="B306" s="1">
        <v>63595</v>
      </c>
      <c r="C306" s="1" t="s">
        <v>17</v>
      </c>
      <c r="D306" s="1" t="s">
        <v>7</v>
      </c>
      <c r="E306" s="1" t="s">
        <v>10</v>
      </c>
      <c r="F306" s="1">
        <v>2</v>
      </c>
      <c r="G306" s="3">
        <v>50999</v>
      </c>
      <c r="H306" s="3">
        <f>Table2_2[[#This Row],[Unit Sold]]*Table2_2[[#This Row],[Sale Price]]</f>
        <v>101998</v>
      </c>
    </row>
    <row r="307" spans="1:8" x14ac:dyDescent="0.3">
      <c r="A307" s="2">
        <v>43600</v>
      </c>
      <c r="B307" s="1">
        <v>52114</v>
      </c>
      <c r="C307" s="1" t="s">
        <v>19</v>
      </c>
      <c r="D307" s="1" t="s">
        <v>12</v>
      </c>
      <c r="E307" s="1" t="s">
        <v>13</v>
      </c>
      <c r="F307" s="1">
        <v>3</v>
      </c>
      <c r="G307" s="3">
        <v>52990</v>
      </c>
      <c r="H307" s="3">
        <f>Table2_2[[#This Row],[Unit Sold]]*Table2_2[[#This Row],[Sale Price]]</f>
        <v>158970</v>
      </c>
    </row>
    <row r="308" spans="1:8" x14ac:dyDescent="0.3">
      <c r="A308" s="2">
        <v>43606</v>
      </c>
      <c r="B308" s="1">
        <v>61143</v>
      </c>
      <c r="C308" s="1" t="s">
        <v>19</v>
      </c>
      <c r="D308" s="1" t="s">
        <v>12</v>
      </c>
      <c r="E308" s="1" t="s">
        <v>8</v>
      </c>
      <c r="F308" s="1">
        <v>2</v>
      </c>
      <c r="G308" s="3">
        <v>42999</v>
      </c>
      <c r="H308" s="3">
        <f>Table2_2[[#This Row],[Unit Sold]]*Table2_2[[#This Row],[Sale Price]]</f>
        <v>85998</v>
      </c>
    </row>
    <row r="309" spans="1:8" x14ac:dyDescent="0.3">
      <c r="A309" s="2">
        <v>43600</v>
      </c>
      <c r="B309" s="1">
        <v>63303</v>
      </c>
      <c r="C309" s="1" t="s">
        <v>20</v>
      </c>
      <c r="D309" s="1" t="s">
        <v>15</v>
      </c>
      <c r="E309" s="1" t="s">
        <v>14</v>
      </c>
      <c r="F309" s="1">
        <v>6</v>
      </c>
      <c r="G309" s="3">
        <v>50990</v>
      </c>
      <c r="H309" s="3">
        <f>Table2_2[[#This Row],[Unit Sold]]*Table2_2[[#This Row],[Sale Price]]</f>
        <v>305940</v>
      </c>
    </row>
    <row r="310" spans="1:8" x14ac:dyDescent="0.3">
      <c r="A310" s="2">
        <v>43606</v>
      </c>
      <c r="B310" s="1">
        <v>60301</v>
      </c>
      <c r="C310" s="1" t="s">
        <v>17</v>
      </c>
      <c r="D310" s="1" t="s">
        <v>7</v>
      </c>
      <c r="E310" s="1" t="s">
        <v>13</v>
      </c>
      <c r="F310" s="1">
        <v>2</v>
      </c>
      <c r="G310" s="3">
        <v>52990</v>
      </c>
      <c r="H310" s="3">
        <f>Table2_2[[#This Row],[Unit Sold]]*Table2_2[[#This Row],[Sale Price]]</f>
        <v>105980</v>
      </c>
    </row>
    <row r="311" spans="1:8" x14ac:dyDescent="0.3">
      <c r="A311" s="2">
        <v>43606</v>
      </c>
      <c r="B311" s="1">
        <v>60241</v>
      </c>
      <c r="C311" s="1" t="s">
        <v>18</v>
      </c>
      <c r="D311" s="1" t="s">
        <v>9</v>
      </c>
      <c r="E311" s="1" t="s">
        <v>14</v>
      </c>
      <c r="F311" s="1">
        <v>2</v>
      </c>
      <c r="G311" s="3">
        <v>50990</v>
      </c>
      <c r="H311" s="3">
        <f>Table2_2[[#This Row],[Unit Sold]]*Table2_2[[#This Row],[Sale Price]]</f>
        <v>101980</v>
      </c>
    </row>
    <row r="312" spans="1:8" x14ac:dyDescent="0.3">
      <c r="A312" s="2">
        <v>43493</v>
      </c>
      <c r="B312" s="1">
        <v>49214</v>
      </c>
      <c r="C312" s="1" t="s">
        <v>17</v>
      </c>
      <c r="D312" s="1" t="s">
        <v>7</v>
      </c>
      <c r="E312" s="1" t="s">
        <v>11</v>
      </c>
      <c r="F312" s="1">
        <v>4</v>
      </c>
      <c r="G312" s="3">
        <v>74490</v>
      </c>
      <c r="H312" s="3">
        <f>Table2_2[[#This Row],[Unit Sold]]*Table2_2[[#This Row],[Sale Price]]</f>
        <v>297960</v>
      </c>
    </row>
    <row r="313" spans="1:8" x14ac:dyDescent="0.3">
      <c r="A313" s="2">
        <v>43493</v>
      </c>
      <c r="B313" s="1">
        <v>65415</v>
      </c>
      <c r="C313" s="1" t="s">
        <v>19</v>
      </c>
      <c r="D313" s="1" t="s">
        <v>12</v>
      </c>
      <c r="E313" s="1" t="s">
        <v>11</v>
      </c>
      <c r="F313" s="1">
        <v>3</v>
      </c>
      <c r="G313" s="3">
        <v>74490</v>
      </c>
      <c r="H313" s="3">
        <f>Table2_2[[#This Row],[Unit Sold]]*Table2_2[[#This Row],[Sale Price]]</f>
        <v>223470</v>
      </c>
    </row>
    <row r="314" spans="1:8" x14ac:dyDescent="0.3">
      <c r="A314" s="2">
        <v>43587</v>
      </c>
      <c r="B314" s="1">
        <v>65616</v>
      </c>
      <c r="C314" s="1" t="s">
        <v>19</v>
      </c>
      <c r="D314" s="1" t="s">
        <v>12</v>
      </c>
      <c r="E314" s="1" t="s">
        <v>8</v>
      </c>
      <c r="F314" s="1">
        <v>1</v>
      </c>
      <c r="G314" s="3">
        <v>42999</v>
      </c>
      <c r="H314" s="3">
        <f>Table2_2[[#This Row],[Unit Sold]]*Table2_2[[#This Row],[Sale Price]]</f>
        <v>42999</v>
      </c>
    </row>
    <row r="315" spans="1:8" x14ac:dyDescent="0.3">
      <c r="A315" s="2">
        <v>43518</v>
      </c>
      <c r="B315" s="1">
        <v>55321</v>
      </c>
      <c r="C315" s="1" t="s">
        <v>20</v>
      </c>
      <c r="D315" s="1" t="s">
        <v>15</v>
      </c>
      <c r="E315" s="1" t="s">
        <v>8</v>
      </c>
      <c r="F315" s="1">
        <v>5</v>
      </c>
      <c r="G315" s="3">
        <v>42999</v>
      </c>
      <c r="H315" s="3">
        <f>Table2_2[[#This Row],[Unit Sold]]*Table2_2[[#This Row],[Sale Price]]</f>
        <v>214995</v>
      </c>
    </row>
    <row r="316" spans="1:8" x14ac:dyDescent="0.3">
      <c r="A316" s="2">
        <v>43551</v>
      </c>
      <c r="B316" s="1">
        <v>64534</v>
      </c>
      <c r="C316" s="1" t="s">
        <v>17</v>
      </c>
      <c r="D316" s="1" t="s">
        <v>7</v>
      </c>
      <c r="E316" s="1" t="s">
        <v>10</v>
      </c>
      <c r="F316" s="1">
        <v>3</v>
      </c>
      <c r="G316" s="3">
        <v>50999</v>
      </c>
      <c r="H316" s="3">
        <f>Table2_2[[#This Row],[Unit Sold]]*Table2_2[[#This Row],[Sale Price]]</f>
        <v>152997</v>
      </c>
    </row>
    <row r="317" spans="1:8" x14ac:dyDescent="0.3">
      <c r="A317" s="2">
        <v>43485</v>
      </c>
      <c r="B317" s="1">
        <v>60966</v>
      </c>
      <c r="C317" s="1" t="s">
        <v>20</v>
      </c>
      <c r="D317" s="1" t="s">
        <v>15</v>
      </c>
      <c r="E317" s="1" t="s">
        <v>11</v>
      </c>
      <c r="F317" s="1">
        <v>6</v>
      </c>
      <c r="G317" s="3">
        <v>74490</v>
      </c>
      <c r="H317" s="3">
        <f>Table2_2[[#This Row],[Unit Sold]]*Table2_2[[#This Row],[Sale Price]]</f>
        <v>446940</v>
      </c>
    </row>
    <row r="318" spans="1:8" x14ac:dyDescent="0.3">
      <c r="A318" s="2">
        <v>43536</v>
      </c>
      <c r="B318" s="1">
        <v>55268</v>
      </c>
      <c r="C318" s="1" t="s">
        <v>17</v>
      </c>
      <c r="D318" s="1" t="s">
        <v>7</v>
      </c>
      <c r="E318" s="1" t="s">
        <v>13</v>
      </c>
      <c r="F318" s="1">
        <v>4</v>
      </c>
      <c r="G318" s="3">
        <v>52990</v>
      </c>
      <c r="H318" s="3">
        <f>Table2_2[[#This Row],[Unit Sold]]*Table2_2[[#This Row],[Sale Price]]</f>
        <v>211960</v>
      </c>
    </row>
    <row r="319" spans="1:8" x14ac:dyDescent="0.3">
      <c r="A319" s="2">
        <v>43631</v>
      </c>
      <c r="B319" s="1">
        <v>59087</v>
      </c>
      <c r="C319" s="1" t="s">
        <v>18</v>
      </c>
      <c r="D319" s="1" t="s">
        <v>9</v>
      </c>
      <c r="E319" s="1" t="s">
        <v>14</v>
      </c>
      <c r="F319" s="1">
        <v>4</v>
      </c>
      <c r="G319" s="3">
        <v>50990</v>
      </c>
      <c r="H319" s="3">
        <f>Table2_2[[#This Row],[Unit Sold]]*Table2_2[[#This Row],[Sale Price]]</f>
        <v>203960</v>
      </c>
    </row>
    <row r="320" spans="1:8" x14ac:dyDescent="0.3">
      <c r="A320" s="2">
        <v>43631</v>
      </c>
      <c r="B320" s="1">
        <v>62227</v>
      </c>
      <c r="C320" s="1" t="s">
        <v>17</v>
      </c>
      <c r="D320" s="1" t="s">
        <v>7</v>
      </c>
      <c r="E320" s="1" t="s">
        <v>8</v>
      </c>
      <c r="F320" s="1">
        <v>5</v>
      </c>
      <c r="G320" s="3">
        <v>42999</v>
      </c>
      <c r="H320" s="3">
        <f>Table2_2[[#This Row],[Unit Sold]]*Table2_2[[#This Row],[Sale Price]]</f>
        <v>214995</v>
      </c>
    </row>
    <row r="321" spans="1:8" x14ac:dyDescent="0.3">
      <c r="A321" s="2">
        <v>43595</v>
      </c>
      <c r="B321" s="1">
        <v>62471</v>
      </c>
      <c r="C321" s="1" t="s">
        <v>19</v>
      </c>
      <c r="D321" s="1" t="s">
        <v>12</v>
      </c>
      <c r="E321" s="1" t="s">
        <v>11</v>
      </c>
      <c r="F321" s="1">
        <v>3</v>
      </c>
      <c r="G321" s="3">
        <v>74490</v>
      </c>
      <c r="H321" s="3">
        <f>Table2_2[[#This Row],[Unit Sold]]*Table2_2[[#This Row],[Sale Price]]</f>
        <v>223470</v>
      </c>
    </row>
    <row r="322" spans="1:8" x14ac:dyDescent="0.3">
      <c r="A322" s="2">
        <v>43588</v>
      </c>
      <c r="B322" s="1">
        <v>60449</v>
      </c>
      <c r="C322" s="1" t="s">
        <v>17</v>
      </c>
      <c r="D322" s="1" t="s">
        <v>7</v>
      </c>
      <c r="E322" s="1" t="s">
        <v>14</v>
      </c>
      <c r="F322" s="1">
        <v>4</v>
      </c>
      <c r="G322" s="3">
        <v>50990</v>
      </c>
      <c r="H322" s="3">
        <f>Table2_2[[#This Row],[Unit Sold]]*Table2_2[[#This Row],[Sale Price]]</f>
        <v>203960</v>
      </c>
    </row>
    <row r="323" spans="1:8" x14ac:dyDescent="0.3">
      <c r="A323" s="2">
        <v>43588</v>
      </c>
      <c r="B323" s="1">
        <v>64037</v>
      </c>
      <c r="C323" s="1" t="s">
        <v>18</v>
      </c>
      <c r="D323" s="1" t="s">
        <v>9</v>
      </c>
      <c r="E323" s="1" t="s">
        <v>10</v>
      </c>
      <c r="F323" s="1">
        <v>4</v>
      </c>
      <c r="G323" s="3">
        <v>50999</v>
      </c>
      <c r="H323" s="3">
        <f>Table2_2[[#This Row],[Unit Sold]]*Table2_2[[#This Row],[Sale Price]]</f>
        <v>203996</v>
      </c>
    </row>
    <row r="324" spans="1:8" x14ac:dyDescent="0.3">
      <c r="A324" s="2">
        <v>43588</v>
      </c>
      <c r="B324" s="1">
        <v>61899</v>
      </c>
      <c r="C324" s="1" t="s">
        <v>17</v>
      </c>
      <c r="D324" s="1" t="s">
        <v>7</v>
      </c>
      <c r="E324" s="1" t="s">
        <v>13</v>
      </c>
      <c r="F324" s="1">
        <v>3</v>
      </c>
      <c r="G324" s="3">
        <v>52990</v>
      </c>
      <c r="H324" s="3">
        <f>Table2_2[[#This Row],[Unit Sold]]*Table2_2[[#This Row],[Sale Price]]</f>
        <v>158970</v>
      </c>
    </row>
    <row r="325" spans="1:8" x14ac:dyDescent="0.3">
      <c r="A325" s="2">
        <v>43638</v>
      </c>
      <c r="B325" s="1">
        <v>59590</v>
      </c>
      <c r="C325" s="1" t="s">
        <v>19</v>
      </c>
      <c r="D325" s="1" t="s">
        <v>12</v>
      </c>
      <c r="E325" s="1" t="s">
        <v>8</v>
      </c>
      <c r="F325" s="1">
        <v>3</v>
      </c>
      <c r="G325" s="3">
        <v>42999</v>
      </c>
      <c r="H325" s="3">
        <f>Table2_2[[#This Row],[Unit Sold]]*Table2_2[[#This Row],[Sale Price]]</f>
        <v>128997</v>
      </c>
    </row>
    <row r="326" spans="1:8" x14ac:dyDescent="0.3">
      <c r="A326" s="2">
        <v>43561</v>
      </c>
      <c r="B326" s="1">
        <v>59228</v>
      </c>
      <c r="C326" s="1" t="s">
        <v>19</v>
      </c>
      <c r="D326" s="1" t="s">
        <v>12</v>
      </c>
      <c r="E326" s="1" t="s">
        <v>14</v>
      </c>
      <c r="F326" s="1">
        <v>3</v>
      </c>
      <c r="G326" s="3">
        <v>50990</v>
      </c>
      <c r="H326" s="3">
        <f>Table2_2[[#This Row],[Unit Sold]]*Table2_2[[#This Row],[Sale Price]]</f>
        <v>152970</v>
      </c>
    </row>
    <row r="327" spans="1:8" x14ac:dyDescent="0.3">
      <c r="A327" s="2">
        <v>43638</v>
      </c>
      <c r="B327" s="1">
        <v>55869</v>
      </c>
      <c r="C327" s="1" t="s">
        <v>19</v>
      </c>
      <c r="D327" s="1" t="s">
        <v>12</v>
      </c>
      <c r="E327" s="1" t="s">
        <v>8</v>
      </c>
      <c r="F327" s="1">
        <v>4</v>
      </c>
      <c r="G327" s="3">
        <v>42999</v>
      </c>
      <c r="H327" s="3">
        <f>Table2_2[[#This Row],[Unit Sold]]*Table2_2[[#This Row],[Sale Price]]</f>
        <v>171996</v>
      </c>
    </row>
    <row r="328" spans="1:8" x14ac:dyDescent="0.3">
      <c r="A328" s="2">
        <v>43638</v>
      </c>
      <c r="B328" s="1">
        <v>64419</v>
      </c>
      <c r="C328" s="1" t="s">
        <v>19</v>
      </c>
      <c r="D328" s="1" t="s">
        <v>12</v>
      </c>
      <c r="E328" s="1" t="s">
        <v>11</v>
      </c>
      <c r="F328" s="1">
        <v>4</v>
      </c>
      <c r="G328" s="3">
        <v>74490</v>
      </c>
      <c r="H328" s="3">
        <f>Table2_2[[#This Row],[Unit Sold]]*Table2_2[[#This Row],[Sale Price]]</f>
        <v>297960</v>
      </c>
    </row>
    <row r="329" spans="1:8" x14ac:dyDescent="0.3">
      <c r="A329" s="2">
        <v>43561</v>
      </c>
      <c r="B329" s="1">
        <v>53123</v>
      </c>
      <c r="C329" s="1" t="s">
        <v>20</v>
      </c>
      <c r="D329" s="1" t="s">
        <v>15</v>
      </c>
      <c r="E329" s="1" t="s">
        <v>14</v>
      </c>
      <c r="F329" s="1">
        <v>6</v>
      </c>
      <c r="G329" s="3">
        <v>50990</v>
      </c>
      <c r="H329" s="3">
        <f>Table2_2[[#This Row],[Unit Sold]]*Table2_2[[#This Row],[Sale Price]]</f>
        <v>305940</v>
      </c>
    </row>
    <row r="330" spans="1:8" x14ac:dyDescent="0.3">
      <c r="A330" s="2">
        <v>43638</v>
      </c>
      <c r="B330" s="1">
        <v>58202</v>
      </c>
      <c r="C330" s="1" t="s">
        <v>17</v>
      </c>
      <c r="D330" s="1" t="s">
        <v>7</v>
      </c>
      <c r="E330" s="1" t="s">
        <v>11</v>
      </c>
      <c r="F330" s="1">
        <v>4</v>
      </c>
      <c r="G330" s="3">
        <v>74490</v>
      </c>
      <c r="H330" s="3">
        <f>Table2_2[[#This Row],[Unit Sold]]*Table2_2[[#This Row],[Sale Price]]</f>
        <v>297960</v>
      </c>
    </row>
    <row r="331" spans="1:8" x14ac:dyDescent="0.3">
      <c r="A331" s="2">
        <v>43468</v>
      </c>
      <c r="B331" s="1">
        <v>66240</v>
      </c>
      <c r="C331" s="1" t="s">
        <v>18</v>
      </c>
      <c r="D331" s="1" t="s">
        <v>9</v>
      </c>
      <c r="E331" s="1" t="s">
        <v>10</v>
      </c>
      <c r="F331" s="1">
        <v>1</v>
      </c>
      <c r="G331" s="3">
        <v>50999</v>
      </c>
      <c r="H331" s="3">
        <f>Table2_2[[#This Row],[Unit Sold]]*Table2_2[[#This Row],[Sale Price]]</f>
        <v>50999</v>
      </c>
    </row>
    <row r="332" spans="1:8" x14ac:dyDescent="0.3">
      <c r="A332" s="2">
        <v>43559</v>
      </c>
      <c r="B332" s="1">
        <v>68104</v>
      </c>
      <c r="C332" s="1" t="s">
        <v>17</v>
      </c>
      <c r="D332" s="1" t="s">
        <v>7</v>
      </c>
      <c r="E332" s="1" t="s">
        <v>8</v>
      </c>
      <c r="F332" s="1">
        <v>3</v>
      </c>
      <c r="G332" s="3">
        <v>42999</v>
      </c>
      <c r="H332" s="3">
        <f>Table2_2[[#This Row],[Unit Sold]]*Table2_2[[#This Row],[Sale Price]]</f>
        <v>128997</v>
      </c>
    </row>
    <row r="333" spans="1:8" x14ac:dyDescent="0.3">
      <c r="A333" s="2">
        <v>43559</v>
      </c>
      <c r="B333" s="1">
        <v>50667</v>
      </c>
      <c r="C333" s="1" t="s">
        <v>19</v>
      </c>
      <c r="D333" s="1" t="s">
        <v>12</v>
      </c>
      <c r="E333" s="1" t="s">
        <v>10</v>
      </c>
      <c r="F333" s="1">
        <v>5</v>
      </c>
      <c r="G333" s="3">
        <v>50999</v>
      </c>
      <c r="H333" s="3">
        <f>Table2_2[[#This Row],[Unit Sold]]*Table2_2[[#This Row],[Sale Price]]</f>
        <v>254995</v>
      </c>
    </row>
    <row r="334" spans="1:8" x14ac:dyDescent="0.3">
      <c r="A334" s="2">
        <v>43564</v>
      </c>
      <c r="B334" s="1">
        <v>59113</v>
      </c>
      <c r="C334" s="1" t="s">
        <v>19</v>
      </c>
      <c r="D334" s="1" t="s">
        <v>12</v>
      </c>
      <c r="E334" s="1" t="s">
        <v>13</v>
      </c>
      <c r="F334" s="1">
        <v>1</v>
      </c>
      <c r="G334" s="3">
        <v>52990</v>
      </c>
      <c r="H334" s="3">
        <f>Table2_2[[#This Row],[Unit Sold]]*Table2_2[[#This Row],[Sale Price]]</f>
        <v>52990</v>
      </c>
    </row>
    <row r="335" spans="1:8" x14ac:dyDescent="0.3">
      <c r="A335" s="2">
        <v>43468</v>
      </c>
      <c r="B335" s="1">
        <v>66568</v>
      </c>
      <c r="C335" s="1" t="s">
        <v>20</v>
      </c>
      <c r="D335" s="1" t="s">
        <v>15</v>
      </c>
      <c r="E335" s="1" t="s">
        <v>8</v>
      </c>
      <c r="F335" s="1">
        <v>6</v>
      </c>
      <c r="G335" s="3">
        <v>42999</v>
      </c>
      <c r="H335" s="3">
        <f>Table2_2[[#This Row],[Unit Sold]]*Table2_2[[#This Row],[Sale Price]]</f>
        <v>257994</v>
      </c>
    </row>
    <row r="336" spans="1:8" x14ac:dyDescent="0.3">
      <c r="A336" s="2">
        <v>43559</v>
      </c>
      <c r="B336" s="1">
        <v>54205</v>
      </c>
      <c r="C336" s="1" t="s">
        <v>17</v>
      </c>
      <c r="D336" s="1" t="s">
        <v>7</v>
      </c>
      <c r="E336" s="1" t="s">
        <v>14</v>
      </c>
      <c r="F336" s="1">
        <v>2</v>
      </c>
      <c r="G336" s="3">
        <v>50990</v>
      </c>
      <c r="H336" s="3">
        <f>Table2_2[[#This Row],[Unit Sold]]*Table2_2[[#This Row],[Sale Price]]</f>
        <v>101980</v>
      </c>
    </row>
    <row r="337" spans="1:8" x14ac:dyDescent="0.3">
      <c r="A337" s="2">
        <v>43559</v>
      </c>
      <c r="B337" s="1">
        <v>57407</v>
      </c>
      <c r="C337" s="1" t="s">
        <v>18</v>
      </c>
      <c r="D337" s="1" t="s">
        <v>9</v>
      </c>
      <c r="E337" s="1" t="s">
        <v>13</v>
      </c>
      <c r="F337" s="1">
        <v>5</v>
      </c>
      <c r="G337" s="3">
        <v>52990</v>
      </c>
      <c r="H337" s="3">
        <f>Table2_2[[#This Row],[Unit Sold]]*Table2_2[[#This Row],[Sale Price]]</f>
        <v>264950</v>
      </c>
    </row>
    <row r="338" spans="1:8" x14ac:dyDescent="0.3">
      <c r="A338" s="2">
        <v>43564</v>
      </c>
      <c r="B338" s="1">
        <v>55629</v>
      </c>
      <c r="C338" s="1" t="s">
        <v>17</v>
      </c>
      <c r="D338" s="1" t="s">
        <v>7</v>
      </c>
      <c r="E338" s="1" t="s">
        <v>14</v>
      </c>
      <c r="F338" s="1">
        <v>1</v>
      </c>
      <c r="G338" s="3">
        <v>50990</v>
      </c>
      <c r="H338" s="3">
        <f>Table2_2[[#This Row],[Unit Sold]]*Table2_2[[#This Row],[Sale Price]]</f>
        <v>50990</v>
      </c>
    </row>
    <row r="339" spans="1:8" x14ac:dyDescent="0.3">
      <c r="A339" s="2">
        <v>43477</v>
      </c>
      <c r="B339" s="1">
        <v>53168</v>
      </c>
      <c r="C339" s="1" t="s">
        <v>19</v>
      </c>
      <c r="D339" s="1" t="s">
        <v>12</v>
      </c>
      <c r="E339" s="1" t="s">
        <v>11</v>
      </c>
      <c r="F339" s="1">
        <v>4</v>
      </c>
      <c r="G339" s="3">
        <v>74490</v>
      </c>
      <c r="H339" s="3">
        <f>Table2_2[[#This Row],[Unit Sold]]*Table2_2[[#This Row],[Sale Price]]</f>
        <v>297960</v>
      </c>
    </row>
    <row r="340" spans="1:8" x14ac:dyDescent="0.3">
      <c r="A340" s="2">
        <v>43477</v>
      </c>
      <c r="B340" s="1">
        <v>66727</v>
      </c>
      <c r="C340" s="1" t="s">
        <v>19</v>
      </c>
      <c r="D340" s="1" t="s">
        <v>12</v>
      </c>
      <c r="E340" s="1" t="s">
        <v>11</v>
      </c>
      <c r="F340" s="1">
        <v>2</v>
      </c>
      <c r="G340" s="3">
        <v>74490</v>
      </c>
      <c r="H340" s="3">
        <f>Table2_2[[#This Row],[Unit Sold]]*Table2_2[[#This Row],[Sale Price]]</f>
        <v>148980</v>
      </c>
    </row>
    <row r="341" spans="1:8" x14ac:dyDescent="0.3">
      <c r="A341" s="2">
        <v>43564</v>
      </c>
      <c r="B341" s="1">
        <v>62288</v>
      </c>
      <c r="C341" s="1" t="s">
        <v>19</v>
      </c>
      <c r="D341" s="1" t="s">
        <v>12</v>
      </c>
      <c r="E341" s="1" t="s">
        <v>8</v>
      </c>
      <c r="F341" s="1">
        <v>3</v>
      </c>
      <c r="G341" s="3">
        <v>42999</v>
      </c>
      <c r="H341" s="3">
        <f>Table2_2[[#This Row],[Unit Sold]]*Table2_2[[#This Row],[Sale Price]]</f>
        <v>128997</v>
      </c>
    </row>
    <row r="342" spans="1:8" x14ac:dyDescent="0.3">
      <c r="A342" s="2">
        <v>43492</v>
      </c>
      <c r="B342" s="1">
        <v>63179</v>
      </c>
      <c r="C342" s="1" t="s">
        <v>20</v>
      </c>
      <c r="D342" s="1" t="s">
        <v>15</v>
      </c>
      <c r="E342" s="1" t="s">
        <v>8</v>
      </c>
      <c r="F342" s="1">
        <v>3</v>
      </c>
      <c r="G342" s="3">
        <v>42999</v>
      </c>
      <c r="H342" s="3">
        <f>Table2_2[[#This Row],[Unit Sold]]*Table2_2[[#This Row],[Sale Price]]</f>
        <v>128997</v>
      </c>
    </row>
    <row r="343" spans="1:8" x14ac:dyDescent="0.3">
      <c r="A343" s="2">
        <v>43610</v>
      </c>
      <c r="B343" s="1">
        <v>54905</v>
      </c>
      <c r="C343" s="1" t="s">
        <v>19</v>
      </c>
      <c r="D343" s="1" t="s">
        <v>12</v>
      </c>
      <c r="E343" s="1" t="s">
        <v>10</v>
      </c>
      <c r="F343" s="1">
        <v>5</v>
      </c>
      <c r="G343" s="3">
        <v>50999</v>
      </c>
      <c r="H343" s="3">
        <f>Table2_2[[#This Row],[Unit Sold]]*Table2_2[[#This Row],[Sale Price]]</f>
        <v>254995</v>
      </c>
    </row>
    <row r="344" spans="1:8" x14ac:dyDescent="0.3">
      <c r="A344" s="2">
        <v>43601</v>
      </c>
      <c r="B344" s="1">
        <v>56981</v>
      </c>
      <c r="C344" s="1" t="s">
        <v>19</v>
      </c>
      <c r="D344" s="1" t="s">
        <v>12</v>
      </c>
      <c r="E344" s="1" t="s">
        <v>11</v>
      </c>
      <c r="F344" s="1">
        <v>5</v>
      </c>
      <c r="G344" s="3">
        <v>74490</v>
      </c>
      <c r="H344" s="3">
        <f>Table2_2[[#This Row],[Unit Sold]]*Table2_2[[#This Row],[Sale Price]]</f>
        <v>372450</v>
      </c>
    </row>
    <row r="345" spans="1:8" x14ac:dyDescent="0.3">
      <c r="A345" s="2">
        <v>43601</v>
      </c>
      <c r="B345" s="1">
        <v>60553</v>
      </c>
      <c r="C345" s="1" t="s">
        <v>20</v>
      </c>
      <c r="D345" s="1" t="s">
        <v>15</v>
      </c>
      <c r="E345" s="1" t="s">
        <v>13</v>
      </c>
      <c r="F345" s="1">
        <v>5</v>
      </c>
      <c r="G345" s="3">
        <v>52990</v>
      </c>
      <c r="H345" s="3">
        <f>Table2_2[[#This Row],[Unit Sold]]*Table2_2[[#This Row],[Sale Price]]</f>
        <v>264950</v>
      </c>
    </row>
    <row r="346" spans="1:8" x14ac:dyDescent="0.3">
      <c r="A346" s="2">
        <v>43618</v>
      </c>
      <c r="B346" s="1">
        <v>49733</v>
      </c>
      <c r="C346" s="1" t="s">
        <v>20</v>
      </c>
      <c r="D346" s="1" t="s">
        <v>15</v>
      </c>
      <c r="E346" s="1" t="s">
        <v>14</v>
      </c>
      <c r="F346" s="1">
        <v>2</v>
      </c>
      <c r="G346" s="3">
        <v>50990</v>
      </c>
      <c r="H346" s="3">
        <f>Table2_2[[#This Row],[Unit Sold]]*Table2_2[[#This Row],[Sale Price]]</f>
        <v>101980</v>
      </c>
    </row>
    <row r="347" spans="1:8" x14ac:dyDescent="0.3">
      <c r="A347" s="2">
        <v>43618</v>
      </c>
      <c r="B347" s="1">
        <v>50749</v>
      </c>
      <c r="C347" s="1" t="s">
        <v>17</v>
      </c>
      <c r="D347" s="1" t="s">
        <v>7</v>
      </c>
      <c r="E347" s="1" t="s">
        <v>8</v>
      </c>
      <c r="F347" s="1">
        <v>1</v>
      </c>
      <c r="G347" s="3">
        <v>42999</v>
      </c>
      <c r="H347" s="3">
        <f>Table2_2[[#This Row],[Unit Sold]]*Table2_2[[#This Row],[Sale Price]]</f>
        <v>42999</v>
      </c>
    </row>
    <row r="348" spans="1:8" x14ac:dyDescent="0.3">
      <c r="A348" s="2">
        <v>43480</v>
      </c>
      <c r="B348" s="1">
        <v>57376</v>
      </c>
      <c r="C348" s="1" t="s">
        <v>18</v>
      </c>
      <c r="D348" s="1" t="s">
        <v>9</v>
      </c>
      <c r="E348" s="1" t="s">
        <v>11</v>
      </c>
      <c r="F348" s="1">
        <v>3</v>
      </c>
      <c r="G348" s="3">
        <v>74490</v>
      </c>
      <c r="H348" s="3">
        <f>Table2_2[[#This Row],[Unit Sold]]*Table2_2[[#This Row],[Sale Price]]</f>
        <v>223470</v>
      </c>
    </row>
    <row r="349" spans="1:8" x14ac:dyDescent="0.3">
      <c r="A349" s="2">
        <v>43540</v>
      </c>
      <c r="B349" s="1">
        <v>60280</v>
      </c>
      <c r="C349" s="1" t="s">
        <v>17</v>
      </c>
      <c r="D349" s="1" t="s">
        <v>7</v>
      </c>
      <c r="E349" s="1" t="s">
        <v>14</v>
      </c>
      <c r="F349" s="1">
        <v>1</v>
      </c>
      <c r="G349" s="3">
        <v>50990</v>
      </c>
      <c r="H349" s="3">
        <f>Table2_2[[#This Row],[Unit Sold]]*Table2_2[[#This Row],[Sale Price]]</f>
        <v>50990</v>
      </c>
    </row>
    <row r="350" spans="1:8" x14ac:dyDescent="0.3">
      <c r="A350" s="2">
        <v>43536</v>
      </c>
      <c r="B350" s="1">
        <v>63249</v>
      </c>
      <c r="C350" s="1" t="s">
        <v>19</v>
      </c>
      <c r="D350" s="1" t="s">
        <v>12</v>
      </c>
      <c r="E350" s="1" t="s">
        <v>10</v>
      </c>
      <c r="F350" s="1">
        <v>3</v>
      </c>
      <c r="G350" s="3">
        <v>50999</v>
      </c>
      <c r="H350" s="3">
        <f>Table2_2[[#This Row],[Unit Sold]]*Table2_2[[#This Row],[Sale Price]]</f>
        <v>152997</v>
      </c>
    </row>
    <row r="351" spans="1:8" x14ac:dyDescent="0.3">
      <c r="A351" s="2">
        <v>43578</v>
      </c>
      <c r="B351" s="1">
        <v>55358</v>
      </c>
      <c r="C351" s="1" t="s">
        <v>19</v>
      </c>
      <c r="D351" s="1" t="s">
        <v>12</v>
      </c>
      <c r="E351" s="1" t="s">
        <v>13</v>
      </c>
      <c r="F351" s="1">
        <v>2</v>
      </c>
      <c r="G351" s="3">
        <v>52990</v>
      </c>
      <c r="H351" s="3">
        <f>Table2_2[[#This Row],[Unit Sold]]*Table2_2[[#This Row],[Sale Price]]</f>
        <v>105980</v>
      </c>
    </row>
    <row r="352" spans="1:8" x14ac:dyDescent="0.3">
      <c r="A352" s="2">
        <v>43487</v>
      </c>
      <c r="B352" s="1">
        <v>59321</v>
      </c>
      <c r="C352" s="1" t="s">
        <v>20</v>
      </c>
      <c r="D352" s="1" t="s">
        <v>15</v>
      </c>
      <c r="E352" s="1" t="s">
        <v>8</v>
      </c>
      <c r="F352" s="1">
        <v>3</v>
      </c>
      <c r="G352" s="3">
        <v>42999</v>
      </c>
      <c r="H352" s="3">
        <f>Table2_2[[#This Row],[Unit Sold]]*Table2_2[[#This Row],[Sale Price]]</f>
        <v>128997</v>
      </c>
    </row>
    <row r="353" spans="1:8" x14ac:dyDescent="0.3">
      <c r="A353" s="2">
        <v>43575</v>
      </c>
      <c r="B353" s="1">
        <v>59153</v>
      </c>
      <c r="C353" s="1" t="s">
        <v>17</v>
      </c>
      <c r="D353" s="1" t="s">
        <v>7</v>
      </c>
      <c r="E353" s="1" t="s">
        <v>14</v>
      </c>
      <c r="F353" s="1">
        <v>5</v>
      </c>
      <c r="G353" s="3">
        <v>50990</v>
      </c>
      <c r="H353" s="3">
        <f>Table2_2[[#This Row],[Unit Sold]]*Table2_2[[#This Row],[Sale Price]]</f>
        <v>254950</v>
      </c>
    </row>
    <row r="354" spans="1:8" x14ac:dyDescent="0.3">
      <c r="A354" s="2">
        <v>43480</v>
      </c>
      <c r="B354" s="1">
        <v>67462</v>
      </c>
      <c r="C354" s="1" t="s">
        <v>19</v>
      </c>
      <c r="D354" s="1" t="s">
        <v>12</v>
      </c>
      <c r="E354" s="1" t="s">
        <v>8</v>
      </c>
      <c r="F354" s="1">
        <v>4</v>
      </c>
      <c r="G354" s="3">
        <v>42999</v>
      </c>
      <c r="H354" s="3">
        <f>Table2_2[[#This Row],[Unit Sold]]*Table2_2[[#This Row],[Sale Price]]</f>
        <v>171996</v>
      </c>
    </row>
    <row r="355" spans="1:8" x14ac:dyDescent="0.3">
      <c r="A355" s="2">
        <v>43574</v>
      </c>
      <c r="B355" s="1">
        <v>51467</v>
      </c>
      <c r="C355" s="1" t="s">
        <v>20</v>
      </c>
      <c r="D355" s="1" t="s">
        <v>15</v>
      </c>
      <c r="E355" s="1" t="s">
        <v>11</v>
      </c>
      <c r="F355" s="1">
        <v>1</v>
      </c>
      <c r="G355" s="3">
        <v>74490</v>
      </c>
      <c r="H355" s="3">
        <f>Table2_2[[#This Row],[Unit Sold]]*Table2_2[[#This Row],[Sale Price]]</f>
        <v>74490</v>
      </c>
    </row>
    <row r="356" spans="1:8" x14ac:dyDescent="0.3">
      <c r="A356" s="2">
        <v>43553</v>
      </c>
      <c r="B356" s="1">
        <v>48880</v>
      </c>
      <c r="C356" s="1" t="s">
        <v>17</v>
      </c>
      <c r="D356" s="1" t="s">
        <v>7</v>
      </c>
      <c r="E356" s="1" t="s">
        <v>14</v>
      </c>
      <c r="F356" s="1">
        <v>4</v>
      </c>
      <c r="G356" s="3">
        <v>50990</v>
      </c>
      <c r="H356" s="3">
        <f>Table2_2[[#This Row],[Unit Sold]]*Table2_2[[#This Row],[Sale Price]]</f>
        <v>203960</v>
      </c>
    </row>
    <row r="357" spans="1:8" x14ac:dyDescent="0.3">
      <c r="A357" s="2">
        <v>43634</v>
      </c>
      <c r="B357" s="1">
        <v>58520</v>
      </c>
      <c r="C357" s="1" t="s">
        <v>20</v>
      </c>
      <c r="D357" s="1" t="s">
        <v>15</v>
      </c>
      <c r="E357" s="1" t="s">
        <v>11</v>
      </c>
      <c r="F357" s="1">
        <v>3</v>
      </c>
      <c r="G357" s="3">
        <v>74490</v>
      </c>
      <c r="H357" s="3">
        <f>Table2_2[[#This Row],[Unit Sold]]*Table2_2[[#This Row],[Sale Price]]</f>
        <v>223470</v>
      </c>
    </row>
    <row r="358" spans="1:8" x14ac:dyDescent="0.3">
      <c r="A358" s="2">
        <v>43599</v>
      </c>
      <c r="B358" s="1">
        <v>52297</v>
      </c>
      <c r="C358" s="1" t="s">
        <v>17</v>
      </c>
      <c r="D358" s="1" t="s">
        <v>7</v>
      </c>
      <c r="E358" s="1" t="s">
        <v>10</v>
      </c>
      <c r="F358" s="1">
        <v>1</v>
      </c>
      <c r="G358" s="3">
        <v>50999</v>
      </c>
      <c r="H358" s="3">
        <f>Table2_2[[#This Row],[Unit Sold]]*Table2_2[[#This Row],[Sale Price]]</f>
        <v>50999</v>
      </c>
    </row>
    <row r="359" spans="1:8" x14ac:dyDescent="0.3">
      <c r="A359" s="2">
        <v>43490</v>
      </c>
      <c r="B359" s="1">
        <v>57987</v>
      </c>
      <c r="C359" s="1" t="s">
        <v>18</v>
      </c>
      <c r="D359" s="1" t="s">
        <v>9</v>
      </c>
      <c r="E359" s="1" t="s">
        <v>8</v>
      </c>
      <c r="F359" s="1">
        <v>6</v>
      </c>
      <c r="G359" s="3">
        <v>42999</v>
      </c>
      <c r="H359" s="3">
        <f>Table2_2[[#This Row],[Unit Sold]]*Table2_2[[#This Row],[Sale Price]]</f>
        <v>257994</v>
      </c>
    </row>
    <row r="360" spans="1:8" x14ac:dyDescent="0.3">
      <c r="A360" s="2">
        <v>43467</v>
      </c>
      <c r="B360" s="1">
        <v>56027</v>
      </c>
      <c r="C360" s="1" t="s">
        <v>17</v>
      </c>
      <c r="D360" s="1" t="s">
        <v>7</v>
      </c>
      <c r="E360" s="1" t="s">
        <v>10</v>
      </c>
      <c r="F360" s="1">
        <v>2</v>
      </c>
      <c r="G360" s="3">
        <v>50999</v>
      </c>
      <c r="H360" s="3">
        <f>Table2_2[[#This Row],[Unit Sold]]*Table2_2[[#This Row],[Sale Price]]</f>
        <v>101998</v>
      </c>
    </row>
    <row r="361" spans="1:8" x14ac:dyDescent="0.3">
      <c r="A361" s="2">
        <v>43467</v>
      </c>
      <c r="B361" s="1">
        <v>61012</v>
      </c>
      <c r="C361" s="1" t="s">
        <v>19</v>
      </c>
      <c r="D361" s="1" t="s">
        <v>12</v>
      </c>
      <c r="E361" s="1" t="s">
        <v>13</v>
      </c>
      <c r="F361" s="1">
        <v>4</v>
      </c>
      <c r="G361" s="3">
        <v>52990</v>
      </c>
      <c r="H361" s="3">
        <f>Table2_2[[#This Row],[Unit Sold]]*Table2_2[[#This Row],[Sale Price]]</f>
        <v>211960</v>
      </c>
    </row>
    <row r="362" spans="1:8" x14ac:dyDescent="0.3">
      <c r="A362" s="2">
        <v>43476</v>
      </c>
      <c r="B362" s="1">
        <v>56664</v>
      </c>
      <c r="C362" s="1" t="s">
        <v>17</v>
      </c>
      <c r="D362" s="1" t="s">
        <v>7</v>
      </c>
      <c r="E362" s="1" t="s">
        <v>8</v>
      </c>
      <c r="F362" s="1">
        <v>2</v>
      </c>
      <c r="G362" s="3">
        <v>42999</v>
      </c>
      <c r="H362" s="3">
        <f>Table2_2[[#This Row],[Unit Sold]]*Table2_2[[#This Row],[Sale Price]]</f>
        <v>85998</v>
      </c>
    </row>
    <row r="363" spans="1:8" x14ac:dyDescent="0.3">
      <c r="A363" s="2">
        <v>43468</v>
      </c>
      <c r="B363" s="1">
        <v>63046</v>
      </c>
      <c r="C363" s="1" t="s">
        <v>18</v>
      </c>
      <c r="D363" s="1" t="s">
        <v>9</v>
      </c>
      <c r="E363" s="1" t="s">
        <v>14</v>
      </c>
      <c r="F363" s="1">
        <v>5</v>
      </c>
      <c r="G363" s="3">
        <v>50990</v>
      </c>
      <c r="H363" s="3">
        <f>Table2_2[[#This Row],[Unit Sold]]*Table2_2[[#This Row],[Sale Price]]</f>
        <v>254950</v>
      </c>
    </row>
    <row r="364" spans="1:8" x14ac:dyDescent="0.3">
      <c r="A364" s="2">
        <v>43468</v>
      </c>
      <c r="B364" s="1">
        <v>53220</v>
      </c>
      <c r="C364" s="1" t="s">
        <v>17</v>
      </c>
      <c r="D364" s="1" t="s">
        <v>7</v>
      </c>
      <c r="E364" s="1" t="s">
        <v>13</v>
      </c>
      <c r="F364" s="1">
        <v>3</v>
      </c>
      <c r="G364" s="3">
        <v>52990</v>
      </c>
      <c r="H364" s="3">
        <f>Table2_2[[#This Row],[Unit Sold]]*Table2_2[[#This Row],[Sale Price]]</f>
        <v>158970</v>
      </c>
    </row>
    <row r="365" spans="1:8" x14ac:dyDescent="0.3">
      <c r="A365" s="2">
        <v>43468</v>
      </c>
      <c r="B365" s="1">
        <v>68732</v>
      </c>
      <c r="C365" s="1" t="s">
        <v>19</v>
      </c>
      <c r="D365" s="1" t="s">
        <v>12</v>
      </c>
      <c r="E365" s="1" t="s">
        <v>14</v>
      </c>
      <c r="F365" s="1">
        <v>3</v>
      </c>
      <c r="G365" s="3">
        <v>50990</v>
      </c>
      <c r="H365" s="3">
        <f>Table2_2[[#This Row],[Unit Sold]]*Table2_2[[#This Row],[Sale Price]]</f>
        <v>152970</v>
      </c>
    </row>
    <row r="366" spans="1:8" x14ac:dyDescent="0.3">
      <c r="A366" s="2">
        <v>43568</v>
      </c>
      <c r="B366" s="1">
        <v>53928</v>
      </c>
      <c r="C366" s="1" t="s">
        <v>19</v>
      </c>
      <c r="D366" s="1" t="s">
        <v>12</v>
      </c>
      <c r="E366" s="1" t="s">
        <v>11</v>
      </c>
      <c r="F366" s="1">
        <v>3</v>
      </c>
      <c r="G366" s="3">
        <v>74490</v>
      </c>
      <c r="H366" s="3">
        <f>Table2_2[[#This Row],[Unit Sold]]*Table2_2[[#This Row],[Sale Price]]</f>
        <v>223470</v>
      </c>
    </row>
    <row r="367" spans="1:8" x14ac:dyDescent="0.3">
      <c r="A367" s="2">
        <v>43517</v>
      </c>
      <c r="B367" s="1">
        <v>60153</v>
      </c>
      <c r="C367" s="1" t="s">
        <v>19</v>
      </c>
      <c r="D367" s="1" t="s">
        <v>12</v>
      </c>
      <c r="E367" s="1" t="s">
        <v>11</v>
      </c>
      <c r="F367" s="1">
        <v>4</v>
      </c>
      <c r="G367" s="3">
        <v>74490</v>
      </c>
      <c r="H367" s="3">
        <f>Table2_2[[#This Row],[Unit Sold]]*Table2_2[[#This Row],[Sale Price]]</f>
        <v>297960</v>
      </c>
    </row>
    <row r="368" spans="1:8" x14ac:dyDescent="0.3">
      <c r="A368" s="2">
        <v>43607</v>
      </c>
      <c r="B368" s="1">
        <v>50372</v>
      </c>
      <c r="C368" s="1" t="s">
        <v>19</v>
      </c>
      <c r="D368" s="1" t="s">
        <v>12</v>
      </c>
      <c r="E368" s="1" t="s">
        <v>8</v>
      </c>
      <c r="F368" s="1">
        <v>6</v>
      </c>
      <c r="G368" s="3">
        <v>42999</v>
      </c>
      <c r="H368" s="3">
        <f>Table2_2[[#This Row],[Unit Sold]]*Table2_2[[#This Row],[Sale Price]]</f>
        <v>257994</v>
      </c>
    </row>
    <row r="369" spans="1:8" x14ac:dyDescent="0.3">
      <c r="A369" s="2">
        <v>43517</v>
      </c>
      <c r="B369" s="1">
        <v>50934</v>
      </c>
      <c r="C369" s="1" t="s">
        <v>20</v>
      </c>
      <c r="D369" s="1" t="s">
        <v>15</v>
      </c>
      <c r="E369" s="1" t="s">
        <v>10</v>
      </c>
      <c r="F369" s="1">
        <v>1</v>
      </c>
      <c r="G369" s="3">
        <v>50999</v>
      </c>
      <c r="H369" s="3">
        <f>Table2_2[[#This Row],[Unit Sold]]*Table2_2[[#This Row],[Sale Price]]</f>
        <v>50999</v>
      </c>
    </row>
    <row r="370" spans="1:8" x14ac:dyDescent="0.3">
      <c r="A370" s="2">
        <v>43607</v>
      </c>
      <c r="B370" s="1">
        <v>66452</v>
      </c>
      <c r="C370" s="1" t="s">
        <v>17</v>
      </c>
      <c r="D370" s="1" t="s">
        <v>7</v>
      </c>
      <c r="E370" s="1" t="s">
        <v>13</v>
      </c>
      <c r="F370" s="1">
        <v>4</v>
      </c>
      <c r="G370" s="3">
        <v>52990</v>
      </c>
      <c r="H370" s="3">
        <f>Table2_2[[#This Row],[Unit Sold]]*Table2_2[[#This Row],[Sale Price]]</f>
        <v>211960</v>
      </c>
    </row>
    <row r="371" spans="1:8" x14ac:dyDescent="0.3">
      <c r="A371" s="2">
        <v>43607</v>
      </c>
      <c r="B371" s="1">
        <v>58387</v>
      </c>
      <c r="C371" s="1" t="s">
        <v>18</v>
      </c>
      <c r="D371" s="1" t="s">
        <v>9</v>
      </c>
      <c r="E371" s="1" t="s">
        <v>8</v>
      </c>
      <c r="F371" s="1">
        <v>6</v>
      </c>
      <c r="G371" s="3">
        <v>42999</v>
      </c>
      <c r="H371" s="3">
        <f>Table2_2[[#This Row],[Unit Sold]]*Table2_2[[#This Row],[Sale Price]]</f>
        <v>257994</v>
      </c>
    </row>
    <row r="372" spans="1:8" x14ac:dyDescent="0.3">
      <c r="A372" s="2">
        <v>43508</v>
      </c>
      <c r="B372" s="1">
        <v>55050</v>
      </c>
      <c r="C372" s="1" t="s">
        <v>17</v>
      </c>
      <c r="D372" s="1" t="s">
        <v>7</v>
      </c>
      <c r="E372" s="1" t="s">
        <v>14</v>
      </c>
      <c r="F372" s="1">
        <v>6</v>
      </c>
      <c r="G372" s="3">
        <v>50990</v>
      </c>
      <c r="H372" s="3">
        <f>Table2_2[[#This Row],[Unit Sold]]*Table2_2[[#This Row],[Sale Price]]</f>
        <v>305940</v>
      </c>
    </row>
    <row r="373" spans="1:8" x14ac:dyDescent="0.3">
      <c r="A373" s="2">
        <v>43508</v>
      </c>
      <c r="B373" s="1">
        <v>50600</v>
      </c>
      <c r="C373" s="1" t="s">
        <v>19</v>
      </c>
      <c r="D373" s="1" t="s">
        <v>12</v>
      </c>
      <c r="E373" s="1" t="s">
        <v>13</v>
      </c>
      <c r="F373" s="1">
        <v>1</v>
      </c>
      <c r="G373" s="3">
        <v>52990</v>
      </c>
      <c r="H373" s="3">
        <f>Table2_2[[#This Row],[Unit Sold]]*Table2_2[[#This Row],[Sale Price]]</f>
        <v>52990</v>
      </c>
    </row>
    <row r="374" spans="1:8" x14ac:dyDescent="0.3">
      <c r="A374" s="2">
        <v>43564</v>
      </c>
      <c r="B374" s="1">
        <v>62268</v>
      </c>
      <c r="C374" s="1" t="s">
        <v>19</v>
      </c>
      <c r="D374" s="1" t="s">
        <v>12</v>
      </c>
      <c r="E374" s="1" t="s">
        <v>14</v>
      </c>
      <c r="F374" s="1">
        <v>3</v>
      </c>
      <c r="G374" s="3">
        <v>50990</v>
      </c>
      <c r="H374" s="3">
        <f>Table2_2[[#This Row],[Unit Sold]]*Table2_2[[#This Row],[Sale Price]]</f>
        <v>152970</v>
      </c>
    </row>
    <row r="375" spans="1:8" x14ac:dyDescent="0.3">
      <c r="A375" s="2">
        <v>43564</v>
      </c>
      <c r="B375" s="1">
        <v>66064</v>
      </c>
      <c r="C375" s="1" t="s">
        <v>20</v>
      </c>
      <c r="D375" s="1" t="s">
        <v>15</v>
      </c>
      <c r="E375" s="1" t="s">
        <v>11</v>
      </c>
      <c r="F375" s="1">
        <v>6</v>
      </c>
      <c r="G375" s="3">
        <v>74490</v>
      </c>
      <c r="H375" s="3">
        <f>Table2_2[[#This Row],[Unit Sold]]*Table2_2[[#This Row],[Sale Price]]</f>
        <v>446940</v>
      </c>
    </row>
    <row r="376" spans="1:8" x14ac:dyDescent="0.3">
      <c r="A376" s="2">
        <v>43564</v>
      </c>
      <c r="B376" s="1">
        <v>56942</v>
      </c>
      <c r="C376" s="1" t="s">
        <v>17</v>
      </c>
      <c r="D376" s="1" t="s">
        <v>7</v>
      </c>
      <c r="E376" s="1" t="s">
        <v>11</v>
      </c>
      <c r="F376" s="1">
        <v>5</v>
      </c>
      <c r="G376" s="3">
        <v>74490</v>
      </c>
      <c r="H376" s="3">
        <f>Table2_2[[#This Row],[Unit Sold]]*Table2_2[[#This Row],[Sale Price]]</f>
        <v>372450</v>
      </c>
    </row>
    <row r="377" spans="1:8" x14ac:dyDescent="0.3">
      <c r="A377" s="2">
        <v>43468</v>
      </c>
      <c r="B377" s="1">
        <v>66047</v>
      </c>
      <c r="C377" s="1" t="s">
        <v>18</v>
      </c>
      <c r="D377" s="1" t="s">
        <v>9</v>
      </c>
      <c r="E377" s="1" t="s">
        <v>8</v>
      </c>
      <c r="F377" s="1">
        <v>6</v>
      </c>
      <c r="G377" s="3">
        <v>42999</v>
      </c>
      <c r="H377" s="3">
        <f>Table2_2[[#This Row],[Unit Sold]]*Table2_2[[#This Row],[Sale Price]]</f>
        <v>257994</v>
      </c>
    </row>
    <row r="378" spans="1:8" x14ac:dyDescent="0.3">
      <c r="A378" s="2">
        <v>43554</v>
      </c>
      <c r="B378" s="1">
        <v>68229</v>
      </c>
      <c r="C378" s="1" t="s">
        <v>17</v>
      </c>
      <c r="D378" s="1" t="s">
        <v>7</v>
      </c>
      <c r="E378" s="1" t="s">
        <v>8</v>
      </c>
      <c r="F378" s="1">
        <v>3</v>
      </c>
      <c r="G378" s="3">
        <v>42999</v>
      </c>
      <c r="H378" s="3">
        <f>Table2_2[[#This Row],[Unit Sold]]*Table2_2[[#This Row],[Sale Price]]</f>
        <v>128997</v>
      </c>
    </row>
    <row r="379" spans="1:8" x14ac:dyDescent="0.3">
      <c r="A379" s="2">
        <v>43475</v>
      </c>
      <c r="B379" s="1">
        <v>52999</v>
      </c>
      <c r="C379" s="1" t="s">
        <v>19</v>
      </c>
      <c r="D379" s="1" t="s">
        <v>12</v>
      </c>
      <c r="E379" s="1" t="s">
        <v>10</v>
      </c>
      <c r="F379" s="1">
        <v>4</v>
      </c>
      <c r="G379" s="3">
        <v>50999</v>
      </c>
      <c r="H379" s="3">
        <f>Table2_2[[#This Row],[Unit Sold]]*Table2_2[[#This Row],[Sale Price]]</f>
        <v>203996</v>
      </c>
    </row>
    <row r="380" spans="1:8" x14ac:dyDescent="0.3">
      <c r="A380" s="2">
        <v>43554</v>
      </c>
      <c r="B380" s="1">
        <v>56879</v>
      </c>
      <c r="C380" s="1" t="s">
        <v>19</v>
      </c>
      <c r="D380" s="1" t="s">
        <v>12</v>
      </c>
      <c r="E380" s="1" t="s">
        <v>11</v>
      </c>
      <c r="F380" s="1">
        <v>2</v>
      </c>
      <c r="G380" s="3">
        <v>74490</v>
      </c>
      <c r="H380" s="3">
        <f>Table2_2[[#This Row],[Unit Sold]]*Table2_2[[#This Row],[Sale Price]]</f>
        <v>148980</v>
      </c>
    </row>
    <row r="381" spans="1:8" x14ac:dyDescent="0.3">
      <c r="A381" s="2">
        <v>43557</v>
      </c>
      <c r="B381" s="1">
        <v>62210</v>
      </c>
      <c r="C381" s="1" t="s">
        <v>19</v>
      </c>
      <c r="D381" s="1" t="s">
        <v>12</v>
      </c>
      <c r="E381" s="1" t="s">
        <v>13</v>
      </c>
      <c r="F381" s="1">
        <v>2</v>
      </c>
      <c r="G381" s="3">
        <v>52990</v>
      </c>
      <c r="H381" s="3">
        <f>Table2_2[[#This Row],[Unit Sold]]*Table2_2[[#This Row],[Sale Price]]</f>
        <v>105980</v>
      </c>
    </row>
    <row r="382" spans="1:8" x14ac:dyDescent="0.3">
      <c r="A382" s="2">
        <v>43557</v>
      </c>
      <c r="B382" s="1">
        <v>52133</v>
      </c>
      <c r="C382" s="1" t="s">
        <v>19</v>
      </c>
      <c r="D382" s="1" t="s">
        <v>12</v>
      </c>
      <c r="E382" s="1" t="s">
        <v>14</v>
      </c>
      <c r="F382" s="1">
        <v>2</v>
      </c>
      <c r="G382" s="3">
        <v>50990</v>
      </c>
      <c r="H382" s="3">
        <f>Table2_2[[#This Row],[Unit Sold]]*Table2_2[[#This Row],[Sale Price]]</f>
        <v>101980</v>
      </c>
    </row>
    <row r="383" spans="1:8" x14ac:dyDescent="0.3">
      <c r="A383" s="2">
        <v>43582</v>
      </c>
      <c r="B383" s="1">
        <v>65184</v>
      </c>
      <c r="C383" s="1" t="s">
        <v>20</v>
      </c>
      <c r="D383" s="1" t="s">
        <v>15</v>
      </c>
      <c r="E383" s="1" t="s">
        <v>8</v>
      </c>
      <c r="F383" s="1">
        <v>3</v>
      </c>
      <c r="G383" s="3">
        <v>42999</v>
      </c>
      <c r="H383" s="3">
        <f>Table2_2[[#This Row],[Unit Sold]]*Table2_2[[#This Row],[Sale Price]]</f>
        <v>128997</v>
      </c>
    </row>
    <row r="384" spans="1:8" x14ac:dyDescent="0.3">
      <c r="A384" s="2">
        <v>43481</v>
      </c>
      <c r="B384" s="1">
        <v>48910</v>
      </c>
      <c r="C384" s="1" t="s">
        <v>17</v>
      </c>
      <c r="D384" s="1" t="s">
        <v>7</v>
      </c>
      <c r="E384" s="1" t="s">
        <v>11</v>
      </c>
      <c r="F384" s="1">
        <v>4</v>
      </c>
      <c r="G384" s="3">
        <v>74490</v>
      </c>
      <c r="H384" s="3">
        <f>Table2_2[[#This Row],[Unit Sold]]*Table2_2[[#This Row],[Sale Price]]</f>
        <v>297960</v>
      </c>
    </row>
    <row r="385" spans="1:8" x14ac:dyDescent="0.3">
      <c r="A385" s="2">
        <v>43482</v>
      </c>
      <c r="B385" s="1">
        <v>61117</v>
      </c>
      <c r="C385" s="1" t="s">
        <v>18</v>
      </c>
      <c r="D385" s="1" t="s">
        <v>9</v>
      </c>
      <c r="E385" s="1" t="s">
        <v>14</v>
      </c>
      <c r="F385" s="1">
        <v>1</v>
      </c>
      <c r="G385" s="3">
        <v>50990</v>
      </c>
      <c r="H385" s="3">
        <f>Table2_2[[#This Row],[Unit Sold]]*Table2_2[[#This Row],[Sale Price]]</f>
        <v>50990</v>
      </c>
    </row>
    <row r="386" spans="1:8" x14ac:dyDescent="0.3">
      <c r="A386" s="2">
        <v>43618</v>
      </c>
      <c r="B386" s="1">
        <v>65857</v>
      </c>
      <c r="C386" s="1" t="s">
        <v>17</v>
      </c>
      <c r="D386" s="1" t="s">
        <v>7</v>
      </c>
      <c r="E386" s="1" t="s">
        <v>10</v>
      </c>
      <c r="F386" s="1">
        <v>3</v>
      </c>
      <c r="G386" s="3">
        <v>50999</v>
      </c>
      <c r="H386" s="3">
        <f>Table2_2[[#This Row],[Unit Sold]]*Table2_2[[#This Row],[Sale Price]]</f>
        <v>152997</v>
      </c>
    </row>
    <row r="387" spans="1:8" x14ac:dyDescent="0.3">
      <c r="A387" s="2">
        <v>43618</v>
      </c>
      <c r="B387" s="1">
        <v>64702</v>
      </c>
      <c r="C387" s="1" t="s">
        <v>19</v>
      </c>
      <c r="D387" s="1" t="s">
        <v>12</v>
      </c>
      <c r="E387" s="1" t="s">
        <v>13</v>
      </c>
      <c r="F387" s="1">
        <v>4</v>
      </c>
      <c r="G387" s="3">
        <v>52990</v>
      </c>
      <c r="H387" s="3">
        <f>Table2_2[[#This Row],[Unit Sold]]*Table2_2[[#This Row],[Sale Price]]</f>
        <v>211960</v>
      </c>
    </row>
    <row r="388" spans="1:8" x14ac:dyDescent="0.3">
      <c r="A388" s="2">
        <v>43597</v>
      </c>
      <c r="B388" s="1">
        <v>55871</v>
      </c>
      <c r="C388" s="1" t="s">
        <v>19</v>
      </c>
      <c r="D388" s="1" t="s">
        <v>12</v>
      </c>
      <c r="E388" s="1" t="s">
        <v>8</v>
      </c>
      <c r="F388" s="1">
        <v>3</v>
      </c>
      <c r="G388" s="3">
        <v>42999</v>
      </c>
      <c r="H388" s="3">
        <f>Table2_2[[#This Row],[Unit Sold]]*Table2_2[[#This Row],[Sale Price]]</f>
        <v>128997</v>
      </c>
    </row>
    <row r="389" spans="1:8" x14ac:dyDescent="0.3">
      <c r="A389" s="2">
        <v>43563</v>
      </c>
      <c r="B389" s="1">
        <v>65914</v>
      </c>
      <c r="C389" s="1" t="s">
        <v>19</v>
      </c>
      <c r="D389" s="1" t="s">
        <v>12</v>
      </c>
      <c r="E389" s="1" t="s">
        <v>14</v>
      </c>
      <c r="F389" s="1">
        <v>3</v>
      </c>
      <c r="G389" s="3">
        <v>50990</v>
      </c>
      <c r="H389" s="3">
        <f>Table2_2[[#This Row],[Unit Sold]]*Table2_2[[#This Row],[Sale Price]]</f>
        <v>152970</v>
      </c>
    </row>
    <row r="390" spans="1:8" x14ac:dyDescent="0.3">
      <c r="A390" s="2">
        <v>43613</v>
      </c>
      <c r="B390" s="1">
        <v>56999</v>
      </c>
      <c r="C390" s="1" t="s">
        <v>20</v>
      </c>
      <c r="D390" s="1" t="s">
        <v>15</v>
      </c>
      <c r="E390" s="1" t="s">
        <v>8</v>
      </c>
      <c r="F390" s="1">
        <v>3</v>
      </c>
      <c r="G390" s="3">
        <v>42999</v>
      </c>
      <c r="H390" s="3">
        <f>Table2_2[[#This Row],[Unit Sold]]*Table2_2[[#This Row],[Sale Price]]</f>
        <v>128997</v>
      </c>
    </row>
    <row r="391" spans="1:8" x14ac:dyDescent="0.3">
      <c r="A391" s="2">
        <v>43508</v>
      </c>
      <c r="B391" s="1">
        <v>59492</v>
      </c>
      <c r="C391" s="1" t="s">
        <v>19</v>
      </c>
      <c r="D391" s="1" t="s">
        <v>12</v>
      </c>
      <c r="E391" s="1" t="s">
        <v>11</v>
      </c>
      <c r="F391" s="1">
        <v>6</v>
      </c>
      <c r="G391" s="3">
        <v>74490</v>
      </c>
      <c r="H391" s="3">
        <f>Table2_2[[#This Row],[Unit Sold]]*Table2_2[[#This Row],[Sale Price]]</f>
        <v>446940</v>
      </c>
    </row>
    <row r="392" spans="1:8" x14ac:dyDescent="0.3">
      <c r="A392" s="2">
        <v>43508</v>
      </c>
      <c r="B392" s="1">
        <v>57175</v>
      </c>
      <c r="C392" s="1" t="s">
        <v>19</v>
      </c>
      <c r="D392" s="1" t="s">
        <v>12</v>
      </c>
      <c r="E392" s="1" t="s">
        <v>14</v>
      </c>
      <c r="F392" s="1">
        <v>3</v>
      </c>
      <c r="G392" s="3">
        <v>50990</v>
      </c>
      <c r="H392" s="3">
        <f>Table2_2[[#This Row],[Unit Sold]]*Table2_2[[#This Row],[Sale Price]]</f>
        <v>152970</v>
      </c>
    </row>
    <row r="393" spans="1:8" x14ac:dyDescent="0.3">
      <c r="A393" s="2">
        <v>43600</v>
      </c>
      <c r="B393" s="1">
        <v>54299</v>
      </c>
      <c r="C393" s="1" t="s">
        <v>20</v>
      </c>
      <c r="D393" s="1" t="s">
        <v>15</v>
      </c>
      <c r="E393" s="1" t="s">
        <v>11</v>
      </c>
      <c r="F393" s="1">
        <v>1</v>
      </c>
      <c r="G393" s="3">
        <v>74490</v>
      </c>
      <c r="H393" s="3">
        <f>Table2_2[[#This Row],[Unit Sold]]*Table2_2[[#This Row],[Sale Price]]</f>
        <v>74490</v>
      </c>
    </row>
    <row r="394" spans="1:8" x14ac:dyDescent="0.3">
      <c r="A394" s="2">
        <v>43606</v>
      </c>
      <c r="B394" s="1">
        <v>65655</v>
      </c>
      <c r="C394" s="1" t="s">
        <v>20</v>
      </c>
      <c r="D394" s="1" t="s">
        <v>15</v>
      </c>
      <c r="E394" s="1" t="s">
        <v>10</v>
      </c>
      <c r="F394" s="1">
        <v>4</v>
      </c>
      <c r="G394" s="3">
        <v>50999</v>
      </c>
      <c r="H394" s="3">
        <f>Table2_2[[#This Row],[Unit Sold]]*Table2_2[[#This Row],[Sale Price]]</f>
        <v>203996</v>
      </c>
    </row>
    <row r="395" spans="1:8" x14ac:dyDescent="0.3">
      <c r="A395" s="2">
        <v>43600</v>
      </c>
      <c r="B395" s="1">
        <v>57394</v>
      </c>
      <c r="C395" s="1" t="s">
        <v>17</v>
      </c>
      <c r="D395" s="1" t="s">
        <v>7</v>
      </c>
      <c r="E395" s="1" t="s">
        <v>8</v>
      </c>
      <c r="F395" s="1">
        <v>1</v>
      </c>
      <c r="G395" s="3">
        <v>42999</v>
      </c>
      <c r="H395" s="3">
        <f>Table2_2[[#This Row],[Unit Sold]]*Table2_2[[#This Row],[Sale Price]]</f>
        <v>42999</v>
      </c>
    </row>
    <row r="396" spans="1:8" x14ac:dyDescent="0.3">
      <c r="A396" s="2">
        <v>43606</v>
      </c>
      <c r="B396" s="1">
        <v>49339</v>
      </c>
      <c r="C396" s="1" t="s">
        <v>18</v>
      </c>
      <c r="D396" s="1" t="s">
        <v>9</v>
      </c>
      <c r="E396" s="1" t="s">
        <v>10</v>
      </c>
      <c r="F396" s="1">
        <v>5</v>
      </c>
      <c r="G396" s="3">
        <v>50999</v>
      </c>
      <c r="H396" s="3">
        <f>Table2_2[[#This Row],[Unit Sold]]*Table2_2[[#This Row],[Sale Price]]</f>
        <v>254995</v>
      </c>
    </row>
    <row r="397" spans="1:8" x14ac:dyDescent="0.3">
      <c r="A397" s="2">
        <v>43606</v>
      </c>
      <c r="B397" s="1">
        <v>62753</v>
      </c>
      <c r="C397" s="1" t="s">
        <v>17</v>
      </c>
      <c r="D397" s="1" t="s">
        <v>7</v>
      </c>
      <c r="E397" s="1" t="s">
        <v>13</v>
      </c>
      <c r="F397" s="1">
        <v>6</v>
      </c>
      <c r="G397" s="3">
        <v>52990</v>
      </c>
      <c r="H397" s="3">
        <f>Table2_2[[#This Row],[Unit Sold]]*Table2_2[[#This Row],[Sale Price]]</f>
        <v>317940</v>
      </c>
    </row>
    <row r="398" spans="1:8" x14ac:dyDescent="0.3">
      <c r="A398" s="2">
        <v>43493</v>
      </c>
      <c r="B398" s="1">
        <v>52481</v>
      </c>
      <c r="C398" s="1" t="s">
        <v>19</v>
      </c>
      <c r="D398" s="1" t="s">
        <v>12</v>
      </c>
      <c r="E398" s="1" t="s">
        <v>8</v>
      </c>
      <c r="F398" s="1">
        <v>3</v>
      </c>
      <c r="G398" s="3">
        <v>42999</v>
      </c>
      <c r="H398" s="3">
        <f>Table2_2[[#This Row],[Unit Sold]]*Table2_2[[#This Row],[Sale Price]]</f>
        <v>128997</v>
      </c>
    </row>
    <row r="399" spans="1:8" x14ac:dyDescent="0.3">
      <c r="A399" s="2">
        <v>43493</v>
      </c>
      <c r="B399" s="1">
        <v>53236</v>
      </c>
      <c r="C399" s="1" t="s">
        <v>19</v>
      </c>
      <c r="D399" s="1" t="s">
        <v>12</v>
      </c>
      <c r="E399" s="1" t="s">
        <v>14</v>
      </c>
      <c r="F399" s="1">
        <v>1</v>
      </c>
      <c r="G399" s="3">
        <v>50990</v>
      </c>
      <c r="H399" s="3">
        <f>Table2_2[[#This Row],[Unit Sold]]*Table2_2[[#This Row],[Sale Price]]</f>
        <v>50990</v>
      </c>
    </row>
    <row r="400" spans="1:8" x14ac:dyDescent="0.3">
      <c r="A400" s="2">
        <v>43587</v>
      </c>
      <c r="B400" s="1">
        <v>50412</v>
      </c>
      <c r="C400" s="1" t="s">
        <v>20</v>
      </c>
      <c r="D400" s="1" t="s">
        <v>15</v>
      </c>
      <c r="E400" s="1" t="s">
        <v>10</v>
      </c>
      <c r="F400" s="1">
        <v>3</v>
      </c>
      <c r="G400" s="3">
        <v>50999</v>
      </c>
      <c r="H400" s="3">
        <f>Table2_2[[#This Row],[Unit Sold]]*Table2_2[[#This Row],[Sale Price]]</f>
        <v>152997</v>
      </c>
    </row>
    <row r="401" spans="1:8" x14ac:dyDescent="0.3">
      <c r="A401" s="2">
        <v>43518</v>
      </c>
      <c r="B401" s="1">
        <v>67996</v>
      </c>
      <c r="C401" s="1" t="s">
        <v>17</v>
      </c>
      <c r="D401" s="1" t="s">
        <v>7</v>
      </c>
      <c r="E401" s="1" t="s">
        <v>13</v>
      </c>
      <c r="F401" s="1">
        <v>5</v>
      </c>
      <c r="G401" s="3">
        <v>52990</v>
      </c>
      <c r="H401" s="3">
        <f>Table2_2[[#This Row],[Unit Sold]]*Table2_2[[#This Row],[Sale Price]]</f>
        <v>264950</v>
      </c>
    </row>
    <row r="402" spans="1:8" x14ac:dyDescent="0.3">
      <c r="A402" s="2">
        <v>43551</v>
      </c>
      <c r="B402" s="1">
        <v>62168</v>
      </c>
      <c r="C402" s="1" t="s">
        <v>18</v>
      </c>
      <c r="D402" s="1" t="s">
        <v>9</v>
      </c>
      <c r="E402" s="1" t="s">
        <v>8</v>
      </c>
      <c r="F402" s="1">
        <v>4</v>
      </c>
      <c r="G402" s="3">
        <v>42999</v>
      </c>
      <c r="H402" s="3">
        <f>Table2_2[[#This Row],[Unit Sold]]*Table2_2[[#This Row],[Sale Price]]</f>
        <v>171996</v>
      </c>
    </row>
    <row r="403" spans="1:8" x14ac:dyDescent="0.3">
      <c r="A403" s="2">
        <v>43485</v>
      </c>
      <c r="B403" s="1">
        <v>67853</v>
      </c>
      <c r="C403" s="1" t="s">
        <v>17</v>
      </c>
      <c r="D403" s="1" t="s">
        <v>7</v>
      </c>
      <c r="E403" s="1" t="s">
        <v>14</v>
      </c>
      <c r="F403" s="1">
        <v>6</v>
      </c>
      <c r="G403" s="3">
        <v>50990</v>
      </c>
      <c r="H403" s="3">
        <f>Table2_2[[#This Row],[Unit Sold]]*Table2_2[[#This Row],[Sale Price]]</f>
        <v>305940</v>
      </c>
    </row>
    <row r="404" spans="1:8" x14ac:dyDescent="0.3">
      <c r="A404" s="2">
        <v>43536</v>
      </c>
      <c r="B404" s="1">
        <v>51350</v>
      </c>
      <c r="C404" s="1" t="s">
        <v>19</v>
      </c>
      <c r="D404" s="1" t="s">
        <v>12</v>
      </c>
      <c r="E404" s="1" t="s">
        <v>13</v>
      </c>
      <c r="F404" s="1">
        <v>1</v>
      </c>
      <c r="G404" s="3">
        <v>52990</v>
      </c>
      <c r="H404" s="3">
        <f>Table2_2[[#This Row],[Unit Sold]]*Table2_2[[#This Row],[Sale Price]]</f>
        <v>52990</v>
      </c>
    </row>
    <row r="405" spans="1:8" x14ac:dyDescent="0.3">
      <c r="A405" s="2">
        <v>43631</v>
      </c>
      <c r="B405" s="1">
        <v>65553</v>
      </c>
      <c r="C405" s="1" t="s">
        <v>19</v>
      </c>
      <c r="D405" s="1" t="s">
        <v>12</v>
      </c>
      <c r="E405" s="1" t="s">
        <v>14</v>
      </c>
      <c r="F405" s="1">
        <v>4</v>
      </c>
      <c r="G405" s="3">
        <v>50990</v>
      </c>
      <c r="H405" s="3">
        <f>Table2_2[[#This Row],[Unit Sold]]*Table2_2[[#This Row],[Sale Price]]</f>
        <v>203960</v>
      </c>
    </row>
    <row r="406" spans="1:8" x14ac:dyDescent="0.3">
      <c r="A406" s="2">
        <v>43631</v>
      </c>
      <c r="B406" s="1">
        <v>50263</v>
      </c>
      <c r="C406" s="1" t="s">
        <v>20</v>
      </c>
      <c r="D406" s="1" t="s">
        <v>15</v>
      </c>
      <c r="E406" s="1" t="s">
        <v>11</v>
      </c>
      <c r="F406" s="1">
        <v>4</v>
      </c>
      <c r="G406" s="3">
        <v>74490</v>
      </c>
      <c r="H406" s="3">
        <f>Table2_2[[#This Row],[Unit Sold]]*Table2_2[[#This Row],[Sale Price]]</f>
        <v>297960</v>
      </c>
    </row>
    <row r="407" spans="1:8" x14ac:dyDescent="0.3">
      <c r="A407" s="2">
        <v>43595</v>
      </c>
      <c r="B407" s="1">
        <v>56457</v>
      </c>
      <c r="C407" s="1" t="s">
        <v>17</v>
      </c>
      <c r="D407" s="1" t="s">
        <v>7</v>
      </c>
      <c r="E407" s="1" t="s">
        <v>11</v>
      </c>
      <c r="F407" s="1">
        <v>4</v>
      </c>
      <c r="G407" s="3">
        <v>74490</v>
      </c>
      <c r="H407" s="3">
        <f>Table2_2[[#This Row],[Unit Sold]]*Table2_2[[#This Row],[Sale Price]]</f>
        <v>297960</v>
      </c>
    </row>
    <row r="408" spans="1:8" x14ac:dyDescent="0.3">
      <c r="A408" s="2">
        <v>43534</v>
      </c>
      <c r="B408" s="1">
        <v>60521</v>
      </c>
      <c r="C408" s="1" t="s">
        <v>20</v>
      </c>
      <c r="D408" s="1" t="s">
        <v>15</v>
      </c>
      <c r="E408" s="1" t="s">
        <v>8</v>
      </c>
      <c r="F408" s="1">
        <v>6</v>
      </c>
      <c r="G408" s="3">
        <v>42999</v>
      </c>
      <c r="H408" s="3">
        <f>Table2_2[[#This Row],[Unit Sold]]*Table2_2[[#This Row],[Sale Price]]</f>
        <v>257994</v>
      </c>
    </row>
    <row r="409" spans="1:8" x14ac:dyDescent="0.3">
      <c r="A409" s="2">
        <v>43493</v>
      </c>
      <c r="B409" s="1">
        <v>66703</v>
      </c>
      <c r="C409" s="1" t="s">
        <v>17</v>
      </c>
      <c r="D409" s="1" t="s">
        <v>7</v>
      </c>
      <c r="E409" s="1" t="s">
        <v>8</v>
      </c>
      <c r="F409" s="1">
        <v>1</v>
      </c>
      <c r="G409" s="3">
        <v>42999</v>
      </c>
      <c r="H409" s="3">
        <f>Table2_2[[#This Row],[Unit Sold]]*Table2_2[[#This Row],[Sale Price]]</f>
        <v>42999</v>
      </c>
    </row>
    <row r="410" spans="1:8" x14ac:dyDescent="0.3">
      <c r="A410" s="2">
        <v>43534</v>
      </c>
      <c r="B410" s="1">
        <v>49238</v>
      </c>
      <c r="C410" s="1" t="s">
        <v>18</v>
      </c>
      <c r="D410" s="1" t="s">
        <v>9</v>
      </c>
      <c r="E410" s="1" t="s">
        <v>10</v>
      </c>
      <c r="F410" s="1">
        <v>6</v>
      </c>
      <c r="G410" s="3">
        <v>50999</v>
      </c>
      <c r="H410" s="3">
        <f>Table2_2[[#This Row],[Unit Sold]]*Table2_2[[#This Row],[Sale Price]]</f>
        <v>305994</v>
      </c>
    </row>
    <row r="411" spans="1:8" x14ac:dyDescent="0.3">
      <c r="A411" s="2">
        <v>43575</v>
      </c>
      <c r="B411" s="1">
        <v>58403</v>
      </c>
      <c r="C411" s="1" t="s">
        <v>17</v>
      </c>
      <c r="D411" s="1" t="s">
        <v>7</v>
      </c>
      <c r="E411" s="1" t="s">
        <v>11</v>
      </c>
      <c r="F411" s="1">
        <v>6</v>
      </c>
      <c r="G411" s="3">
        <v>74490</v>
      </c>
      <c r="H411" s="3">
        <f>Table2_2[[#This Row],[Unit Sold]]*Table2_2[[#This Row],[Sale Price]]</f>
        <v>446940</v>
      </c>
    </row>
    <row r="412" spans="1:8" x14ac:dyDescent="0.3">
      <c r="A412" s="2">
        <v>43575</v>
      </c>
      <c r="B412" s="1">
        <v>66952</v>
      </c>
      <c r="C412" s="1" t="s">
        <v>19</v>
      </c>
      <c r="D412" s="1" t="s">
        <v>12</v>
      </c>
      <c r="E412" s="1" t="s">
        <v>13</v>
      </c>
      <c r="F412" s="1">
        <v>2</v>
      </c>
      <c r="G412" s="3">
        <v>52990</v>
      </c>
      <c r="H412" s="3">
        <f>Table2_2[[#This Row],[Unit Sold]]*Table2_2[[#This Row],[Sale Price]]</f>
        <v>105980</v>
      </c>
    </row>
    <row r="413" spans="1:8" x14ac:dyDescent="0.3">
      <c r="A413" s="2">
        <v>43594</v>
      </c>
      <c r="B413" s="1">
        <v>50242</v>
      </c>
      <c r="C413" s="1" t="s">
        <v>17</v>
      </c>
      <c r="D413" s="1" t="s">
        <v>7</v>
      </c>
      <c r="E413" s="1" t="s">
        <v>14</v>
      </c>
      <c r="F413" s="1">
        <v>1</v>
      </c>
      <c r="G413" s="3">
        <v>50990</v>
      </c>
      <c r="H413" s="3">
        <f>Table2_2[[#This Row],[Unit Sold]]*Table2_2[[#This Row],[Sale Price]]</f>
        <v>50990</v>
      </c>
    </row>
    <row r="414" spans="1:8" x14ac:dyDescent="0.3">
      <c r="A414" s="2">
        <v>43628</v>
      </c>
      <c r="B414" s="1">
        <v>58911</v>
      </c>
      <c r="C414" s="1" t="s">
        <v>18</v>
      </c>
      <c r="D414" s="1" t="s">
        <v>9</v>
      </c>
      <c r="E414" s="1" t="s">
        <v>8</v>
      </c>
      <c r="F414" s="1">
        <v>5</v>
      </c>
      <c r="G414" s="3">
        <v>42999</v>
      </c>
      <c r="H414" s="3">
        <f>Table2_2[[#This Row],[Unit Sold]]*Table2_2[[#This Row],[Sale Price]]</f>
        <v>214995</v>
      </c>
    </row>
    <row r="415" spans="1:8" x14ac:dyDescent="0.3">
      <c r="A415" s="2">
        <v>43526</v>
      </c>
      <c r="B415" s="1">
        <v>50832</v>
      </c>
      <c r="C415" s="1" t="s">
        <v>17</v>
      </c>
      <c r="D415" s="1" t="s">
        <v>7</v>
      </c>
      <c r="E415" s="1" t="s">
        <v>11</v>
      </c>
      <c r="F415" s="1">
        <v>5</v>
      </c>
      <c r="G415" s="3">
        <v>74490</v>
      </c>
      <c r="H415" s="3">
        <f>Table2_2[[#This Row],[Unit Sold]]*Table2_2[[#This Row],[Sale Price]]</f>
        <v>372450</v>
      </c>
    </row>
    <row r="416" spans="1:8" x14ac:dyDescent="0.3">
      <c r="A416" s="2">
        <v>43526</v>
      </c>
      <c r="B416" s="1">
        <v>55420</v>
      </c>
      <c r="C416" s="1" t="s">
        <v>19</v>
      </c>
      <c r="D416" s="1" t="s">
        <v>12</v>
      </c>
      <c r="E416" s="1" t="s">
        <v>14</v>
      </c>
      <c r="F416" s="1">
        <v>6</v>
      </c>
      <c r="G416" s="3">
        <v>50990</v>
      </c>
      <c r="H416" s="3">
        <f>Table2_2[[#This Row],[Unit Sold]]*Table2_2[[#This Row],[Sale Price]]</f>
        <v>305940</v>
      </c>
    </row>
    <row r="417" spans="1:8" x14ac:dyDescent="0.3">
      <c r="A417" s="2">
        <v>43467</v>
      </c>
      <c r="B417" s="1">
        <v>67498</v>
      </c>
      <c r="C417" s="1" t="s">
        <v>19</v>
      </c>
      <c r="D417" s="1" t="s">
        <v>12</v>
      </c>
      <c r="E417" s="1" t="s">
        <v>10</v>
      </c>
      <c r="F417" s="1">
        <v>1</v>
      </c>
      <c r="G417" s="3">
        <v>50999</v>
      </c>
      <c r="H417" s="3">
        <f>Table2_2[[#This Row],[Unit Sold]]*Table2_2[[#This Row],[Sale Price]]</f>
        <v>50999</v>
      </c>
    </row>
    <row r="418" spans="1:8" x14ac:dyDescent="0.3">
      <c r="A418" s="2">
        <v>43467</v>
      </c>
      <c r="B418" s="1">
        <v>50757</v>
      </c>
      <c r="C418" s="1" t="s">
        <v>19</v>
      </c>
      <c r="D418" s="1" t="s">
        <v>12</v>
      </c>
      <c r="E418" s="1" t="s">
        <v>13</v>
      </c>
      <c r="F418" s="1">
        <v>5</v>
      </c>
      <c r="G418" s="3">
        <v>52990</v>
      </c>
      <c r="H418" s="3">
        <f>Table2_2[[#This Row],[Unit Sold]]*Table2_2[[#This Row],[Sale Price]]</f>
        <v>264950</v>
      </c>
    </row>
    <row r="419" spans="1:8" x14ac:dyDescent="0.3">
      <c r="A419" s="2">
        <v>43467</v>
      </c>
      <c r="B419" s="1">
        <v>51801</v>
      </c>
      <c r="C419" s="1" t="s">
        <v>19</v>
      </c>
      <c r="D419" s="1" t="s">
        <v>12</v>
      </c>
      <c r="E419" s="1" t="s">
        <v>8</v>
      </c>
      <c r="F419" s="1">
        <v>6</v>
      </c>
      <c r="G419" s="3">
        <v>42999</v>
      </c>
      <c r="H419" s="3">
        <f>Table2_2[[#This Row],[Unit Sold]]*Table2_2[[#This Row],[Sale Price]]</f>
        <v>257994</v>
      </c>
    </row>
    <row r="420" spans="1:8" x14ac:dyDescent="0.3">
      <c r="A420" s="2">
        <v>43467</v>
      </c>
      <c r="B420" s="1">
        <v>57828</v>
      </c>
      <c r="C420" s="1" t="s">
        <v>20</v>
      </c>
      <c r="D420" s="1" t="s">
        <v>15</v>
      </c>
      <c r="E420" s="1" t="s">
        <v>14</v>
      </c>
      <c r="F420" s="1">
        <v>4</v>
      </c>
      <c r="G420" s="3">
        <v>50990</v>
      </c>
      <c r="H420" s="3">
        <f>Table2_2[[#This Row],[Unit Sold]]*Table2_2[[#This Row],[Sale Price]]</f>
        <v>203960</v>
      </c>
    </row>
    <row r="421" spans="1:8" x14ac:dyDescent="0.3">
      <c r="A421" s="2">
        <v>43498</v>
      </c>
      <c r="B421" s="1">
        <v>57397</v>
      </c>
      <c r="C421" s="1" t="s">
        <v>17</v>
      </c>
      <c r="D421" s="1" t="s">
        <v>7</v>
      </c>
      <c r="E421" s="1" t="s">
        <v>8</v>
      </c>
      <c r="F421" s="1">
        <v>3</v>
      </c>
      <c r="G421" s="3">
        <v>42999</v>
      </c>
      <c r="H421" s="3">
        <f>Table2_2[[#This Row],[Unit Sold]]*Table2_2[[#This Row],[Sale Price]]</f>
        <v>128997</v>
      </c>
    </row>
    <row r="422" spans="1:8" x14ac:dyDescent="0.3">
      <c r="A422" s="2">
        <v>43498</v>
      </c>
      <c r="B422" s="1">
        <v>67702</v>
      </c>
      <c r="C422" s="1" t="s">
        <v>18</v>
      </c>
      <c r="D422" s="1" t="s">
        <v>9</v>
      </c>
      <c r="E422" s="1" t="s">
        <v>11</v>
      </c>
      <c r="F422" s="1">
        <v>5</v>
      </c>
      <c r="G422" s="3">
        <v>74490</v>
      </c>
      <c r="H422" s="3">
        <f>Table2_2[[#This Row],[Unit Sold]]*Table2_2[[#This Row],[Sale Price]]</f>
        <v>372450</v>
      </c>
    </row>
    <row r="423" spans="1:8" x14ac:dyDescent="0.3">
      <c r="A423" s="2">
        <v>43539</v>
      </c>
      <c r="B423" s="1">
        <v>64912</v>
      </c>
      <c r="C423" s="1" t="s">
        <v>17</v>
      </c>
      <c r="D423" s="1" t="s">
        <v>7</v>
      </c>
      <c r="E423" s="1" t="s">
        <v>14</v>
      </c>
      <c r="F423" s="1">
        <v>2</v>
      </c>
      <c r="G423" s="3">
        <v>50990</v>
      </c>
      <c r="H423" s="3">
        <f>Table2_2[[#This Row],[Unit Sold]]*Table2_2[[#This Row],[Sale Price]]</f>
        <v>101980</v>
      </c>
    </row>
    <row r="424" spans="1:8" x14ac:dyDescent="0.3">
      <c r="A424" s="2">
        <v>43498</v>
      </c>
      <c r="B424" s="1">
        <v>53830</v>
      </c>
      <c r="C424" s="1" t="s">
        <v>19</v>
      </c>
      <c r="D424" s="1" t="s">
        <v>12</v>
      </c>
      <c r="E424" s="1" t="s">
        <v>11</v>
      </c>
      <c r="F424" s="1">
        <v>5</v>
      </c>
      <c r="G424" s="3">
        <v>74490</v>
      </c>
      <c r="H424" s="3">
        <f>Table2_2[[#This Row],[Unit Sold]]*Table2_2[[#This Row],[Sale Price]]</f>
        <v>372450</v>
      </c>
    </row>
    <row r="425" spans="1:8" x14ac:dyDescent="0.3">
      <c r="A425" s="2">
        <v>43554</v>
      </c>
      <c r="B425" s="1">
        <v>48721</v>
      </c>
      <c r="C425" s="1" t="s">
        <v>19</v>
      </c>
      <c r="D425" s="1" t="s">
        <v>12</v>
      </c>
      <c r="E425" s="1" t="s">
        <v>10</v>
      </c>
      <c r="F425" s="1">
        <v>2</v>
      </c>
      <c r="G425" s="3">
        <v>50999</v>
      </c>
      <c r="H425" s="3">
        <f>Table2_2[[#This Row],[Unit Sold]]*Table2_2[[#This Row],[Sale Price]]</f>
        <v>101998</v>
      </c>
    </row>
    <row r="426" spans="1:8" x14ac:dyDescent="0.3">
      <c r="A426" s="2">
        <v>43619</v>
      </c>
      <c r="B426" s="1">
        <v>65184</v>
      </c>
      <c r="C426" s="1" t="s">
        <v>20</v>
      </c>
      <c r="D426" s="1" t="s">
        <v>15</v>
      </c>
      <c r="E426" s="1" t="s">
        <v>8</v>
      </c>
      <c r="F426" s="1">
        <v>2</v>
      </c>
      <c r="G426" s="3">
        <v>42999</v>
      </c>
      <c r="H426" s="3">
        <f>Table2_2[[#This Row],[Unit Sold]]*Table2_2[[#This Row],[Sale Price]]</f>
        <v>85998</v>
      </c>
    </row>
    <row r="427" spans="1:8" x14ac:dyDescent="0.3">
      <c r="A427" s="2">
        <v>43546</v>
      </c>
      <c r="B427" s="1">
        <v>65956</v>
      </c>
      <c r="C427" s="1" t="s">
        <v>17</v>
      </c>
      <c r="D427" s="1" t="s">
        <v>7</v>
      </c>
      <c r="E427" s="1" t="s">
        <v>10</v>
      </c>
      <c r="F427" s="1">
        <v>6</v>
      </c>
      <c r="G427" s="3">
        <v>50999</v>
      </c>
      <c r="H427" s="3">
        <f>Table2_2[[#This Row],[Unit Sold]]*Table2_2[[#This Row],[Sale Price]]</f>
        <v>305994</v>
      </c>
    </row>
    <row r="428" spans="1:8" x14ac:dyDescent="0.3">
      <c r="A428" s="2">
        <v>43546</v>
      </c>
      <c r="B428" s="1">
        <v>58658</v>
      </c>
      <c r="C428" s="1" t="s">
        <v>18</v>
      </c>
      <c r="D428" s="1" t="s">
        <v>9</v>
      </c>
      <c r="E428" s="1" t="s">
        <v>13</v>
      </c>
      <c r="F428" s="1">
        <v>5</v>
      </c>
      <c r="G428" s="3">
        <v>52990</v>
      </c>
      <c r="H428" s="3">
        <f>Table2_2[[#This Row],[Unit Sold]]*Table2_2[[#This Row],[Sale Price]]</f>
        <v>264950</v>
      </c>
    </row>
    <row r="429" spans="1:8" x14ac:dyDescent="0.3">
      <c r="A429" s="2">
        <v>43602</v>
      </c>
      <c r="B429" s="1">
        <v>66975</v>
      </c>
      <c r="C429" s="1" t="s">
        <v>17</v>
      </c>
      <c r="D429" s="1" t="s">
        <v>7</v>
      </c>
      <c r="E429" s="1" t="s">
        <v>8</v>
      </c>
      <c r="F429" s="1">
        <v>4</v>
      </c>
      <c r="G429" s="3">
        <v>42999</v>
      </c>
      <c r="H429" s="3">
        <f>Table2_2[[#This Row],[Unit Sold]]*Table2_2[[#This Row],[Sale Price]]</f>
        <v>171996</v>
      </c>
    </row>
    <row r="430" spans="1:8" x14ac:dyDescent="0.3">
      <c r="A430" s="2">
        <v>43514</v>
      </c>
      <c r="B430" s="1">
        <v>58993</v>
      </c>
      <c r="C430" s="1" t="s">
        <v>19</v>
      </c>
      <c r="D430" s="1" t="s">
        <v>12</v>
      </c>
      <c r="E430" s="1" t="s">
        <v>14</v>
      </c>
      <c r="F430" s="1">
        <v>3</v>
      </c>
      <c r="G430" s="3">
        <v>50990</v>
      </c>
      <c r="H430" s="3">
        <f>Table2_2[[#This Row],[Unit Sold]]*Table2_2[[#This Row],[Sale Price]]</f>
        <v>152970</v>
      </c>
    </row>
    <row r="431" spans="1:8" x14ac:dyDescent="0.3">
      <c r="A431" s="2">
        <v>43528</v>
      </c>
      <c r="B431" s="1">
        <v>68652</v>
      </c>
      <c r="C431" s="1" t="s">
        <v>19</v>
      </c>
      <c r="D431" s="1" t="s">
        <v>12</v>
      </c>
      <c r="E431" s="1" t="s">
        <v>8</v>
      </c>
      <c r="F431" s="1">
        <v>2</v>
      </c>
      <c r="G431" s="3">
        <v>42999</v>
      </c>
      <c r="H431" s="3">
        <f>Table2_2[[#This Row],[Unit Sold]]*Table2_2[[#This Row],[Sale Price]]</f>
        <v>85998</v>
      </c>
    </row>
    <row r="432" spans="1:8" x14ac:dyDescent="0.3">
      <c r="A432" s="2">
        <v>43602</v>
      </c>
      <c r="B432" s="1">
        <v>67045</v>
      </c>
      <c r="C432" s="1" t="s">
        <v>19</v>
      </c>
      <c r="D432" s="1" t="s">
        <v>12</v>
      </c>
      <c r="E432" s="1" t="s">
        <v>10</v>
      </c>
      <c r="F432" s="1">
        <v>4</v>
      </c>
      <c r="G432" s="3">
        <v>50999</v>
      </c>
      <c r="H432" s="3">
        <f>Table2_2[[#This Row],[Unit Sold]]*Table2_2[[#This Row],[Sale Price]]</f>
        <v>203996</v>
      </c>
    </row>
    <row r="433" spans="1:8" x14ac:dyDescent="0.3">
      <c r="A433" s="2">
        <v>43602</v>
      </c>
      <c r="B433" s="1">
        <v>54177</v>
      </c>
      <c r="C433" s="1" t="s">
        <v>20</v>
      </c>
      <c r="D433" s="1" t="s">
        <v>15</v>
      </c>
      <c r="E433" s="1" t="s">
        <v>11</v>
      </c>
      <c r="F433" s="1">
        <v>5</v>
      </c>
      <c r="G433" s="3">
        <v>74490</v>
      </c>
      <c r="H433" s="3">
        <f>Table2_2[[#This Row],[Unit Sold]]*Table2_2[[#This Row],[Sale Price]]</f>
        <v>372450</v>
      </c>
    </row>
    <row r="434" spans="1:8" x14ac:dyDescent="0.3">
      <c r="A434" s="2">
        <v>43623</v>
      </c>
      <c r="B434" s="1">
        <v>59778</v>
      </c>
      <c r="C434" s="1" t="s">
        <v>19</v>
      </c>
      <c r="D434" s="1" t="s">
        <v>12</v>
      </c>
      <c r="E434" s="1" t="s">
        <v>13</v>
      </c>
      <c r="F434" s="1">
        <v>4</v>
      </c>
      <c r="G434" s="3">
        <v>52990</v>
      </c>
      <c r="H434" s="3">
        <f>Table2_2[[#This Row],[Unit Sold]]*Table2_2[[#This Row],[Sale Price]]</f>
        <v>211960</v>
      </c>
    </row>
    <row r="435" spans="1:8" x14ac:dyDescent="0.3">
      <c r="A435" s="2">
        <v>43588</v>
      </c>
      <c r="B435" s="1">
        <v>55102</v>
      </c>
      <c r="C435" s="1" t="s">
        <v>19</v>
      </c>
      <c r="D435" s="1" t="s">
        <v>12</v>
      </c>
      <c r="E435" s="1" t="s">
        <v>14</v>
      </c>
      <c r="F435" s="1">
        <v>3</v>
      </c>
      <c r="G435" s="3">
        <v>50990</v>
      </c>
      <c r="H435" s="3">
        <f>Table2_2[[#This Row],[Unit Sold]]*Table2_2[[#This Row],[Sale Price]]</f>
        <v>152970</v>
      </c>
    </row>
    <row r="436" spans="1:8" x14ac:dyDescent="0.3">
      <c r="A436" s="2">
        <v>43588</v>
      </c>
      <c r="B436" s="1">
        <v>49179</v>
      </c>
      <c r="C436" s="1" t="s">
        <v>20</v>
      </c>
      <c r="D436" s="1" t="s">
        <v>15</v>
      </c>
      <c r="E436" s="1" t="s">
        <v>8</v>
      </c>
      <c r="F436" s="1">
        <v>2</v>
      </c>
      <c r="G436" s="3">
        <v>42999</v>
      </c>
      <c r="H436" s="3">
        <f>Table2_2[[#This Row],[Unit Sold]]*Table2_2[[#This Row],[Sale Price]]</f>
        <v>85998</v>
      </c>
    </row>
    <row r="437" spans="1:8" x14ac:dyDescent="0.3">
      <c r="A437" s="2">
        <v>43588</v>
      </c>
      <c r="B437" s="1">
        <v>51669</v>
      </c>
      <c r="C437" s="1" t="s">
        <v>20</v>
      </c>
      <c r="D437" s="1" t="s">
        <v>15</v>
      </c>
      <c r="E437" s="1" t="s">
        <v>11</v>
      </c>
      <c r="F437" s="1">
        <v>4</v>
      </c>
      <c r="G437" s="3">
        <v>74490</v>
      </c>
      <c r="H437" s="3">
        <f>Table2_2[[#This Row],[Unit Sold]]*Table2_2[[#This Row],[Sale Price]]</f>
        <v>297960</v>
      </c>
    </row>
    <row r="438" spans="1:8" x14ac:dyDescent="0.3">
      <c r="A438" s="2">
        <v>43588</v>
      </c>
      <c r="B438" s="1">
        <v>61686</v>
      </c>
      <c r="C438" s="1" t="s">
        <v>17</v>
      </c>
      <c r="D438" s="1" t="s">
        <v>7</v>
      </c>
      <c r="E438" s="1" t="s">
        <v>14</v>
      </c>
      <c r="F438" s="1">
        <v>2</v>
      </c>
      <c r="G438" s="3">
        <v>50990</v>
      </c>
      <c r="H438" s="3">
        <f>Table2_2[[#This Row],[Unit Sold]]*Table2_2[[#This Row],[Sale Price]]</f>
        <v>101980</v>
      </c>
    </row>
    <row r="439" spans="1:8" x14ac:dyDescent="0.3">
      <c r="A439" s="2">
        <v>43638</v>
      </c>
      <c r="B439" s="1">
        <v>67900</v>
      </c>
      <c r="C439" s="1" t="s">
        <v>18</v>
      </c>
      <c r="D439" s="1" t="s">
        <v>9</v>
      </c>
      <c r="E439" s="1" t="s">
        <v>10</v>
      </c>
      <c r="F439" s="1">
        <v>6</v>
      </c>
      <c r="G439" s="3">
        <v>50999</v>
      </c>
      <c r="H439" s="3">
        <f>Table2_2[[#This Row],[Unit Sold]]*Table2_2[[#This Row],[Sale Price]]</f>
        <v>305994</v>
      </c>
    </row>
    <row r="440" spans="1:8" x14ac:dyDescent="0.3">
      <c r="A440" s="2">
        <v>43561</v>
      </c>
      <c r="B440" s="1">
        <v>64335</v>
      </c>
      <c r="C440" s="1" t="s">
        <v>17</v>
      </c>
      <c r="D440" s="1" t="s">
        <v>7</v>
      </c>
      <c r="E440" s="1" t="s">
        <v>13</v>
      </c>
      <c r="F440" s="1">
        <v>3</v>
      </c>
      <c r="G440" s="3">
        <v>52990</v>
      </c>
      <c r="H440" s="3">
        <f>Table2_2[[#This Row],[Unit Sold]]*Table2_2[[#This Row],[Sale Price]]</f>
        <v>158970</v>
      </c>
    </row>
    <row r="441" spans="1:8" x14ac:dyDescent="0.3">
      <c r="A441" s="2">
        <v>43638</v>
      </c>
      <c r="B441" s="1">
        <v>54319</v>
      </c>
      <c r="C441" s="1" t="s">
        <v>19</v>
      </c>
      <c r="D441" s="1" t="s">
        <v>12</v>
      </c>
      <c r="E441" s="1" t="s">
        <v>8</v>
      </c>
      <c r="F441" s="1">
        <v>6</v>
      </c>
      <c r="G441" s="3">
        <v>42999</v>
      </c>
      <c r="H441" s="3">
        <f>Table2_2[[#This Row],[Unit Sold]]*Table2_2[[#This Row],[Sale Price]]</f>
        <v>257994</v>
      </c>
    </row>
    <row r="442" spans="1:8" x14ac:dyDescent="0.3">
      <c r="A442" s="2">
        <v>43638</v>
      </c>
      <c r="B442" s="1">
        <v>67914</v>
      </c>
      <c r="C442" s="1" t="s">
        <v>19</v>
      </c>
      <c r="D442" s="1" t="s">
        <v>12</v>
      </c>
      <c r="E442" s="1" t="s">
        <v>14</v>
      </c>
      <c r="F442" s="1">
        <v>1</v>
      </c>
      <c r="G442" s="3">
        <v>50990</v>
      </c>
      <c r="H442" s="3">
        <f>Table2_2[[#This Row],[Unit Sold]]*Table2_2[[#This Row],[Sale Price]]</f>
        <v>50990</v>
      </c>
    </row>
    <row r="443" spans="1:8" x14ac:dyDescent="0.3">
      <c r="A443" s="2">
        <v>43561</v>
      </c>
      <c r="B443" s="1">
        <v>58246</v>
      </c>
      <c r="C443" s="1" t="s">
        <v>20</v>
      </c>
      <c r="D443" s="1" t="s">
        <v>15</v>
      </c>
      <c r="E443" s="1" t="s">
        <v>8</v>
      </c>
      <c r="F443" s="1">
        <v>4</v>
      </c>
      <c r="G443" s="3">
        <v>42999</v>
      </c>
      <c r="H443" s="3">
        <f>Table2_2[[#This Row],[Unit Sold]]*Table2_2[[#This Row],[Sale Price]]</f>
        <v>171996</v>
      </c>
    </row>
    <row r="444" spans="1:8" x14ac:dyDescent="0.3">
      <c r="A444" s="2">
        <v>43638</v>
      </c>
      <c r="B444" s="1">
        <v>55394</v>
      </c>
      <c r="C444" s="1" t="s">
        <v>17</v>
      </c>
      <c r="D444" s="1" t="s">
        <v>7</v>
      </c>
      <c r="E444" s="1" t="s">
        <v>11</v>
      </c>
      <c r="F444" s="1">
        <v>3</v>
      </c>
      <c r="G444" s="3">
        <v>74490</v>
      </c>
      <c r="H444" s="3">
        <f>Table2_2[[#This Row],[Unit Sold]]*Table2_2[[#This Row],[Sale Price]]</f>
        <v>223470</v>
      </c>
    </row>
    <row r="445" spans="1:8" x14ac:dyDescent="0.3">
      <c r="A445" s="2">
        <v>43468</v>
      </c>
      <c r="B445" s="1">
        <v>49819</v>
      </c>
      <c r="C445" s="1" t="s">
        <v>19</v>
      </c>
      <c r="D445" s="1" t="s">
        <v>12</v>
      </c>
      <c r="E445" s="1" t="s">
        <v>14</v>
      </c>
      <c r="F445" s="1">
        <v>5</v>
      </c>
      <c r="G445" s="3">
        <v>50990</v>
      </c>
      <c r="H445" s="3">
        <f>Table2_2[[#This Row],[Unit Sold]]*Table2_2[[#This Row],[Sale Price]]</f>
        <v>254950</v>
      </c>
    </row>
    <row r="446" spans="1:8" x14ac:dyDescent="0.3">
      <c r="A446" s="2">
        <v>43559</v>
      </c>
      <c r="B446" s="1">
        <v>53379</v>
      </c>
      <c r="C446" s="1" t="s">
        <v>20</v>
      </c>
      <c r="D446" s="1" t="s">
        <v>15</v>
      </c>
      <c r="E446" s="1" t="s">
        <v>11</v>
      </c>
      <c r="F446" s="1">
        <v>3</v>
      </c>
      <c r="G446" s="3">
        <v>74490</v>
      </c>
      <c r="H446" s="3">
        <f>Table2_2[[#This Row],[Unit Sold]]*Table2_2[[#This Row],[Sale Price]]</f>
        <v>223470</v>
      </c>
    </row>
    <row r="447" spans="1:8" x14ac:dyDescent="0.3">
      <c r="A447" s="2">
        <v>43559</v>
      </c>
      <c r="B447" s="1">
        <v>62012</v>
      </c>
      <c r="C447" s="1" t="s">
        <v>17</v>
      </c>
      <c r="D447" s="1" t="s">
        <v>7</v>
      </c>
      <c r="E447" s="1" t="s">
        <v>10</v>
      </c>
      <c r="F447" s="1">
        <v>4</v>
      </c>
      <c r="G447" s="3">
        <v>50999</v>
      </c>
      <c r="H447" s="3">
        <f>Table2_2[[#This Row],[Unit Sold]]*Table2_2[[#This Row],[Sale Price]]</f>
        <v>203996</v>
      </c>
    </row>
    <row r="448" spans="1:8" x14ac:dyDescent="0.3">
      <c r="A448" s="2">
        <v>43564</v>
      </c>
      <c r="B448" s="1">
        <v>57944</v>
      </c>
      <c r="C448" s="1" t="s">
        <v>20</v>
      </c>
      <c r="D448" s="1" t="s">
        <v>15</v>
      </c>
      <c r="E448" s="1" t="s">
        <v>8</v>
      </c>
      <c r="F448" s="1">
        <v>4</v>
      </c>
      <c r="G448" s="3">
        <v>42999</v>
      </c>
      <c r="H448" s="3">
        <f>Table2_2[[#This Row],[Unit Sold]]*Table2_2[[#This Row],[Sale Price]]</f>
        <v>171996</v>
      </c>
    </row>
    <row r="449" spans="1:8" x14ac:dyDescent="0.3">
      <c r="A449" s="2">
        <v>43468</v>
      </c>
      <c r="B449" s="1">
        <v>50498</v>
      </c>
      <c r="C449" s="1" t="s">
        <v>17</v>
      </c>
      <c r="D449" s="1" t="s">
        <v>7</v>
      </c>
      <c r="E449" s="1" t="s">
        <v>10</v>
      </c>
      <c r="F449" s="1">
        <v>2</v>
      </c>
      <c r="G449" s="3">
        <v>50999</v>
      </c>
      <c r="H449" s="3">
        <f>Table2_2[[#This Row],[Unit Sold]]*Table2_2[[#This Row],[Sale Price]]</f>
        <v>101998</v>
      </c>
    </row>
    <row r="450" spans="1:8" x14ac:dyDescent="0.3">
      <c r="A450" s="2">
        <v>43559</v>
      </c>
      <c r="B450" s="1">
        <v>62812</v>
      </c>
      <c r="C450" s="1" t="s">
        <v>18</v>
      </c>
      <c r="D450" s="1" t="s">
        <v>9</v>
      </c>
      <c r="E450" s="1" t="s">
        <v>13</v>
      </c>
      <c r="F450" s="1">
        <v>3</v>
      </c>
      <c r="G450" s="3">
        <v>52990</v>
      </c>
      <c r="H450" s="3">
        <f>Table2_2[[#This Row],[Unit Sold]]*Table2_2[[#This Row],[Sale Price]]</f>
        <v>158970</v>
      </c>
    </row>
    <row r="451" spans="1:8" x14ac:dyDescent="0.3">
      <c r="A451" s="2">
        <v>43597</v>
      </c>
      <c r="B451" s="1">
        <v>53284</v>
      </c>
      <c r="C451" s="1" t="s">
        <v>17</v>
      </c>
      <c r="D451" s="1" t="s">
        <v>7</v>
      </c>
      <c r="E451" s="1" t="s">
        <v>8</v>
      </c>
      <c r="F451" s="1">
        <v>1</v>
      </c>
      <c r="G451" s="3">
        <v>42999</v>
      </c>
      <c r="H451" s="3">
        <f>Table2_2[[#This Row],[Unit Sold]]*Table2_2[[#This Row],[Sale Price]]</f>
        <v>42999</v>
      </c>
    </row>
    <row r="452" spans="1:8" x14ac:dyDescent="0.3">
      <c r="A452" s="2">
        <v>43597</v>
      </c>
      <c r="B452" s="1">
        <v>65772</v>
      </c>
      <c r="C452" s="1" t="s">
        <v>19</v>
      </c>
      <c r="D452" s="1" t="s">
        <v>12</v>
      </c>
      <c r="E452" s="1" t="s">
        <v>14</v>
      </c>
      <c r="F452" s="1">
        <v>3</v>
      </c>
      <c r="G452" s="3">
        <v>50990</v>
      </c>
      <c r="H452" s="3">
        <f>Table2_2[[#This Row],[Unit Sold]]*Table2_2[[#This Row],[Sale Price]]</f>
        <v>152970</v>
      </c>
    </row>
    <row r="453" spans="1:8" x14ac:dyDescent="0.3">
      <c r="A453" s="2">
        <v>43597</v>
      </c>
      <c r="B453" s="1">
        <v>60207</v>
      </c>
      <c r="C453" s="1" t="s">
        <v>17</v>
      </c>
      <c r="D453" s="1" t="s">
        <v>7</v>
      </c>
      <c r="E453" s="1" t="s">
        <v>13</v>
      </c>
      <c r="F453" s="1">
        <v>1</v>
      </c>
      <c r="G453" s="3">
        <v>52990</v>
      </c>
      <c r="H453" s="3">
        <f>Table2_2[[#This Row],[Unit Sold]]*Table2_2[[#This Row],[Sale Price]]</f>
        <v>52990</v>
      </c>
    </row>
    <row r="454" spans="1:8" x14ac:dyDescent="0.3">
      <c r="A454" s="2">
        <v>43597</v>
      </c>
      <c r="B454" s="1">
        <v>50107</v>
      </c>
      <c r="C454" s="1" t="s">
        <v>18</v>
      </c>
      <c r="D454" s="1" t="s">
        <v>9</v>
      </c>
      <c r="E454" s="1" t="s">
        <v>14</v>
      </c>
      <c r="F454" s="1">
        <v>4</v>
      </c>
      <c r="G454" s="3">
        <v>50990</v>
      </c>
      <c r="H454" s="3">
        <f>Table2_2[[#This Row],[Unit Sold]]*Table2_2[[#This Row],[Sale Price]]</f>
        <v>203960</v>
      </c>
    </row>
    <row r="455" spans="1:8" x14ac:dyDescent="0.3">
      <c r="A455" s="2">
        <v>43563</v>
      </c>
      <c r="B455" s="1">
        <v>48613</v>
      </c>
      <c r="C455" s="1" t="s">
        <v>17</v>
      </c>
      <c r="D455" s="1" t="s">
        <v>7</v>
      </c>
      <c r="E455" s="1" t="s">
        <v>11</v>
      </c>
      <c r="F455" s="1">
        <v>4</v>
      </c>
      <c r="G455" s="3">
        <v>74490</v>
      </c>
      <c r="H455" s="3">
        <f>Table2_2[[#This Row],[Unit Sold]]*Table2_2[[#This Row],[Sale Price]]</f>
        <v>297960</v>
      </c>
    </row>
    <row r="456" spans="1:8" x14ac:dyDescent="0.3">
      <c r="A456" s="2">
        <v>43613</v>
      </c>
      <c r="B456" s="1">
        <v>65322</v>
      </c>
      <c r="C456" s="1" t="s">
        <v>19</v>
      </c>
      <c r="D456" s="1" t="s">
        <v>12</v>
      </c>
      <c r="E456" s="1" t="s">
        <v>11</v>
      </c>
      <c r="F456" s="1">
        <v>5</v>
      </c>
      <c r="G456" s="3">
        <v>74490</v>
      </c>
      <c r="H456" s="3">
        <f>Table2_2[[#This Row],[Unit Sold]]*Table2_2[[#This Row],[Sale Price]]</f>
        <v>372450</v>
      </c>
    </row>
    <row r="457" spans="1:8" x14ac:dyDescent="0.3">
      <c r="A457" s="2">
        <v>43508</v>
      </c>
      <c r="B457" s="1">
        <v>53446</v>
      </c>
      <c r="C457" s="1" t="s">
        <v>19</v>
      </c>
      <c r="D457" s="1" t="s">
        <v>12</v>
      </c>
      <c r="E457" s="1" t="s">
        <v>8</v>
      </c>
      <c r="F457" s="1">
        <v>2</v>
      </c>
      <c r="G457" s="3">
        <v>42999</v>
      </c>
      <c r="H457" s="3">
        <f>Table2_2[[#This Row],[Unit Sold]]*Table2_2[[#This Row],[Sale Price]]</f>
        <v>85998</v>
      </c>
    </row>
    <row r="458" spans="1:8" x14ac:dyDescent="0.3">
      <c r="A458" s="2">
        <v>43508</v>
      </c>
      <c r="B458" s="1">
        <v>61401</v>
      </c>
      <c r="C458" s="1" t="s">
        <v>19</v>
      </c>
      <c r="D458" s="1" t="s">
        <v>12</v>
      </c>
      <c r="E458" s="1" t="s">
        <v>8</v>
      </c>
      <c r="F458" s="1">
        <v>5</v>
      </c>
      <c r="G458" s="3">
        <v>42999</v>
      </c>
      <c r="H458" s="3">
        <f>Table2_2[[#This Row],[Unit Sold]]*Table2_2[[#This Row],[Sale Price]]</f>
        <v>214995</v>
      </c>
    </row>
    <row r="459" spans="1:8" x14ac:dyDescent="0.3">
      <c r="A459" s="2">
        <v>43600</v>
      </c>
      <c r="B459" s="1">
        <v>64903</v>
      </c>
      <c r="C459" s="1" t="s">
        <v>19</v>
      </c>
      <c r="D459" s="1" t="s">
        <v>12</v>
      </c>
      <c r="E459" s="1" t="s">
        <v>10</v>
      </c>
      <c r="F459" s="1">
        <v>2</v>
      </c>
      <c r="G459" s="3">
        <v>50999</v>
      </c>
      <c r="H459" s="3">
        <f>Table2_2[[#This Row],[Unit Sold]]*Table2_2[[#This Row],[Sale Price]]</f>
        <v>101998</v>
      </c>
    </row>
    <row r="460" spans="1:8" x14ac:dyDescent="0.3">
      <c r="A460" s="2">
        <v>43606</v>
      </c>
      <c r="B460" s="1">
        <v>62101</v>
      </c>
      <c r="C460" s="1" t="s">
        <v>20</v>
      </c>
      <c r="D460" s="1" t="s">
        <v>15</v>
      </c>
      <c r="E460" s="1" t="s">
        <v>11</v>
      </c>
      <c r="F460" s="1">
        <v>3</v>
      </c>
      <c r="G460" s="3">
        <v>74490</v>
      </c>
      <c r="H460" s="3">
        <f>Table2_2[[#This Row],[Unit Sold]]*Table2_2[[#This Row],[Sale Price]]</f>
        <v>223470</v>
      </c>
    </row>
    <row r="461" spans="1:8" x14ac:dyDescent="0.3">
      <c r="A461" s="2">
        <v>43600</v>
      </c>
      <c r="B461" s="1">
        <v>67908</v>
      </c>
      <c r="C461" s="1" t="s">
        <v>17</v>
      </c>
      <c r="D461" s="1" t="s">
        <v>7</v>
      </c>
      <c r="E461" s="1" t="s">
        <v>13</v>
      </c>
      <c r="F461" s="1">
        <v>4</v>
      </c>
      <c r="G461" s="3">
        <v>52990</v>
      </c>
      <c r="H461" s="3">
        <f>Table2_2[[#This Row],[Unit Sold]]*Table2_2[[#This Row],[Sale Price]]</f>
        <v>211960</v>
      </c>
    </row>
    <row r="462" spans="1:8" x14ac:dyDescent="0.3">
      <c r="A462" s="2">
        <v>43606</v>
      </c>
      <c r="B462" s="1">
        <v>66982</v>
      </c>
      <c r="C462" s="1" t="s">
        <v>18</v>
      </c>
      <c r="D462" s="1" t="s">
        <v>9</v>
      </c>
      <c r="E462" s="1" t="s">
        <v>14</v>
      </c>
      <c r="F462" s="1">
        <v>6</v>
      </c>
      <c r="G462" s="3">
        <v>50990</v>
      </c>
      <c r="H462" s="3">
        <f>Table2_2[[#This Row],[Unit Sold]]*Table2_2[[#This Row],[Sale Price]]</f>
        <v>305940</v>
      </c>
    </row>
    <row r="463" spans="1:8" x14ac:dyDescent="0.3">
      <c r="A463" s="2">
        <v>43606</v>
      </c>
      <c r="B463" s="1">
        <v>54841</v>
      </c>
      <c r="C463" s="1" t="s">
        <v>17</v>
      </c>
      <c r="D463" s="1" t="s">
        <v>7</v>
      </c>
      <c r="E463" s="1" t="s">
        <v>8</v>
      </c>
      <c r="F463" s="1">
        <v>6</v>
      </c>
      <c r="G463" s="3">
        <v>42999</v>
      </c>
      <c r="H463" s="3">
        <f>Table2_2[[#This Row],[Unit Sold]]*Table2_2[[#This Row],[Sale Price]]</f>
        <v>257994</v>
      </c>
    </row>
    <row r="464" spans="1:8" x14ac:dyDescent="0.3">
      <c r="A464" s="2">
        <v>43493</v>
      </c>
      <c r="B464" s="1">
        <v>58346</v>
      </c>
      <c r="C464" s="1" t="s">
        <v>19</v>
      </c>
      <c r="D464" s="1" t="s">
        <v>12</v>
      </c>
      <c r="E464" s="1" t="s">
        <v>11</v>
      </c>
      <c r="F464" s="1">
        <v>1</v>
      </c>
      <c r="G464" s="3">
        <v>74490</v>
      </c>
      <c r="H464" s="3">
        <f>Table2_2[[#This Row],[Unit Sold]]*Table2_2[[#This Row],[Sale Price]]</f>
        <v>74490</v>
      </c>
    </row>
    <row r="465" spans="1:8" x14ac:dyDescent="0.3">
      <c r="A465" s="2">
        <v>43493</v>
      </c>
      <c r="B465" s="1">
        <v>54455</v>
      </c>
      <c r="C465" s="1" t="s">
        <v>19</v>
      </c>
      <c r="D465" s="1" t="s">
        <v>12</v>
      </c>
      <c r="E465" s="1" t="s">
        <v>14</v>
      </c>
      <c r="F465" s="1">
        <v>3</v>
      </c>
      <c r="G465" s="3">
        <v>50990</v>
      </c>
      <c r="H465" s="3">
        <f>Table2_2[[#This Row],[Unit Sold]]*Table2_2[[#This Row],[Sale Price]]</f>
        <v>152970</v>
      </c>
    </row>
    <row r="466" spans="1:8" x14ac:dyDescent="0.3">
      <c r="A466" s="2">
        <v>43587</v>
      </c>
      <c r="B466" s="1">
        <v>62494</v>
      </c>
      <c r="C466" s="1" t="s">
        <v>20</v>
      </c>
      <c r="D466" s="1" t="s">
        <v>15</v>
      </c>
      <c r="E466" s="1" t="s">
        <v>10</v>
      </c>
      <c r="F466" s="1">
        <v>4</v>
      </c>
      <c r="G466" s="3">
        <v>50999</v>
      </c>
      <c r="H466" s="3">
        <f>Table2_2[[#This Row],[Unit Sold]]*Table2_2[[#This Row],[Sale Price]]</f>
        <v>203996</v>
      </c>
    </row>
    <row r="467" spans="1:8" x14ac:dyDescent="0.3">
      <c r="A467" s="2">
        <v>43518</v>
      </c>
      <c r="B467" s="1">
        <v>59674</v>
      </c>
      <c r="C467" s="1" t="s">
        <v>17</v>
      </c>
      <c r="D467" s="1" t="s">
        <v>7</v>
      </c>
      <c r="E467" s="1" t="s">
        <v>13</v>
      </c>
      <c r="F467" s="1">
        <v>6</v>
      </c>
      <c r="G467" s="3">
        <v>52990</v>
      </c>
      <c r="H467" s="3">
        <f>Table2_2[[#This Row],[Unit Sold]]*Table2_2[[#This Row],[Sale Price]]</f>
        <v>317940</v>
      </c>
    </row>
    <row r="468" spans="1:8" x14ac:dyDescent="0.3">
      <c r="A468" s="2">
        <v>43551</v>
      </c>
      <c r="B468" s="1">
        <v>51823</v>
      </c>
      <c r="C468" s="1" t="s">
        <v>18</v>
      </c>
      <c r="D468" s="1" t="s">
        <v>9</v>
      </c>
      <c r="E468" s="1" t="s">
        <v>8</v>
      </c>
      <c r="F468" s="1">
        <v>6</v>
      </c>
      <c r="G468" s="3">
        <v>42999</v>
      </c>
      <c r="H468" s="3">
        <f>Table2_2[[#This Row],[Unit Sold]]*Table2_2[[#This Row],[Sale Price]]</f>
        <v>257994</v>
      </c>
    </row>
    <row r="469" spans="1:8" x14ac:dyDescent="0.3">
      <c r="A469" s="2">
        <v>43485</v>
      </c>
      <c r="B469" s="1">
        <v>62133</v>
      </c>
      <c r="C469" s="1" t="s">
        <v>17</v>
      </c>
      <c r="D469" s="1" t="s">
        <v>7</v>
      </c>
      <c r="E469" s="1" t="s">
        <v>14</v>
      </c>
      <c r="F469" s="1">
        <v>3</v>
      </c>
      <c r="G469" s="3">
        <v>50990</v>
      </c>
      <c r="H469" s="3">
        <f>Table2_2[[#This Row],[Unit Sold]]*Table2_2[[#This Row],[Sale Price]]</f>
        <v>152970</v>
      </c>
    </row>
    <row r="470" spans="1:8" x14ac:dyDescent="0.3">
      <c r="A470" s="2">
        <v>43536</v>
      </c>
      <c r="B470" s="1">
        <v>62614</v>
      </c>
      <c r="C470" s="1" t="s">
        <v>19</v>
      </c>
      <c r="D470" s="1" t="s">
        <v>12</v>
      </c>
      <c r="E470" s="1" t="s">
        <v>8</v>
      </c>
      <c r="F470" s="1">
        <v>4</v>
      </c>
      <c r="G470" s="3">
        <v>42999</v>
      </c>
      <c r="H470" s="3">
        <f>Table2_2[[#This Row],[Unit Sold]]*Table2_2[[#This Row],[Sale Price]]</f>
        <v>171996</v>
      </c>
    </row>
    <row r="471" spans="1:8" x14ac:dyDescent="0.3">
      <c r="A471" s="2">
        <v>43631</v>
      </c>
      <c r="B471" s="1">
        <v>55184</v>
      </c>
      <c r="C471" s="1" t="s">
        <v>19</v>
      </c>
      <c r="D471" s="1" t="s">
        <v>12</v>
      </c>
      <c r="E471" s="1" t="s">
        <v>11</v>
      </c>
      <c r="F471" s="1">
        <v>4</v>
      </c>
      <c r="G471" s="3">
        <v>74490</v>
      </c>
      <c r="H471" s="3">
        <f>Table2_2[[#This Row],[Unit Sold]]*Table2_2[[#This Row],[Sale Price]]</f>
        <v>297960</v>
      </c>
    </row>
    <row r="472" spans="1:8" x14ac:dyDescent="0.3">
      <c r="A472" s="2">
        <v>43631</v>
      </c>
      <c r="B472" s="1">
        <v>58605</v>
      </c>
      <c r="C472" s="1" t="s">
        <v>19</v>
      </c>
      <c r="D472" s="1" t="s">
        <v>12</v>
      </c>
      <c r="E472" s="1" t="s">
        <v>14</v>
      </c>
      <c r="F472" s="1">
        <v>2</v>
      </c>
      <c r="G472" s="3">
        <v>50990</v>
      </c>
      <c r="H472" s="3">
        <f>Table2_2[[#This Row],[Unit Sold]]*Table2_2[[#This Row],[Sale Price]]</f>
        <v>101980</v>
      </c>
    </row>
    <row r="473" spans="1:8" x14ac:dyDescent="0.3">
      <c r="A473" s="2">
        <v>43595</v>
      </c>
      <c r="B473" s="1">
        <v>66674</v>
      </c>
      <c r="C473" s="1" t="s">
        <v>19</v>
      </c>
      <c r="D473" s="1" t="s">
        <v>12</v>
      </c>
      <c r="E473" s="1" t="s">
        <v>11</v>
      </c>
      <c r="F473" s="1">
        <v>4</v>
      </c>
      <c r="G473" s="3">
        <v>74490</v>
      </c>
      <c r="H473" s="3">
        <f>Table2_2[[#This Row],[Unit Sold]]*Table2_2[[#This Row],[Sale Price]]</f>
        <v>297960</v>
      </c>
    </row>
    <row r="474" spans="1:8" x14ac:dyDescent="0.3">
      <c r="A474" s="2">
        <v>43534</v>
      </c>
      <c r="B474" s="1">
        <v>64750</v>
      </c>
      <c r="C474" s="1" t="s">
        <v>20</v>
      </c>
      <c r="D474" s="1" t="s">
        <v>15</v>
      </c>
      <c r="E474" s="1" t="s">
        <v>10</v>
      </c>
      <c r="F474" s="1">
        <v>1</v>
      </c>
      <c r="G474" s="3">
        <v>50999</v>
      </c>
      <c r="H474" s="3">
        <f>Table2_2[[#This Row],[Unit Sold]]*Table2_2[[#This Row],[Sale Price]]</f>
        <v>50999</v>
      </c>
    </row>
    <row r="475" spans="1:8" x14ac:dyDescent="0.3">
      <c r="A475" s="2">
        <v>43493</v>
      </c>
      <c r="B475" s="1">
        <v>65906</v>
      </c>
      <c r="C475" s="1" t="s">
        <v>17</v>
      </c>
      <c r="D475" s="1" t="s">
        <v>7</v>
      </c>
      <c r="E475" s="1" t="s">
        <v>8</v>
      </c>
      <c r="F475" s="1">
        <v>5</v>
      </c>
      <c r="G475" s="3">
        <v>42999</v>
      </c>
      <c r="H475" s="3">
        <f>Table2_2[[#This Row],[Unit Sold]]*Table2_2[[#This Row],[Sale Price]]</f>
        <v>214995</v>
      </c>
    </row>
    <row r="476" spans="1:8" x14ac:dyDescent="0.3">
      <c r="A476" s="2">
        <v>43534</v>
      </c>
      <c r="B476" s="1">
        <v>56659</v>
      </c>
      <c r="C476" s="1" t="s">
        <v>18</v>
      </c>
      <c r="D476" s="1" t="s">
        <v>9</v>
      </c>
      <c r="E476" s="1" t="s">
        <v>10</v>
      </c>
      <c r="F476" s="1">
        <v>2</v>
      </c>
      <c r="G476" s="3">
        <v>50999</v>
      </c>
      <c r="H476" s="3">
        <f>Table2_2[[#This Row],[Unit Sold]]*Table2_2[[#This Row],[Sale Price]]</f>
        <v>101998</v>
      </c>
    </row>
    <row r="477" spans="1:8" x14ac:dyDescent="0.3">
      <c r="A477" s="2">
        <v>43575</v>
      </c>
      <c r="B477" s="1">
        <v>51405</v>
      </c>
      <c r="C477" s="1" t="s">
        <v>17</v>
      </c>
      <c r="D477" s="1" t="s">
        <v>7</v>
      </c>
      <c r="E477" s="1" t="s">
        <v>13</v>
      </c>
      <c r="F477" s="1">
        <v>5</v>
      </c>
      <c r="G477" s="3">
        <v>52990</v>
      </c>
      <c r="H477" s="3">
        <f>Table2_2[[#This Row],[Unit Sold]]*Table2_2[[#This Row],[Sale Price]]</f>
        <v>264950</v>
      </c>
    </row>
    <row r="478" spans="1:8" x14ac:dyDescent="0.3">
      <c r="A478" s="2">
        <v>43575</v>
      </c>
      <c r="B478" s="1">
        <v>57154</v>
      </c>
      <c r="C478" s="1" t="s">
        <v>19</v>
      </c>
      <c r="D478" s="1" t="s">
        <v>12</v>
      </c>
      <c r="E478" s="1" t="s">
        <v>8</v>
      </c>
      <c r="F478" s="1">
        <v>6</v>
      </c>
      <c r="G478" s="3">
        <v>42999</v>
      </c>
      <c r="H478" s="3">
        <f>Table2_2[[#This Row],[Unit Sold]]*Table2_2[[#This Row],[Sale Price]]</f>
        <v>257994</v>
      </c>
    </row>
    <row r="479" spans="1:8" x14ac:dyDescent="0.3">
      <c r="A479" s="2">
        <v>43594</v>
      </c>
      <c r="B479" s="1">
        <v>55671</v>
      </c>
      <c r="C479" s="1" t="s">
        <v>19</v>
      </c>
      <c r="D479" s="1" t="s">
        <v>12</v>
      </c>
      <c r="E479" s="1" t="s">
        <v>14</v>
      </c>
      <c r="F479" s="1">
        <v>6</v>
      </c>
      <c r="G479" s="3">
        <v>50990</v>
      </c>
      <c r="H479" s="3">
        <f>Table2_2[[#This Row],[Unit Sold]]*Table2_2[[#This Row],[Sale Price]]</f>
        <v>305940</v>
      </c>
    </row>
    <row r="480" spans="1:8" x14ac:dyDescent="0.3">
      <c r="A480" s="2">
        <v>43628</v>
      </c>
      <c r="B480" s="1">
        <v>52995</v>
      </c>
      <c r="C480" s="1" t="s">
        <v>19</v>
      </c>
      <c r="D480" s="1" t="s">
        <v>12</v>
      </c>
      <c r="E480" s="1" t="s">
        <v>13</v>
      </c>
      <c r="F480" s="1">
        <v>4</v>
      </c>
      <c r="G480" s="3">
        <v>52990</v>
      </c>
      <c r="H480" s="3">
        <f>Table2_2[[#This Row],[Unit Sold]]*Table2_2[[#This Row],[Sale Price]]</f>
        <v>211960</v>
      </c>
    </row>
    <row r="481" spans="1:8" x14ac:dyDescent="0.3">
      <c r="A481" s="2">
        <v>43526</v>
      </c>
      <c r="B481" s="1">
        <v>49079</v>
      </c>
      <c r="C481" s="1" t="s">
        <v>20</v>
      </c>
      <c r="D481" s="1" t="s">
        <v>15</v>
      </c>
      <c r="E481" s="1" t="s">
        <v>14</v>
      </c>
      <c r="F481" s="1">
        <v>3</v>
      </c>
      <c r="G481" s="3">
        <v>50990</v>
      </c>
      <c r="H481" s="3">
        <f>Table2_2[[#This Row],[Unit Sold]]*Table2_2[[#This Row],[Sale Price]]</f>
        <v>152970</v>
      </c>
    </row>
    <row r="482" spans="1:8" x14ac:dyDescent="0.3">
      <c r="A482" s="2">
        <v>43526</v>
      </c>
      <c r="B482" s="1">
        <v>64220</v>
      </c>
      <c r="C482" s="1" t="s">
        <v>19</v>
      </c>
      <c r="D482" s="1" t="s">
        <v>12</v>
      </c>
      <c r="E482" s="1" t="s">
        <v>11</v>
      </c>
      <c r="F482" s="1">
        <v>2</v>
      </c>
      <c r="G482" s="3">
        <v>74490</v>
      </c>
      <c r="H482" s="3">
        <f>Table2_2[[#This Row],[Unit Sold]]*Table2_2[[#This Row],[Sale Price]]</f>
        <v>148980</v>
      </c>
    </row>
    <row r="483" spans="1:8" x14ac:dyDescent="0.3">
      <c r="A483" s="2">
        <v>43467</v>
      </c>
      <c r="B483" s="1">
        <v>58029</v>
      </c>
      <c r="C483" s="1" t="s">
        <v>19</v>
      </c>
      <c r="D483" s="1" t="s">
        <v>12</v>
      </c>
      <c r="E483" s="1" t="s">
        <v>11</v>
      </c>
      <c r="F483" s="1">
        <v>6</v>
      </c>
      <c r="G483" s="3">
        <v>74490</v>
      </c>
      <c r="H483" s="3">
        <f>Table2_2[[#This Row],[Unit Sold]]*Table2_2[[#This Row],[Sale Price]]</f>
        <v>446940</v>
      </c>
    </row>
    <row r="484" spans="1:8" x14ac:dyDescent="0.3">
      <c r="A484" s="2">
        <v>43467</v>
      </c>
      <c r="B484" s="1">
        <v>64493</v>
      </c>
      <c r="C484" s="1" t="s">
        <v>20</v>
      </c>
      <c r="D484" s="1" t="s">
        <v>15</v>
      </c>
      <c r="E484" s="1" t="s">
        <v>8</v>
      </c>
      <c r="F484" s="1">
        <v>3</v>
      </c>
      <c r="G484" s="3">
        <v>42999</v>
      </c>
      <c r="H484" s="3">
        <f>Table2_2[[#This Row],[Unit Sold]]*Table2_2[[#This Row],[Sale Price]]</f>
        <v>128997</v>
      </c>
    </row>
    <row r="485" spans="1:8" x14ac:dyDescent="0.3">
      <c r="A485" s="2">
        <v>43467</v>
      </c>
      <c r="B485" s="1">
        <v>64419</v>
      </c>
      <c r="C485" s="1" t="s">
        <v>20</v>
      </c>
      <c r="D485" s="1" t="s">
        <v>15</v>
      </c>
      <c r="E485" s="1" t="s">
        <v>8</v>
      </c>
      <c r="F485" s="1">
        <v>4</v>
      </c>
      <c r="G485" s="3">
        <v>42999</v>
      </c>
      <c r="H485" s="3">
        <f>Table2_2[[#This Row],[Unit Sold]]*Table2_2[[#This Row],[Sale Price]]</f>
        <v>171996</v>
      </c>
    </row>
    <row r="486" spans="1:8" x14ac:dyDescent="0.3">
      <c r="A486" s="2">
        <v>43467</v>
      </c>
      <c r="B486" s="1">
        <v>50391</v>
      </c>
      <c r="C486" s="1" t="s">
        <v>17</v>
      </c>
      <c r="D486" s="1" t="s">
        <v>7</v>
      </c>
      <c r="E486" s="1" t="s">
        <v>10</v>
      </c>
      <c r="F486" s="1">
        <v>3</v>
      </c>
      <c r="G486" s="3">
        <v>50999</v>
      </c>
      <c r="H486" s="3">
        <f>Table2_2[[#This Row],[Unit Sold]]*Table2_2[[#This Row],[Sale Price]]</f>
        <v>152997</v>
      </c>
    </row>
    <row r="487" spans="1:8" x14ac:dyDescent="0.3">
      <c r="A487" s="2">
        <v>43498</v>
      </c>
      <c r="B487" s="1">
        <v>53332</v>
      </c>
      <c r="C487" s="1" t="s">
        <v>18</v>
      </c>
      <c r="D487" s="1" t="s">
        <v>9</v>
      </c>
      <c r="E487" s="1" t="s">
        <v>11</v>
      </c>
      <c r="F487" s="1">
        <v>4</v>
      </c>
      <c r="G487" s="3">
        <v>74490</v>
      </c>
      <c r="H487" s="3">
        <f>Table2_2[[#This Row],[Unit Sold]]*Table2_2[[#This Row],[Sale Price]]</f>
        <v>297960</v>
      </c>
    </row>
    <row r="488" spans="1:8" x14ac:dyDescent="0.3">
      <c r="A488" s="2">
        <v>43498</v>
      </c>
      <c r="B488" s="1">
        <v>66952</v>
      </c>
      <c r="C488" s="1" t="s">
        <v>17</v>
      </c>
      <c r="D488" s="1" t="s">
        <v>7</v>
      </c>
      <c r="E488" s="1" t="s">
        <v>13</v>
      </c>
      <c r="F488" s="1">
        <v>5</v>
      </c>
      <c r="G488" s="3">
        <v>52990</v>
      </c>
      <c r="H488" s="3">
        <f>Table2_2[[#This Row],[Unit Sold]]*Table2_2[[#This Row],[Sale Price]]</f>
        <v>264950</v>
      </c>
    </row>
    <row r="489" spans="1:8" x14ac:dyDescent="0.3">
      <c r="A489" s="2">
        <v>43539</v>
      </c>
      <c r="B489" s="1">
        <v>52442</v>
      </c>
      <c r="C489" s="1" t="s">
        <v>19</v>
      </c>
      <c r="D489" s="1" t="s">
        <v>12</v>
      </c>
      <c r="E489" s="1" t="s">
        <v>14</v>
      </c>
      <c r="F489" s="1">
        <v>5</v>
      </c>
      <c r="G489" s="3">
        <v>50990</v>
      </c>
      <c r="H489" s="3">
        <f>Table2_2[[#This Row],[Unit Sold]]*Table2_2[[#This Row],[Sale Price]]</f>
        <v>254950</v>
      </c>
    </row>
    <row r="490" spans="1:8" x14ac:dyDescent="0.3">
      <c r="A490" s="2">
        <v>43498</v>
      </c>
      <c r="B490" s="1">
        <v>61497</v>
      </c>
      <c r="C490" s="1" t="s">
        <v>19</v>
      </c>
      <c r="D490" s="1" t="s">
        <v>12</v>
      </c>
      <c r="E490" s="1" t="s">
        <v>8</v>
      </c>
      <c r="F490" s="1">
        <v>6</v>
      </c>
      <c r="G490" s="3">
        <v>42999</v>
      </c>
      <c r="H490" s="3">
        <f>Table2_2[[#This Row],[Unit Sold]]*Table2_2[[#This Row],[Sale Price]]</f>
        <v>257994</v>
      </c>
    </row>
    <row r="491" spans="1:8" x14ac:dyDescent="0.3">
      <c r="A491" s="2">
        <v>43554</v>
      </c>
      <c r="B491" s="1">
        <v>65341</v>
      </c>
      <c r="C491" s="1" t="s">
        <v>20</v>
      </c>
      <c r="D491" s="1" t="s">
        <v>15</v>
      </c>
      <c r="E491" s="1" t="s">
        <v>11</v>
      </c>
      <c r="F491" s="1">
        <v>5</v>
      </c>
      <c r="G491" s="3">
        <v>74490</v>
      </c>
      <c r="H491" s="3">
        <f>Table2_2[[#This Row],[Unit Sold]]*Table2_2[[#This Row],[Sale Price]]</f>
        <v>372450</v>
      </c>
    </row>
    <row r="492" spans="1:8" x14ac:dyDescent="0.3">
      <c r="A492" s="2">
        <v>43619</v>
      </c>
      <c r="B492" s="1">
        <v>68690</v>
      </c>
      <c r="C492" s="1" t="s">
        <v>17</v>
      </c>
      <c r="D492" s="1" t="s">
        <v>7</v>
      </c>
      <c r="E492" s="1" t="s">
        <v>14</v>
      </c>
      <c r="F492" s="1">
        <v>1</v>
      </c>
      <c r="G492" s="3">
        <v>50990</v>
      </c>
      <c r="H492" s="3">
        <f>Table2_2[[#This Row],[Unit Sold]]*Table2_2[[#This Row],[Sale Price]]</f>
        <v>50990</v>
      </c>
    </row>
    <row r="493" spans="1:8" x14ac:dyDescent="0.3">
      <c r="A493" s="2">
        <v>43546</v>
      </c>
      <c r="B493" s="1">
        <v>65737</v>
      </c>
      <c r="C493" s="1" t="s">
        <v>18</v>
      </c>
      <c r="D493" s="1" t="s">
        <v>9</v>
      </c>
      <c r="E493" s="1" t="s">
        <v>10</v>
      </c>
      <c r="F493" s="1">
        <v>3</v>
      </c>
      <c r="G493" s="3">
        <v>50999</v>
      </c>
      <c r="H493" s="3">
        <f>Table2_2[[#This Row],[Unit Sold]]*Table2_2[[#This Row],[Sale Price]]</f>
        <v>152997</v>
      </c>
    </row>
    <row r="494" spans="1:8" x14ac:dyDescent="0.3">
      <c r="A494" s="2">
        <v>43546</v>
      </c>
      <c r="B494" s="1">
        <v>65318</v>
      </c>
      <c r="C494" s="1" t="s">
        <v>17</v>
      </c>
      <c r="D494" s="1" t="s">
        <v>7</v>
      </c>
      <c r="E494" s="1" t="s">
        <v>13</v>
      </c>
      <c r="F494" s="1">
        <v>4</v>
      </c>
      <c r="G494" s="3">
        <v>52990</v>
      </c>
      <c r="H494" s="3">
        <f>Table2_2[[#This Row],[Unit Sold]]*Table2_2[[#This Row],[Sale Price]]</f>
        <v>211960</v>
      </c>
    </row>
    <row r="495" spans="1:8" x14ac:dyDescent="0.3">
      <c r="A495" s="2">
        <v>43602</v>
      </c>
      <c r="B495" s="1">
        <v>65118</v>
      </c>
      <c r="C495" s="1" t="s">
        <v>19</v>
      </c>
      <c r="D495" s="1" t="s">
        <v>12</v>
      </c>
      <c r="E495" s="1" t="s">
        <v>8</v>
      </c>
      <c r="F495" s="1">
        <v>6</v>
      </c>
      <c r="G495" s="3">
        <v>42999</v>
      </c>
      <c r="H495" s="3">
        <f>Table2_2[[#This Row],[Unit Sold]]*Table2_2[[#This Row],[Sale Price]]</f>
        <v>257994</v>
      </c>
    </row>
    <row r="496" spans="1:8" x14ac:dyDescent="0.3">
      <c r="A496" s="2">
        <v>43514</v>
      </c>
      <c r="B496" s="1">
        <v>58089</v>
      </c>
      <c r="C496" s="1" t="s">
        <v>19</v>
      </c>
      <c r="D496" s="1" t="s">
        <v>12</v>
      </c>
      <c r="E496" s="1" t="s">
        <v>14</v>
      </c>
      <c r="F496" s="1">
        <v>5</v>
      </c>
      <c r="G496" s="3">
        <v>50990</v>
      </c>
      <c r="H496" s="3">
        <f>Table2_2[[#This Row],[Unit Sold]]*Table2_2[[#This Row],[Sale Price]]</f>
        <v>254950</v>
      </c>
    </row>
    <row r="497" spans="1:8" x14ac:dyDescent="0.3">
      <c r="A497" s="2">
        <v>43528</v>
      </c>
      <c r="B497" s="1">
        <v>50504</v>
      </c>
      <c r="C497" s="1" t="s">
        <v>20</v>
      </c>
      <c r="D497" s="1" t="s">
        <v>15</v>
      </c>
      <c r="E497" s="1" t="s">
        <v>8</v>
      </c>
      <c r="F497" s="1">
        <v>2</v>
      </c>
      <c r="G497" s="3">
        <v>42999</v>
      </c>
      <c r="H497" s="3">
        <f>Table2_2[[#This Row],[Unit Sold]]*Table2_2[[#This Row],[Sale Price]]</f>
        <v>85998</v>
      </c>
    </row>
    <row r="498" spans="1:8" x14ac:dyDescent="0.3">
      <c r="A498" s="2">
        <v>43602</v>
      </c>
      <c r="B498" s="1">
        <v>49263</v>
      </c>
      <c r="C498" s="1" t="s">
        <v>17</v>
      </c>
      <c r="D498" s="1" t="s">
        <v>7</v>
      </c>
      <c r="E498" s="1" t="s">
        <v>11</v>
      </c>
      <c r="F498" s="1">
        <v>3</v>
      </c>
      <c r="G498" s="3">
        <v>74490</v>
      </c>
      <c r="H498" s="3">
        <f>Table2_2[[#This Row],[Unit Sold]]*Table2_2[[#This Row],[Sale Price]]</f>
        <v>223470</v>
      </c>
    </row>
    <row r="499" spans="1:8" x14ac:dyDescent="0.3">
      <c r="A499" s="2">
        <v>43602</v>
      </c>
      <c r="B499" s="1">
        <v>68034</v>
      </c>
      <c r="C499" s="1" t="s">
        <v>20</v>
      </c>
      <c r="D499" s="1" t="s">
        <v>15</v>
      </c>
      <c r="E499" s="1" t="s">
        <v>14</v>
      </c>
      <c r="F499" s="1">
        <v>1</v>
      </c>
      <c r="G499" s="3">
        <v>50990</v>
      </c>
      <c r="H499" s="3">
        <f>Table2_2[[#This Row],[Unit Sold]]*Table2_2[[#This Row],[Sale Price]]</f>
        <v>50990</v>
      </c>
    </row>
    <row r="500" spans="1:8" x14ac:dyDescent="0.3">
      <c r="A500" s="2">
        <v>43623</v>
      </c>
      <c r="B500" s="1">
        <v>67338</v>
      </c>
      <c r="C500" s="1" t="s">
        <v>17</v>
      </c>
      <c r="D500" s="1" t="s">
        <v>7</v>
      </c>
      <c r="E500" s="1" t="s">
        <v>11</v>
      </c>
      <c r="F500" s="1">
        <v>2</v>
      </c>
      <c r="G500" s="3">
        <v>74490</v>
      </c>
      <c r="H500" s="3">
        <f>Table2_2[[#This Row],[Unit Sold]]*Table2_2[[#This Row],[Sale Price]]</f>
        <v>148980</v>
      </c>
    </row>
    <row r="501" spans="1:8" x14ac:dyDescent="0.3">
      <c r="A501" s="2">
        <v>43588</v>
      </c>
      <c r="B501" s="1">
        <v>63943</v>
      </c>
      <c r="C501" s="1" t="s">
        <v>18</v>
      </c>
      <c r="D501" s="1" t="s">
        <v>9</v>
      </c>
      <c r="E501" s="1" t="s">
        <v>10</v>
      </c>
      <c r="F501" s="1">
        <v>1</v>
      </c>
      <c r="G501" s="3">
        <v>50999</v>
      </c>
      <c r="H501" s="3">
        <f>Table2_2[[#This Row],[Unit Sold]]*Table2_2[[#This Row],[Sale Price]]</f>
        <v>50999</v>
      </c>
    </row>
    <row r="502" spans="1:8" x14ac:dyDescent="0.3">
      <c r="A502" s="2">
        <v>43588</v>
      </c>
      <c r="B502" s="1">
        <v>50144</v>
      </c>
      <c r="C502" s="1" t="s">
        <v>17</v>
      </c>
      <c r="D502" s="1" t="s">
        <v>7</v>
      </c>
      <c r="E502" s="1" t="s">
        <v>8</v>
      </c>
      <c r="F502" s="1">
        <v>2</v>
      </c>
      <c r="G502" s="3">
        <v>42999</v>
      </c>
      <c r="H502" s="3">
        <f>Table2_2[[#This Row],[Unit Sold]]*Table2_2[[#This Row],[Sale Price]]</f>
        <v>85998</v>
      </c>
    </row>
    <row r="503" spans="1:8" x14ac:dyDescent="0.3">
      <c r="A503" s="2">
        <v>43588</v>
      </c>
      <c r="B503" s="1">
        <v>62699</v>
      </c>
      <c r="C503" s="1" t="s">
        <v>19</v>
      </c>
      <c r="D503" s="1" t="s">
        <v>12</v>
      </c>
      <c r="E503" s="1" t="s">
        <v>10</v>
      </c>
      <c r="F503" s="1">
        <v>5</v>
      </c>
      <c r="G503" s="3">
        <v>50999</v>
      </c>
      <c r="H503" s="3">
        <f>Table2_2[[#This Row],[Unit Sold]]*Table2_2[[#This Row],[Sale Price]]</f>
        <v>254995</v>
      </c>
    </row>
    <row r="504" spans="1:8" x14ac:dyDescent="0.3">
      <c r="A504" s="2">
        <v>43588</v>
      </c>
      <c r="B504" s="1">
        <v>68213</v>
      </c>
      <c r="C504" s="1" t="s">
        <v>17</v>
      </c>
      <c r="D504" s="1" t="s">
        <v>7</v>
      </c>
      <c r="E504" s="1" t="s">
        <v>13</v>
      </c>
      <c r="F504" s="1">
        <v>1</v>
      </c>
      <c r="G504" s="3">
        <v>52990</v>
      </c>
      <c r="H504" s="3">
        <f>Table2_2[[#This Row],[Unit Sold]]*Table2_2[[#This Row],[Sale Price]]</f>
        <v>52990</v>
      </c>
    </row>
    <row r="505" spans="1:8" x14ac:dyDescent="0.3">
      <c r="A505" s="2">
        <v>43638</v>
      </c>
      <c r="B505" s="1">
        <v>67771</v>
      </c>
      <c r="C505" s="1" t="s">
        <v>18</v>
      </c>
      <c r="D505" s="1" t="s">
        <v>9</v>
      </c>
      <c r="E505" s="1" t="s">
        <v>8</v>
      </c>
      <c r="F505" s="1">
        <v>5</v>
      </c>
      <c r="G505" s="3">
        <v>42999</v>
      </c>
      <c r="H505" s="3">
        <f>Table2_2[[#This Row],[Unit Sold]]*Table2_2[[#This Row],[Sale Price]]</f>
        <v>214995</v>
      </c>
    </row>
    <row r="506" spans="1:8" x14ac:dyDescent="0.3">
      <c r="A506" s="2">
        <v>43561</v>
      </c>
      <c r="B506" s="1">
        <v>60316</v>
      </c>
      <c r="C506" s="1" t="s">
        <v>17</v>
      </c>
      <c r="D506" s="1" t="s">
        <v>7</v>
      </c>
      <c r="E506" s="1" t="s">
        <v>14</v>
      </c>
      <c r="F506" s="1">
        <v>3</v>
      </c>
      <c r="G506" s="3">
        <v>50990</v>
      </c>
      <c r="H506" s="3">
        <f>Table2_2[[#This Row],[Unit Sold]]*Table2_2[[#This Row],[Sale Price]]</f>
        <v>152970</v>
      </c>
    </row>
    <row r="507" spans="1:8" x14ac:dyDescent="0.3">
      <c r="A507" s="2">
        <v>43638</v>
      </c>
      <c r="B507" s="1">
        <v>59593</v>
      </c>
      <c r="C507" s="1" t="s">
        <v>19</v>
      </c>
      <c r="D507" s="1" t="s">
        <v>12</v>
      </c>
      <c r="E507" s="1" t="s">
        <v>13</v>
      </c>
      <c r="F507" s="1">
        <v>6</v>
      </c>
      <c r="G507" s="3">
        <v>52990</v>
      </c>
      <c r="H507" s="3">
        <f>Table2_2[[#This Row],[Unit Sold]]*Table2_2[[#This Row],[Sale Price]]</f>
        <v>317940</v>
      </c>
    </row>
    <row r="508" spans="1:8" x14ac:dyDescent="0.3">
      <c r="A508" s="2">
        <v>43638</v>
      </c>
      <c r="B508" s="1">
        <v>50941</v>
      </c>
      <c r="C508" s="1" t="s">
        <v>19</v>
      </c>
      <c r="D508" s="1" t="s">
        <v>12</v>
      </c>
      <c r="E508" s="1" t="s">
        <v>14</v>
      </c>
      <c r="F508" s="1">
        <v>4</v>
      </c>
      <c r="G508" s="3">
        <v>50990</v>
      </c>
      <c r="H508" s="3">
        <f>Table2_2[[#This Row],[Unit Sold]]*Table2_2[[#This Row],[Sale Price]]</f>
        <v>203960</v>
      </c>
    </row>
    <row r="509" spans="1:8" x14ac:dyDescent="0.3">
      <c r="A509" s="2">
        <v>43561</v>
      </c>
      <c r="B509" s="1">
        <v>65366</v>
      </c>
      <c r="C509" s="1" t="s">
        <v>19</v>
      </c>
      <c r="D509" s="1" t="s">
        <v>12</v>
      </c>
      <c r="E509" s="1" t="s">
        <v>11</v>
      </c>
      <c r="F509" s="1">
        <v>3</v>
      </c>
      <c r="G509" s="3">
        <v>74490</v>
      </c>
      <c r="H509" s="3">
        <f>Table2_2[[#This Row],[Unit Sold]]*Table2_2[[#This Row],[Sale Price]]</f>
        <v>223470</v>
      </c>
    </row>
    <row r="510" spans="1:8" x14ac:dyDescent="0.3">
      <c r="A510" s="2">
        <v>43638</v>
      </c>
      <c r="B510" s="1">
        <v>55338</v>
      </c>
      <c r="C510" s="1" t="s">
        <v>19</v>
      </c>
      <c r="D510" s="1" t="s">
        <v>12</v>
      </c>
      <c r="E510" s="1" t="s">
        <v>11</v>
      </c>
      <c r="F510" s="1">
        <v>1</v>
      </c>
      <c r="G510" s="3">
        <v>74490</v>
      </c>
      <c r="H510" s="3">
        <f>Table2_2[[#This Row],[Unit Sold]]*Table2_2[[#This Row],[Sale Price]]</f>
        <v>74490</v>
      </c>
    </row>
    <row r="511" spans="1:8" x14ac:dyDescent="0.3">
      <c r="A511" s="2">
        <v>43468</v>
      </c>
      <c r="B511" s="1">
        <v>54711</v>
      </c>
      <c r="C511" s="1" t="s">
        <v>20</v>
      </c>
      <c r="D511" s="1" t="s">
        <v>15</v>
      </c>
      <c r="E511" s="1" t="s">
        <v>8</v>
      </c>
      <c r="F511" s="1">
        <v>6</v>
      </c>
      <c r="G511" s="3">
        <v>42999</v>
      </c>
      <c r="H511" s="3">
        <f>Table2_2[[#This Row],[Unit Sold]]*Table2_2[[#This Row],[Sale Price]]</f>
        <v>257994</v>
      </c>
    </row>
    <row r="512" spans="1:8" x14ac:dyDescent="0.3">
      <c r="A512" s="2">
        <v>43559</v>
      </c>
      <c r="B512" s="1">
        <v>62158</v>
      </c>
      <c r="C512" s="1" t="s">
        <v>17</v>
      </c>
      <c r="D512" s="1" t="s">
        <v>7</v>
      </c>
      <c r="E512" s="1" t="s">
        <v>10</v>
      </c>
      <c r="F512" s="1">
        <v>6</v>
      </c>
      <c r="G512" s="3">
        <v>50999</v>
      </c>
      <c r="H512" s="3">
        <f>Table2_2[[#This Row],[Unit Sold]]*Table2_2[[#This Row],[Sale Price]]</f>
        <v>305994</v>
      </c>
    </row>
    <row r="513" spans="1:8" x14ac:dyDescent="0.3">
      <c r="A513" s="2">
        <v>43559</v>
      </c>
      <c r="B513" s="1">
        <v>63621</v>
      </c>
      <c r="C513" s="1" t="s">
        <v>18</v>
      </c>
      <c r="D513" s="1" t="s">
        <v>9</v>
      </c>
      <c r="E513" s="1" t="s">
        <v>13</v>
      </c>
      <c r="F513" s="1">
        <v>3</v>
      </c>
      <c r="G513" s="3">
        <v>52990</v>
      </c>
      <c r="H513" s="3">
        <f>Table2_2[[#This Row],[Unit Sold]]*Table2_2[[#This Row],[Sale Price]]</f>
        <v>158970</v>
      </c>
    </row>
    <row r="514" spans="1:8" x14ac:dyDescent="0.3">
      <c r="A514" s="2">
        <v>43564</v>
      </c>
      <c r="B514" s="1">
        <v>66594</v>
      </c>
      <c r="C514" s="1" t="s">
        <v>17</v>
      </c>
      <c r="D514" s="1" t="s">
        <v>7</v>
      </c>
      <c r="E514" s="1" t="s">
        <v>8</v>
      </c>
      <c r="F514" s="1">
        <v>5</v>
      </c>
      <c r="G514" s="3">
        <v>42999</v>
      </c>
      <c r="H514" s="3">
        <f>Table2_2[[#This Row],[Unit Sold]]*Table2_2[[#This Row],[Sale Price]]</f>
        <v>214995</v>
      </c>
    </row>
    <row r="515" spans="1:8" x14ac:dyDescent="0.3">
      <c r="A515" s="2">
        <v>43468</v>
      </c>
      <c r="B515" s="1">
        <v>51468</v>
      </c>
      <c r="C515" s="1" t="s">
        <v>19</v>
      </c>
      <c r="D515" s="1" t="s">
        <v>12</v>
      </c>
      <c r="E515" s="1" t="s">
        <v>14</v>
      </c>
      <c r="F515" s="1">
        <v>2</v>
      </c>
      <c r="G515" s="3">
        <v>50990</v>
      </c>
      <c r="H515" s="3">
        <f>Table2_2[[#This Row],[Unit Sold]]*Table2_2[[#This Row],[Sale Price]]</f>
        <v>101980</v>
      </c>
    </row>
    <row r="516" spans="1:8" x14ac:dyDescent="0.3">
      <c r="A516" s="2">
        <v>43559</v>
      </c>
      <c r="B516" s="1">
        <v>61790</v>
      </c>
      <c r="C516" s="1" t="s">
        <v>19</v>
      </c>
      <c r="D516" s="1" t="s">
        <v>12</v>
      </c>
      <c r="E516" s="1" t="s">
        <v>13</v>
      </c>
      <c r="F516" s="1">
        <v>3</v>
      </c>
      <c r="G516" s="3">
        <v>52990</v>
      </c>
      <c r="H516" s="3">
        <f>Table2_2[[#This Row],[Unit Sold]]*Table2_2[[#This Row],[Sale Price]]</f>
        <v>158970</v>
      </c>
    </row>
    <row r="517" spans="1:8" x14ac:dyDescent="0.3">
      <c r="A517" s="2">
        <v>43559</v>
      </c>
      <c r="B517" s="1">
        <v>62556</v>
      </c>
      <c r="C517" s="1" t="s">
        <v>20</v>
      </c>
      <c r="D517" s="1" t="s">
        <v>15</v>
      </c>
      <c r="E517" s="1" t="s">
        <v>14</v>
      </c>
      <c r="F517" s="1">
        <v>4</v>
      </c>
      <c r="G517" s="3">
        <v>50990</v>
      </c>
      <c r="H517" s="3">
        <f>Table2_2[[#This Row],[Unit Sold]]*Table2_2[[#This Row],[Sale Price]]</f>
        <v>203960</v>
      </c>
    </row>
    <row r="518" spans="1:8" x14ac:dyDescent="0.3">
      <c r="A518" s="2">
        <v>43564</v>
      </c>
      <c r="B518" s="1">
        <v>51315</v>
      </c>
      <c r="C518" s="1" t="s">
        <v>17</v>
      </c>
      <c r="D518" s="1" t="s">
        <v>7</v>
      </c>
      <c r="E518" s="1" t="s">
        <v>11</v>
      </c>
      <c r="F518" s="1">
        <v>6</v>
      </c>
      <c r="G518" s="3">
        <v>74490</v>
      </c>
      <c r="H518" s="3">
        <f>Table2_2[[#This Row],[Unit Sold]]*Table2_2[[#This Row],[Sale Price]]</f>
        <v>446940</v>
      </c>
    </row>
    <row r="519" spans="1:8" x14ac:dyDescent="0.3">
      <c r="A519" s="2">
        <v>43477</v>
      </c>
      <c r="B519" s="1">
        <v>59198</v>
      </c>
      <c r="C519" s="1" t="s">
        <v>18</v>
      </c>
      <c r="D519" s="1" t="s">
        <v>9</v>
      </c>
      <c r="E519" s="1" t="s">
        <v>11</v>
      </c>
      <c r="F519" s="1">
        <v>4</v>
      </c>
      <c r="G519" s="3">
        <v>74490</v>
      </c>
      <c r="H519" s="3">
        <f>Table2_2[[#This Row],[Unit Sold]]*Table2_2[[#This Row],[Sale Price]]</f>
        <v>297960</v>
      </c>
    </row>
    <row r="520" spans="1:8" x14ac:dyDescent="0.3">
      <c r="A520" s="2">
        <v>43477</v>
      </c>
      <c r="B520" s="1">
        <v>60381</v>
      </c>
      <c r="C520" s="1" t="s">
        <v>17</v>
      </c>
      <c r="D520" s="1" t="s">
        <v>7</v>
      </c>
      <c r="E520" s="1" t="s">
        <v>8</v>
      </c>
      <c r="F520" s="1">
        <v>6</v>
      </c>
      <c r="G520" s="3">
        <v>42999</v>
      </c>
      <c r="H520" s="3">
        <f>Table2_2[[#This Row],[Unit Sold]]*Table2_2[[#This Row],[Sale Price]]</f>
        <v>257994</v>
      </c>
    </row>
    <row r="521" spans="1:8" x14ac:dyDescent="0.3">
      <c r="A521" s="2">
        <v>43564</v>
      </c>
      <c r="B521" s="1">
        <v>62752</v>
      </c>
      <c r="C521" s="1" t="s">
        <v>19</v>
      </c>
      <c r="D521" s="1" t="s">
        <v>12</v>
      </c>
      <c r="E521" s="1" t="s">
        <v>8</v>
      </c>
      <c r="F521" s="1">
        <v>4</v>
      </c>
      <c r="G521" s="3">
        <v>42999</v>
      </c>
      <c r="H521" s="3">
        <f>Table2_2[[#This Row],[Unit Sold]]*Table2_2[[#This Row],[Sale Price]]</f>
        <v>171996</v>
      </c>
    </row>
    <row r="522" spans="1:8" x14ac:dyDescent="0.3">
      <c r="A522" s="2">
        <v>43492</v>
      </c>
      <c r="B522" s="1">
        <v>67774</v>
      </c>
      <c r="C522" s="1" t="s">
        <v>19</v>
      </c>
      <c r="D522" s="1" t="s">
        <v>12</v>
      </c>
      <c r="E522" s="1" t="s">
        <v>10</v>
      </c>
      <c r="F522" s="1">
        <v>2</v>
      </c>
      <c r="G522" s="3">
        <v>50999</v>
      </c>
      <c r="H522" s="3">
        <f>Table2_2[[#This Row],[Unit Sold]]*Table2_2[[#This Row],[Sale Price]]</f>
        <v>101998</v>
      </c>
    </row>
    <row r="523" spans="1:8" x14ac:dyDescent="0.3">
      <c r="A523" s="2">
        <v>43610</v>
      </c>
      <c r="B523" s="1">
        <v>65398</v>
      </c>
      <c r="C523" s="1" t="s">
        <v>19</v>
      </c>
      <c r="D523" s="1" t="s">
        <v>12</v>
      </c>
      <c r="E523" s="1" t="s">
        <v>11</v>
      </c>
      <c r="F523" s="1">
        <v>2</v>
      </c>
      <c r="G523" s="3">
        <v>74490</v>
      </c>
      <c r="H523" s="3">
        <f>Table2_2[[#This Row],[Unit Sold]]*Table2_2[[#This Row],[Sale Price]]</f>
        <v>148980</v>
      </c>
    </row>
    <row r="524" spans="1:8" x14ac:dyDescent="0.3">
      <c r="A524" s="2">
        <v>43601</v>
      </c>
      <c r="B524" s="1">
        <v>50162</v>
      </c>
      <c r="C524" s="1" t="s">
        <v>20</v>
      </c>
      <c r="D524" s="1" t="s">
        <v>15</v>
      </c>
      <c r="E524" s="1" t="s">
        <v>13</v>
      </c>
      <c r="F524" s="1">
        <v>3</v>
      </c>
      <c r="G524" s="3">
        <v>52990</v>
      </c>
      <c r="H524" s="3">
        <f>Table2_2[[#This Row],[Unit Sold]]*Table2_2[[#This Row],[Sale Price]]</f>
        <v>158970</v>
      </c>
    </row>
    <row r="525" spans="1:8" x14ac:dyDescent="0.3">
      <c r="A525" s="2">
        <v>43601</v>
      </c>
      <c r="B525" s="1">
        <v>48578</v>
      </c>
      <c r="C525" s="1" t="s">
        <v>19</v>
      </c>
      <c r="D525" s="1" t="s">
        <v>12</v>
      </c>
      <c r="E525" s="1" t="s">
        <v>14</v>
      </c>
      <c r="F525" s="1">
        <v>6</v>
      </c>
      <c r="G525" s="3">
        <v>50990</v>
      </c>
      <c r="H525" s="3">
        <f>Table2_2[[#This Row],[Unit Sold]]*Table2_2[[#This Row],[Sale Price]]</f>
        <v>305940</v>
      </c>
    </row>
    <row r="526" spans="1:8" x14ac:dyDescent="0.3">
      <c r="A526" s="2">
        <v>43618</v>
      </c>
      <c r="B526" s="1">
        <v>59900</v>
      </c>
      <c r="C526" s="1" t="s">
        <v>19</v>
      </c>
      <c r="D526" s="1" t="s">
        <v>12</v>
      </c>
      <c r="E526" s="1" t="s">
        <v>8</v>
      </c>
      <c r="F526" s="1">
        <v>2</v>
      </c>
      <c r="G526" s="3">
        <v>42999</v>
      </c>
      <c r="H526" s="3">
        <f>Table2_2[[#This Row],[Unit Sold]]*Table2_2[[#This Row],[Sale Price]]</f>
        <v>85998</v>
      </c>
    </row>
    <row r="527" spans="1:8" x14ac:dyDescent="0.3">
      <c r="A527" s="2">
        <v>43618</v>
      </c>
      <c r="B527" s="1">
        <v>49393</v>
      </c>
      <c r="C527" s="1" t="s">
        <v>20</v>
      </c>
      <c r="D527" s="1" t="s">
        <v>15</v>
      </c>
      <c r="E527" s="1" t="s">
        <v>11</v>
      </c>
      <c r="F527" s="1">
        <v>1</v>
      </c>
      <c r="G527" s="3">
        <v>74490</v>
      </c>
      <c r="H527" s="3">
        <f>Table2_2[[#This Row],[Unit Sold]]*Table2_2[[#This Row],[Sale Price]]</f>
        <v>74490</v>
      </c>
    </row>
    <row r="528" spans="1:8" x14ac:dyDescent="0.3">
      <c r="A528" s="2">
        <v>43480</v>
      </c>
      <c r="B528" s="1">
        <v>68272</v>
      </c>
      <c r="C528" s="1" t="s">
        <v>20</v>
      </c>
      <c r="D528" s="1" t="s">
        <v>15</v>
      </c>
      <c r="E528" s="1" t="s">
        <v>14</v>
      </c>
      <c r="F528" s="1">
        <v>1</v>
      </c>
      <c r="G528" s="3">
        <v>50990</v>
      </c>
      <c r="H528" s="3">
        <f>Table2_2[[#This Row],[Unit Sold]]*Table2_2[[#This Row],[Sale Price]]</f>
        <v>50990</v>
      </c>
    </row>
    <row r="529" spans="1:8" x14ac:dyDescent="0.3">
      <c r="A529" s="2">
        <v>43540</v>
      </c>
      <c r="B529" s="1">
        <v>60161</v>
      </c>
      <c r="C529" s="1" t="s">
        <v>17</v>
      </c>
      <c r="D529" s="1" t="s">
        <v>7</v>
      </c>
      <c r="E529" s="1" t="s">
        <v>10</v>
      </c>
      <c r="F529" s="1">
        <v>5</v>
      </c>
      <c r="G529" s="3">
        <v>50999</v>
      </c>
      <c r="H529" s="3">
        <f>Table2_2[[#This Row],[Unit Sold]]*Table2_2[[#This Row],[Sale Price]]</f>
        <v>254995</v>
      </c>
    </row>
    <row r="530" spans="1:8" x14ac:dyDescent="0.3">
      <c r="A530" s="2">
        <v>43536</v>
      </c>
      <c r="B530" s="1">
        <v>64905</v>
      </c>
      <c r="C530" s="1" t="s">
        <v>18</v>
      </c>
      <c r="D530" s="1" t="s">
        <v>9</v>
      </c>
      <c r="E530" s="1" t="s">
        <v>13</v>
      </c>
      <c r="F530" s="1">
        <v>6</v>
      </c>
      <c r="G530" s="3">
        <v>52990</v>
      </c>
      <c r="H530" s="3">
        <f>Table2_2[[#This Row],[Unit Sold]]*Table2_2[[#This Row],[Sale Price]]</f>
        <v>317940</v>
      </c>
    </row>
    <row r="531" spans="1:8" x14ac:dyDescent="0.3">
      <c r="A531" s="2">
        <v>43578</v>
      </c>
      <c r="B531" s="1">
        <v>56227</v>
      </c>
      <c r="C531" s="1" t="s">
        <v>17</v>
      </c>
      <c r="D531" s="1" t="s">
        <v>7</v>
      </c>
      <c r="E531" s="1" t="s">
        <v>8</v>
      </c>
      <c r="F531" s="1">
        <v>4</v>
      </c>
      <c r="G531" s="3">
        <v>42999</v>
      </c>
      <c r="H531" s="3">
        <f>Table2_2[[#This Row],[Unit Sold]]*Table2_2[[#This Row],[Sale Price]]</f>
        <v>171996</v>
      </c>
    </row>
    <row r="532" spans="1:8" x14ac:dyDescent="0.3">
      <c r="A532" s="2">
        <v>43487</v>
      </c>
      <c r="B532" s="1">
        <v>48815</v>
      </c>
      <c r="C532" s="1" t="s">
        <v>19</v>
      </c>
      <c r="D532" s="1" t="s">
        <v>12</v>
      </c>
      <c r="E532" s="1" t="s">
        <v>14</v>
      </c>
      <c r="F532" s="1">
        <v>6</v>
      </c>
      <c r="G532" s="3">
        <v>50990</v>
      </c>
      <c r="H532" s="3">
        <f>Table2_2[[#This Row],[Unit Sold]]*Table2_2[[#This Row],[Sale Price]]</f>
        <v>305940</v>
      </c>
    </row>
    <row r="533" spans="1:8" x14ac:dyDescent="0.3">
      <c r="A533" s="2">
        <v>43575</v>
      </c>
      <c r="B533" s="1">
        <v>64012</v>
      </c>
      <c r="C533" s="1" t="s">
        <v>19</v>
      </c>
      <c r="D533" s="1" t="s">
        <v>12</v>
      </c>
      <c r="E533" s="1" t="s">
        <v>8</v>
      </c>
      <c r="F533" s="1">
        <v>1</v>
      </c>
      <c r="G533" s="3">
        <v>42999</v>
      </c>
      <c r="H533" s="3">
        <f>Table2_2[[#This Row],[Unit Sold]]*Table2_2[[#This Row],[Sale Price]]</f>
        <v>42999</v>
      </c>
    </row>
    <row r="534" spans="1:8" x14ac:dyDescent="0.3">
      <c r="A534" s="2">
        <v>43480</v>
      </c>
      <c r="B534" s="1">
        <v>62140</v>
      </c>
      <c r="C534" s="1" t="s">
        <v>20</v>
      </c>
      <c r="D534" s="1" t="s">
        <v>15</v>
      </c>
      <c r="E534" s="1" t="s">
        <v>11</v>
      </c>
      <c r="F534" s="1">
        <v>6</v>
      </c>
      <c r="G534" s="3">
        <v>74490</v>
      </c>
      <c r="H534" s="3">
        <f>Table2_2[[#This Row],[Unit Sold]]*Table2_2[[#This Row],[Sale Price]]</f>
        <v>446940</v>
      </c>
    </row>
    <row r="535" spans="1:8" x14ac:dyDescent="0.3">
      <c r="A535" s="2">
        <v>43574</v>
      </c>
      <c r="B535" s="1">
        <v>59182</v>
      </c>
      <c r="C535" s="1" t="s">
        <v>17</v>
      </c>
      <c r="D535" s="1" t="s">
        <v>7</v>
      </c>
      <c r="E535" s="1" t="s">
        <v>14</v>
      </c>
      <c r="F535" s="1">
        <v>2</v>
      </c>
      <c r="G535" s="3">
        <v>50990</v>
      </c>
      <c r="H535" s="3">
        <f>Table2_2[[#This Row],[Unit Sold]]*Table2_2[[#This Row],[Sale Price]]</f>
        <v>101980</v>
      </c>
    </row>
    <row r="536" spans="1:8" x14ac:dyDescent="0.3">
      <c r="A536" s="2">
        <v>43553</v>
      </c>
      <c r="B536" s="1">
        <v>52720</v>
      </c>
      <c r="C536" s="1" t="s">
        <v>19</v>
      </c>
      <c r="D536" s="1" t="s">
        <v>12</v>
      </c>
      <c r="E536" s="1" t="s">
        <v>11</v>
      </c>
      <c r="F536" s="1">
        <v>1</v>
      </c>
      <c r="G536" s="3">
        <v>74490</v>
      </c>
      <c r="H536" s="3">
        <f>Table2_2[[#This Row],[Unit Sold]]*Table2_2[[#This Row],[Sale Price]]</f>
        <v>74490</v>
      </c>
    </row>
    <row r="537" spans="1:8" x14ac:dyDescent="0.3">
      <c r="A537" s="2">
        <v>43634</v>
      </c>
      <c r="B537" s="1">
        <v>64517</v>
      </c>
      <c r="C537" s="1" t="s">
        <v>20</v>
      </c>
      <c r="D537" s="1" t="s">
        <v>15</v>
      </c>
      <c r="E537" s="1" t="s">
        <v>10</v>
      </c>
      <c r="F537" s="1">
        <v>2</v>
      </c>
      <c r="G537" s="3">
        <v>50999</v>
      </c>
      <c r="H537" s="3">
        <f>Table2_2[[#This Row],[Unit Sold]]*Table2_2[[#This Row],[Sale Price]]</f>
        <v>101998</v>
      </c>
    </row>
    <row r="538" spans="1:8" x14ac:dyDescent="0.3">
      <c r="A538" s="2">
        <v>43599</v>
      </c>
      <c r="B538" s="1">
        <v>60625</v>
      </c>
      <c r="C538" s="1" t="s">
        <v>17</v>
      </c>
      <c r="D538" s="1" t="s">
        <v>7</v>
      </c>
      <c r="E538" s="1" t="s">
        <v>8</v>
      </c>
      <c r="F538" s="1">
        <v>6</v>
      </c>
      <c r="G538" s="3">
        <v>42999</v>
      </c>
      <c r="H538" s="3">
        <f>Table2_2[[#This Row],[Unit Sold]]*Table2_2[[#This Row],[Sale Price]]</f>
        <v>257994</v>
      </c>
    </row>
    <row r="539" spans="1:8" x14ac:dyDescent="0.3">
      <c r="A539" s="2">
        <v>43490</v>
      </c>
      <c r="B539" s="1">
        <v>61775</v>
      </c>
      <c r="C539" s="1" t="s">
        <v>20</v>
      </c>
      <c r="D539" s="1" t="s">
        <v>15</v>
      </c>
      <c r="E539" s="1" t="s">
        <v>10</v>
      </c>
      <c r="F539" s="1">
        <v>5</v>
      </c>
      <c r="G539" s="3">
        <v>50999</v>
      </c>
      <c r="H539" s="3">
        <f>Table2_2[[#This Row],[Unit Sold]]*Table2_2[[#This Row],[Sale Price]]</f>
        <v>254995</v>
      </c>
    </row>
    <row r="540" spans="1:8" x14ac:dyDescent="0.3">
      <c r="A540" s="2">
        <v>43467</v>
      </c>
      <c r="B540" s="1">
        <v>54885</v>
      </c>
      <c r="C540" s="1" t="s">
        <v>17</v>
      </c>
      <c r="D540" s="1" t="s">
        <v>7</v>
      </c>
      <c r="E540" s="1" t="s">
        <v>13</v>
      </c>
      <c r="F540" s="1">
        <v>1</v>
      </c>
      <c r="G540" s="3">
        <v>52990</v>
      </c>
      <c r="H540" s="3">
        <f>Table2_2[[#This Row],[Unit Sold]]*Table2_2[[#This Row],[Sale Price]]</f>
        <v>52990</v>
      </c>
    </row>
    <row r="541" spans="1:8" x14ac:dyDescent="0.3">
      <c r="A541" s="2">
        <v>43467</v>
      </c>
      <c r="B541" s="1">
        <v>60881</v>
      </c>
      <c r="C541" s="1" t="s">
        <v>18</v>
      </c>
      <c r="D541" s="1" t="s">
        <v>9</v>
      </c>
      <c r="E541" s="1" t="s">
        <v>8</v>
      </c>
      <c r="F541" s="1">
        <v>1</v>
      </c>
      <c r="G541" s="3">
        <v>42999</v>
      </c>
      <c r="H541" s="3">
        <f>Table2_2[[#This Row],[Unit Sold]]*Table2_2[[#This Row],[Sale Price]]</f>
        <v>42999</v>
      </c>
    </row>
    <row r="542" spans="1:8" x14ac:dyDescent="0.3">
      <c r="A542" s="2">
        <v>43476</v>
      </c>
      <c r="B542" s="1">
        <v>48720</v>
      </c>
      <c r="C542" s="1" t="s">
        <v>17</v>
      </c>
      <c r="D542" s="1" t="s">
        <v>7</v>
      </c>
      <c r="E542" s="1" t="s">
        <v>14</v>
      </c>
      <c r="F542" s="1">
        <v>5</v>
      </c>
      <c r="G542" s="3">
        <v>50990</v>
      </c>
      <c r="H542" s="3">
        <f>Table2_2[[#This Row],[Unit Sold]]*Table2_2[[#This Row],[Sale Price]]</f>
        <v>254950</v>
      </c>
    </row>
    <row r="543" spans="1:8" x14ac:dyDescent="0.3">
      <c r="A543" s="2">
        <v>43468</v>
      </c>
      <c r="B543" s="1">
        <v>60095</v>
      </c>
      <c r="C543" s="1" t="s">
        <v>19</v>
      </c>
      <c r="D543" s="1" t="s">
        <v>12</v>
      </c>
      <c r="E543" s="1" t="s">
        <v>10</v>
      </c>
      <c r="F543" s="1">
        <v>2</v>
      </c>
      <c r="G543" s="3">
        <v>50999</v>
      </c>
      <c r="H543" s="3">
        <f>Table2_2[[#This Row],[Unit Sold]]*Table2_2[[#This Row],[Sale Price]]</f>
        <v>101998</v>
      </c>
    </row>
    <row r="544" spans="1:8" x14ac:dyDescent="0.3">
      <c r="A544" s="2">
        <v>43468</v>
      </c>
      <c r="B544" s="1">
        <v>52191</v>
      </c>
      <c r="C544" s="1" t="s">
        <v>17</v>
      </c>
      <c r="D544" s="1" t="s">
        <v>7</v>
      </c>
      <c r="E544" s="1" t="s">
        <v>13</v>
      </c>
      <c r="F544" s="1">
        <v>5</v>
      </c>
      <c r="G544" s="3">
        <v>52990</v>
      </c>
      <c r="H544" s="3">
        <f>Table2_2[[#This Row],[Unit Sold]]*Table2_2[[#This Row],[Sale Price]]</f>
        <v>264950</v>
      </c>
    </row>
    <row r="545" spans="1:8" x14ac:dyDescent="0.3">
      <c r="A545" s="2">
        <v>43468</v>
      </c>
      <c r="B545" s="1">
        <v>52312</v>
      </c>
      <c r="C545" s="1" t="s">
        <v>18</v>
      </c>
      <c r="D545" s="1" t="s">
        <v>9</v>
      </c>
      <c r="E545" s="1" t="s">
        <v>8</v>
      </c>
      <c r="F545" s="1">
        <v>2</v>
      </c>
      <c r="G545" s="3">
        <v>42999</v>
      </c>
      <c r="H545" s="3">
        <f>Table2_2[[#This Row],[Unit Sold]]*Table2_2[[#This Row],[Sale Price]]</f>
        <v>85998</v>
      </c>
    </row>
    <row r="546" spans="1:8" x14ac:dyDescent="0.3">
      <c r="A546" s="2">
        <v>43568</v>
      </c>
      <c r="B546" s="1">
        <v>62585</v>
      </c>
      <c r="C546" s="1" t="s">
        <v>17</v>
      </c>
      <c r="D546" s="1" t="s">
        <v>7</v>
      </c>
      <c r="E546" s="1" t="s">
        <v>14</v>
      </c>
      <c r="F546" s="1">
        <v>1</v>
      </c>
      <c r="G546" s="3">
        <v>50990</v>
      </c>
      <c r="H546" s="3">
        <f>Table2_2[[#This Row],[Unit Sold]]*Table2_2[[#This Row],[Sale Price]]</f>
        <v>50990</v>
      </c>
    </row>
    <row r="547" spans="1:8" x14ac:dyDescent="0.3">
      <c r="A547" s="2">
        <v>43517</v>
      </c>
      <c r="B547" s="1">
        <v>65186</v>
      </c>
      <c r="C547" s="1" t="s">
        <v>19</v>
      </c>
      <c r="D547" s="1" t="s">
        <v>12</v>
      </c>
      <c r="E547" s="1" t="s">
        <v>13</v>
      </c>
      <c r="F547" s="1">
        <v>3</v>
      </c>
      <c r="G547" s="3">
        <v>52990</v>
      </c>
      <c r="H547" s="3">
        <f>Table2_2[[#This Row],[Unit Sold]]*Table2_2[[#This Row],[Sale Price]]</f>
        <v>158970</v>
      </c>
    </row>
    <row r="548" spans="1:8" x14ac:dyDescent="0.3">
      <c r="A548" s="2">
        <v>43607</v>
      </c>
      <c r="B548" s="1">
        <v>57531</v>
      </c>
      <c r="C548" s="1" t="s">
        <v>19</v>
      </c>
      <c r="D548" s="1" t="s">
        <v>12</v>
      </c>
      <c r="E548" s="1" t="s">
        <v>14</v>
      </c>
      <c r="F548" s="1">
        <v>2</v>
      </c>
      <c r="G548" s="3">
        <v>50990</v>
      </c>
      <c r="H548" s="3">
        <f>Table2_2[[#This Row],[Unit Sold]]*Table2_2[[#This Row],[Sale Price]]</f>
        <v>101980</v>
      </c>
    </row>
    <row r="549" spans="1:8" x14ac:dyDescent="0.3">
      <c r="A549" s="2">
        <v>43517</v>
      </c>
      <c r="B549" s="1">
        <v>53554</v>
      </c>
      <c r="C549" s="1" t="s">
        <v>19</v>
      </c>
      <c r="D549" s="1" t="s">
        <v>12</v>
      </c>
      <c r="E549" s="1" t="s">
        <v>11</v>
      </c>
      <c r="F549" s="1">
        <v>4</v>
      </c>
      <c r="G549" s="3">
        <v>74490</v>
      </c>
      <c r="H549" s="3">
        <f>Table2_2[[#This Row],[Unit Sold]]*Table2_2[[#This Row],[Sale Price]]</f>
        <v>297960</v>
      </c>
    </row>
    <row r="550" spans="1:8" x14ac:dyDescent="0.3">
      <c r="A550" s="2">
        <v>43607</v>
      </c>
      <c r="B550" s="1">
        <v>57234</v>
      </c>
      <c r="C550" s="1" t="s">
        <v>19</v>
      </c>
      <c r="D550" s="1" t="s">
        <v>12</v>
      </c>
      <c r="E550" s="1" t="s">
        <v>11</v>
      </c>
      <c r="F550" s="1">
        <v>5</v>
      </c>
      <c r="G550" s="3">
        <v>74490</v>
      </c>
      <c r="H550" s="3">
        <f>Table2_2[[#This Row],[Unit Sold]]*Table2_2[[#This Row],[Sale Price]]</f>
        <v>372450</v>
      </c>
    </row>
    <row r="551" spans="1:8" x14ac:dyDescent="0.3">
      <c r="A551" s="2">
        <v>43607</v>
      </c>
      <c r="B551" s="1">
        <v>67031</v>
      </c>
      <c r="C551" s="1" t="s">
        <v>20</v>
      </c>
      <c r="D551" s="1" t="s">
        <v>15</v>
      </c>
      <c r="E551" s="1" t="s">
        <v>8</v>
      </c>
      <c r="F551" s="1">
        <v>1</v>
      </c>
      <c r="G551" s="3">
        <v>42999</v>
      </c>
      <c r="H551" s="3">
        <f>Table2_2[[#This Row],[Unit Sold]]*Table2_2[[#This Row],[Sale Price]]</f>
        <v>42999</v>
      </c>
    </row>
    <row r="552" spans="1:8" x14ac:dyDescent="0.3">
      <c r="A552" s="2">
        <v>43508</v>
      </c>
      <c r="B552" s="1">
        <v>67477</v>
      </c>
      <c r="C552" s="1" t="s">
        <v>17</v>
      </c>
      <c r="D552" s="1" t="s">
        <v>7</v>
      </c>
      <c r="E552" s="1" t="s">
        <v>8</v>
      </c>
      <c r="F552" s="1">
        <v>4</v>
      </c>
      <c r="G552" s="3">
        <v>42999</v>
      </c>
      <c r="H552" s="3">
        <f>Table2_2[[#This Row],[Unit Sold]]*Table2_2[[#This Row],[Sale Price]]</f>
        <v>171996</v>
      </c>
    </row>
    <row r="553" spans="1:8" x14ac:dyDescent="0.3">
      <c r="A553" s="2">
        <v>43508</v>
      </c>
      <c r="B553" s="1">
        <v>64466</v>
      </c>
      <c r="C553" s="1" t="s">
        <v>18</v>
      </c>
      <c r="D553" s="1" t="s">
        <v>9</v>
      </c>
      <c r="E553" s="1" t="s">
        <v>10</v>
      </c>
      <c r="F553" s="1">
        <v>4</v>
      </c>
      <c r="G553" s="3">
        <v>50999</v>
      </c>
      <c r="H553" s="3">
        <f>Table2_2[[#This Row],[Unit Sold]]*Table2_2[[#This Row],[Sale Price]]</f>
        <v>203996</v>
      </c>
    </row>
    <row r="554" spans="1:8" x14ac:dyDescent="0.3">
      <c r="A554" s="2">
        <v>43564</v>
      </c>
      <c r="B554" s="1">
        <v>61725</v>
      </c>
      <c r="C554" s="1" t="s">
        <v>17</v>
      </c>
      <c r="D554" s="1" t="s">
        <v>7</v>
      </c>
      <c r="E554" s="1" t="s">
        <v>11</v>
      </c>
      <c r="F554" s="1">
        <v>6</v>
      </c>
      <c r="G554" s="3">
        <v>74490</v>
      </c>
      <c r="H554" s="3">
        <f>Table2_2[[#This Row],[Unit Sold]]*Table2_2[[#This Row],[Sale Price]]</f>
        <v>446940</v>
      </c>
    </row>
    <row r="555" spans="1:8" x14ac:dyDescent="0.3">
      <c r="A555" s="2">
        <v>43564</v>
      </c>
      <c r="B555" s="1">
        <v>67897</v>
      </c>
      <c r="C555" s="1" t="s">
        <v>19</v>
      </c>
      <c r="D555" s="1" t="s">
        <v>12</v>
      </c>
      <c r="E555" s="1" t="s">
        <v>13</v>
      </c>
      <c r="F555" s="1">
        <v>4</v>
      </c>
      <c r="G555" s="3">
        <v>52990</v>
      </c>
      <c r="H555" s="3">
        <f>Table2_2[[#This Row],[Unit Sold]]*Table2_2[[#This Row],[Sale Price]]</f>
        <v>211960</v>
      </c>
    </row>
    <row r="556" spans="1:8" x14ac:dyDescent="0.3">
      <c r="A556" s="2">
        <v>43564</v>
      </c>
      <c r="B556" s="1">
        <v>61600</v>
      </c>
      <c r="C556" s="1" t="s">
        <v>19</v>
      </c>
      <c r="D556" s="1" t="s">
        <v>12</v>
      </c>
      <c r="E556" s="1" t="s">
        <v>14</v>
      </c>
      <c r="F556" s="1">
        <v>4</v>
      </c>
      <c r="G556" s="3">
        <v>50990</v>
      </c>
      <c r="H556" s="3">
        <f>Table2_2[[#This Row],[Unit Sold]]*Table2_2[[#This Row],[Sale Price]]</f>
        <v>203960</v>
      </c>
    </row>
    <row r="557" spans="1:8" x14ac:dyDescent="0.3">
      <c r="A557" s="2">
        <v>43468</v>
      </c>
      <c r="B557" s="1">
        <v>52505</v>
      </c>
      <c r="C557" s="1" t="s">
        <v>20</v>
      </c>
      <c r="D557" s="1" t="s">
        <v>15</v>
      </c>
      <c r="E557" s="1" t="s">
        <v>8</v>
      </c>
      <c r="F557" s="1">
        <v>4</v>
      </c>
      <c r="G557" s="3">
        <v>42999</v>
      </c>
      <c r="H557" s="3">
        <f>Table2_2[[#This Row],[Unit Sold]]*Table2_2[[#This Row],[Sale Price]]</f>
        <v>171996</v>
      </c>
    </row>
    <row r="558" spans="1:8" x14ac:dyDescent="0.3">
      <c r="A558" s="2">
        <v>43554</v>
      </c>
      <c r="B558" s="1">
        <v>63451</v>
      </c>
      <c r="C558" s="1" t="s">
        <v>17</v>
      </c>
      <c r="D558" s="1" t="s">
        <v>7</v>
      </c>
      <c r="E558" s="1" t="s">
        <v>11</v>
      </c>
      <c r="F558" s="1">
        <v>6</v>
      </c>
      <c r="G558" s="3">
        <v>74490</v>
      </c>
      <c r="H558" s="3">
        <f>Table2_2[[#This Row],[Unit Sold]]*Table2_2[[#This Row],[Sale Price]]</f>
        <v>446940</v>
      </c>
    </row>
    <row r="559" spans="1:8" x14ac:dyDescent="0.3">
      <c r="A559" s="2">
        <v>43475</v>
      </c>
      <c r="B559" s="1">
        <v>55963</v>
      </c>
      <c r="C559" s="1" t="s">
        <v>18</v>
      </c>
      <c r="D559" s="1" t="s">
        <v>9</v>
      </c>
      <c r="E559" s="1" t="s">
        <v>14</v>
      </c>
      <c r="F559" s="1">
        <v>2</v>
      </c>
      <c r="G559" s="3">
        <v>50990</v>
      </c>
      <c r="H559" s="3">
        <f>Table2_2[[#This Row],[Unit Sold]]*Table2_2[[#This Row],[Sale Price]]</f>
        <v>101980</v>
      </c>
    </row>
    <row r="560" spans="1:8" x14ac:dyDescent="0.3">
      <c r="A560" s="2">
        <v>43554</v>
      </c>
      <c r="B560" s="1">
        <v>68482</v>
      </c>
      <c r="C560" s="1" t="s">
        <v>17</v>
      </c>
      <c r="D560" s="1" t="s">
        <v>7</v>
      </c>
      <c r="E560" s="1" t="s">
        <v>10</v>
      </c>
      <c r="F560" s="1">
        <v>4</v>
      </c>
      <c r="G560" s="3">
        <v>50999</v>
      </c>
      <c r="H560" s="3">
        <f>Table2_2[[#This Row],[Unit Sold]]*Table2_2[[#This Row],[Sale Price]]</f>
        <v>203996</v>
      </c>
    </row>
    <row r="561" spans="1:8" x14ac:dyDescent="0.3">
      <c r="A561" s="2">
        <v>43557</v>
      </c>
      <c r="B561" s="1">
        <v>57414</v>
      </c>
      <c r="C561" s="1" t="s">
        <v>19</v>
      </c>
      <c r="D561" s="1" t="s">
        <v>12</v>
      </c>
      <c r="E561" s="1" t="s">
        <v>13</v>
      </c>
      <c r="F561" s="1">
        <v>3</v>
      </c>
      <c r="G561" s="3">
        <v>52990</v>
      </c>
      <c r="H561" s="3">
        <f>Table2_2[[#This Row],[Unit Sold]]*Table2_2[[#This Row],[Sale Price]]</f>
        <v>158970</v>
      </c>
    </row>
    <row r="562" spans="1:8" x14ac:dyDescent="0.3">
      <c r="A562" s="2">
        <v>43557</v>
      </c>
      <c r="B562" s="1">
        <v>58394</v>
      </c>
      <c r="C562" s="1" t="s">
        <v>19</v>
      </c>
      <c r="D562" s="1" t="s">
        <v>12</v>
      </c>
      <c r="E562" s="1" t="s">
        <v>8</v>
      </c>
      <c r="F562" s="1">
        <v>2</v>
      </c>
      <c r="G562" s="3">
        <v>42999</v>
      </c>
      <c r="H562" s="3">
        <f>Table2_2[[#This Row],[Unit Sold]]*Table2_2[[#This Row],[Sale Price]]</f>
        <v>85998</v>
      </c>
    </row>
    <row r="563" spans="1:8" x14ac:dyDescent="0.3">
      <c r="A563" s="2">
        <v>43582</v>
      </c>
      <c r="B563" s="1">
        <v>58373</v>
      </c>
      <c r="C563" s="1" t="s">
        <v>19</v>
      </c>
      <c r="D563" s="1" t="s">
        <v>12</v>
      </c>
      <c r="E563" s="1" t="s">
        <v>14</v>
      </c>
      <c r="F563" s="1">
        <v>6</v>
      </c>
      <c r="G563" s="3">
        <v>50990</v>
      </c>
      <c r="H563" s="3">
        <f>Table2_2[[#This Row],[Unit Sold]]*Table2_2[[#This Row],[Sale Price]]</f>
        <v>305940</v>
      </c>
    </row>
    <row r="564" spans="1:8" x14ac:dyDescent="0.3">
      <c r="A564" s="2">
        <v>43481</v>
      </c>
      <c r="B564" s="1">
        <v>56759</v>
      </c>
      <c r="C564" s="1" t="s">
        <v>19</v>
      </c>
      <c r="D564" s="1" t="s">
        <v>12</v>
      </c>
      <c r="E564" s="1" t="s">
        <v>8</v>
      </c>
      <c r="F564" s="1">
        <v>5</v>
      </c>
      <c r="G564" s="3">
        <v>42999</v>
      </c>
      <c r="H564" s="3">
        <f>Table2_2[[#This Row],[Unit Sold]]*Table2_2[[#This Row],[Sale Price]]</f>
        <v>214995</v>
      </c>
    </row>
    <row r="565" spans="1:8" x14ac:dyDescent="0.3">
      <c r="A565" s="2">
        <v>43482</v>
      </c>
      <c r="B565" s="1">
        <v>57804</v>
      </c>
      <c r="C565" s="1" t="s">
        <v>20</v>
      </c>
      <c r="D565" s="1" t="s">
        <v>15</v>
      </c>
      <c r="E565" s="1" t="s">
        <v>11</v>
      </c>
      <c r="F565" s="1">
        <v>3</v>
      </c>
      <c r="G565" s="3">
        <v>74490</v>
      </c>
      <c r="H565" s="3">
        <f>Table2_2[[#This Row],[Unit Sold]]*Table2_2[[#This Row],[Sale Price]]</f>
        <v>223470</v>
      </c>
    </row>
    <row r="566" spans="1:8" x14ac:dyDescent="0.3">
      <c r="A566" s="2">
        <v>43618</v>
      </c>
      <c r="B566" s="1">
        <v>59035</v>
      </c>
      <c r="C566" s="1" t="s">
        <v>17</v>
      </c>
      <c r="D566" s="1" t="s">
        <v>7</v>
      </c>
      <c r="E566" s="1" t="s">
        <v>14</v>
      </c>
      <c r="F566" s="1">
        <v>6</v>
      </c>
      <c r="G566" s="3">
        <v>50990</v>
      </c>
      <c r="H566" s="3">
        <f>Table2_2[[#This Row],[Unit Sold]]*Table2_2[[#This Row],[Sale Price]]</f>
        <v>305940</v>
      </c>
    </row>
    <row r="567" spans="1:8" x14ac:dyDescent="0.3">
      <c r="A567" s="2">
        <v>43618</v>
      </c>
      <c r="B567" s="1">
        <v>54294</v>
      </c>
      <c r="C567" s="1" t="s">
        <v>18</v>
      </c>
      <c r="D567" s="1" t="s">
        <v>9</v>
      </c>
      <c r="E567" s="1" t="s">
        <v>11</v>
      </c>
      <c r="F567" s="1">
        <v>1</v>
      </c>
      <c r="G567" s="3">
        <v>74490</v>
      </c>
      <c r="H567" s="3">
        <f>Table2_2[[#This Row],[Unit Sold]]*Table2_2[[#This Row],[Sale Price]]</f>
        <v>74490</v>
      </c>
    </row>
    <row r="568" spans="1:8" x14ac:dyDescent="0.3">
      <c r="A568" s="2">
        <v>43597</v>
      </c>
      <c r="B568" s="1">
        <v>67161</v>
      </c>
      <c r="C568" s="1" t="s">
        <v>17</v>
      </c>
      <c r="D568" s="1" t="s">
        <v>7</v>
      </c>
      <c r="E568" s="1" t="s">
        <v>10</v>
      </c>
      <c r="F568" s="1">
        <v>2</v>
      </c>
      <c r="G568" s="3">
        <v>50999</v>
      </c>
      <c r="H568" s="3">
        <f>Table2_2[[#This Row],[Unit Sold]]*Table2_2[[#This Row],[Sale Price]]</f>
        <v>101998</v>
      </c>
    </row>
    <row r="569" spans="1:8" x14ac:dyDescent="0.3">
      <c r="A569" s="2">
        <v>43563</v>
      </c>
      <c r="B569" s="1">
        <v>58170</v>
      </c>
      <c r="C569" s="1" t="s">
        <v>19</v>
      </c>
      <c r="D569" s="1" t="s">
        <v>12</v>
      </c>
      <c r="E569" s="1" t="s">
        <v>8</v>
      </c>
      <c r="F569" s="1">
        <v>2</v>
      </c>
      <c r="G569" s="3">
        <v>42999</v>
      </c>
      <c r="H569" s="3">
        <f>Table2_2[[#This Row],[Unit Sold]]*Table2_2[[#This Row],[Sale Price]]</f>
        <v>85998</v>
      </c>
    </row>
    <row r="570" spans="1:8" x14ac:dyDescent="0.3">
      <c r="A570" s="2">
        <v>43613</v>
      </c>
      <c r="B570" s="1">
        <v>63353</v>
      </c>
      <c r="C570" s="1" t="s">
        <v>19</v>
      </c>
      <c r="D570" s="1" t="s">
        <v>12</v>
      </c>
      <c r="E570" s="1" t="s">
        <v>10</v>
      </c>
      <c r="F570" s="1">
        <v>6</v>
      </c>
      <c r="G570" s="3">
        <v>50999</v>
      </c>
      <c r="H570" s="3">
        <f>Table2_2[[#This Row],[Unit Sold]]*Table2_2[[#This Row],[Sale Price]]</f>
        <v>305994</v>
      </c>
    </row>
    <row r="571" spans="1:8" x14ac:dyDescent="0.3">
      <c r="A571" s="2">
        <v>43508</v>
      </c>
      <c r="B571" s="1">
        <v>50270</v>
      </c>
      <c r="C571" s="1" t="s">
        <v>19</v>
      </c>
      <c r="D571" s="1" t="s">
        <v>12</v>
      </c>
      <c r="E571" s="1" t="s">
        <v>13</v>
      </c>
      <c r="F571" s="1">
        <v>3</v>
      </c>
      <c r="G571" s="3">
        <v>52990</v>
      </c>
      <c r="H571" s="3">
        <f>Table2_2[[#This Row],[Unit Sold]]*Table2_2[[#This Row],[Sale Price]]</f>
        <v>158970</v>
      </c>
    </row>
    <row r="572" spans="1:8" x14ac:dyDescent="0.3">
      <c r="A572" s="2">
        <v>43508</v>
      </c>
      <c r="B572" s="1">
        <v>65467</v>
      </c>
      <c r="C572" s="1" t="s">
        <v>20</v>
      </c>
      <c r="D572" s="1" t="s">
        <v>15</v>
      </c>
      <c r="E572" s="1" t="s">
        <v>8</v>
      </c>
      <c r="F572" s="1">
        <v>2</v>
      </c>
      <c r="G572" s="3">
        <v>42999</v>
      </c>
      <c r="H572" s="3">
        <f>Table2_2[[#This Row],[Unit Sold]]*Table2_2[[#This Row],[Sale Price]]</f>
        <v>85998</v>
      </c>
    </row>
    <row r="573" spans="1:8" x14ac:dyDescent="0.3">
      <c r="A573" s="2">
        <v>43600</v>
      </c>
      <c r="B573" s="1">
        <v>63920</v>
      </c>
      <c r="C573" s="1" t="s">
        <v>19</v>
      </c>
      <c r="D573" s="1" t="s">
        <v>12</v>
      </c>
      <c r="E573" s="1" t="s">
        <v>14</v>
      </c>
      <c r="F573" s="1">
        <v>6</v>
      </c>
      <c r="G573" s="3">
        <v>50990</v>
      </c>
      <c r="H573" s="3">
        <f>Table2_2[[#This Row],[Unit Sold]]*Table2_2[[#This Row],[Sale Price]]</f>
        <v>305940</v>
      </c>
    </row>
    <row r="574" spans="1:8" x14ac:dyDescent="0.3">
      <c r="A574" s="2">
        <v>43606</v>
      </c>
      <c r="B574" s="1">
        <v>59017</v>
      </c>
      <c r="C574" s="1" t="s">
        <v>19</v>
      </c>
      <c r="D574" s="1" t="s">
        <v>12</v>
      </c>
      <c r="E574" s="1" t="s">
        <v>8</v>
      </c>
      <c r="F574" s="1">
        <v>1</v>
      </c>
      <c r="G574" s="3">
        <v>42999</v>
      </c>
      <c r="H574" s="3">
        <f>Table2_2[[#This Row],[Unit Sold]]*Table2_2[[#This Row],[Sale Price]]</f>
        <v>42999</v>
      </c>
    </row>
    <row r="575" spans="1:8" x14ac:dyDescent="0.3">
      <c r="A575" s="2">
        <v>43600</v>
      </c>
      <c r="B575" s="1">
        <v>49481</v>
      </c>
      <c r="C575" s="1" t="s">
        <v>20</v>
      </c>
      <c r="D575" s="1" t="s">
        <v>15</v>
      </c>
      <c r="E575" s="1" t="s">
        <v>10</v>
      </c>
      <c r="F575" s="1">
        <v>1</v>
      </c>
      <c r="G575" s="3">
        <v>50999</v>
      </c>
      <c r="H575" s="3">
        <f>Table2_2[[#This Row],[Unit Sold]]*Table2_2[[#This Row],[Sale Price]]</f>
        <v>50999</v>
      </c>
    </row>
    <row r="576" spans="1:8" x14ac:dyDescent="0.3">
      <c r="A576" s="2">
        <v>43606</v>
      </c>
      <c r="B576" s="1">
        <v>52930</v>
      </c>
      <c r="C576" s="1" t="s">
        <v>20</v>
      </c>
      <c r="D576" s="1" t="s">
        <v>15</v>
      </c>
      <c r="E576" s="1" t="s">
        <v>11</v>
      </c>
      <c r="F576" s="1">
        <v>3</v>
      </c>
      <c r="G576" s="3">
        <v>74490</v>
      </c>
      <c r="H576" s="3">
        <f>Table2_2[[#This Row],[Unit Sold]]*Table2_2[[#This Row],[Sale Price]]</f>
        <v>223470</v>
      </c>
    </row>
    <row r="577" spans="1:8" x14ac:dyDescent="0.3">
      <c r="A577" s="2">
        <v>43606</v>
      </c>
      <c r="B577" s="1">
        <v>60391</v>
      </c>
      <c r="C577" s="1" t="s">
        <v>17</v>
      </c>
      <c r="D577" s="1" t="s">
        <v>7</v>
      </c>
      <c r="E577" s="1" t="s">
        <v>13</v>
      </c>
      <c r="F577" s="1">
        <v>1</v>
      </c>
      <c r="G577" s="3">
        <v>52990</v>
      </c>
      <c r="H577" s="3">
        <f>Table2_2[[#This Row],[Unit Sold]]*Table2_2[[#This Row],[Sale Price]]</f>
        <v>52990</v>
      </c>
    </row>
    <row r="578" spans="1:8" x14ac:dyDescent="0.3">
      <c r="A578" s="2">
        <v>43493</v>
      </c>
      <c r="B578" s="1">
        <v>53952</v>
      </c>
      <c r="C578" s="1" t="s">
        <v>18</v>
      </c>
      <c r="D578" s="1" t="s">
        <v>9</v>
      </c>
      <c r="E578" s="1" t="s">
        <v>14</v>
      </c>
      <c r="F578" s="1">
        <v>4</v>
      </c>
      <c r="G578" s="3">
        <v>50990</v>
      </c>
      <c r="H578" s="3">
        <f>Table2_2[[#This Row],[Unit Sold]]*Table2_2[[#This Row],[Sale Price]]</f>
        <v>203960</v>
      </c>
    </row>
    <row r="579" spans="1:8" x14ac:dyDescent="0.3">
      <c r="A579" s="2">
        <v>43493</v>
      </c>
      <c r="B579" s="1">
        <v>51944</v>
      </c>
      <c r="C579" s="1" t="s">
        <v>17</v>
      </c>
      <c r="D579" s="1" t="s">
        <v>7</v>
      </c>
      <c r="E579" s="1" t="s">
        <v>8</v>
      </c>
      <c r="F579" s="1">
        <v>2</v>
      </c>
      <c r="G579" s="3">
        <v>42999</v>
      </c>
      <c r="H579" s="3">
        <f>Table2_2[[#This Row],[Unit Sold]]*Table2_2[[#This Row],[Sale Price]]</f>
        <v>85998</v>
      </c>
    </row>
    <row r="580" spans="1:8" x14ac:dyDescent="0.3">
      <c r="A580" s="2">
        <v>43587</v>
      </c>
      <c r="B580" s="1">
        <v>66639</v>
      </c>
      <c r="C580" s="1" t="s">
        <v>19</v>
      </c>
      <c r="D580" s="1" t="s">
        <v>12</v>
      </c>
      <c r="E580" s="1" t="s">
        <v>11</v>
      </c>
      <c r="F580" s="1">
        <v>1</v>
      </c>
      <c r="G580" s="3">
        <v>74490</v>
      </c>
      <c r="H580" s="3">
        <f>Table2_2[[#This Row],[Unit Sold]]*Table2_2[[#This Row],[Sale Price]]</f>
        <v>74490</v>
      </c>
    </row>
    <row r="581" spans="1:8" x14ac:dyDescent="0.3">
      <c r="A581" s="2">
        <v>43518</v>
      </c>
      <c r="B581" s="1">
        <v>63445</v>
      </c>
      <c r="C581" s="1" t="s">
        <v>19</v>
      </c>
      <c r="D581" s="1" t="s">
        <v>12</v>
      </c>
      <c r="E581" s="1" t="s">
        <v>14</v>
      </c>
      <c r="F581" s="1">
        <v>5</v>
      </c>
      <c r="G581" s="3">
        <v>50990</v>
      </c>
      <c r="H581" s="3">
        <f>Table2_2[[#This Row],[Unit Sold]]*Table2_2[[#This Row],[Sale Price]]</f>
        <v>254950</v>
      </c>
    </row>
    <row r="582" spans="1:8" x14ac:dyDescent="0.3">
      <c r="A582" s="2">
        <v>43551</v>
      </c>
      <c r="B582" s="1">
        <v>66737</v>
      </c>
      <c r="C582" s="1" t="s">
        <v>20</v>
      </c>
      <c r="D582" s="1" t="s">
        <v>15</v>
      </c>
      <c r="E582" s="1" t="s">
        <v>10</v>
      </c>
      <c r="F582" s="1">
        <v>2</v>
      </c>
      <c r="G582" s="3">
        <v>50999</v>
      </c>
      <c r="H582" s="3">
        <f>Table2_2[[#This Row],[Unit Sold]]*Table2_2[[#This Row],[Sale Price]]</f>
        <v>101998</v>
      </c>
    </row>
    <row r="583" spans="1:8" x14ac:dyDescent="0.3">
      <c r="A583" s="2">
        <v>43485</v>
      </c>
      <c r="B583" s="1">
        <v>49183</v>
      </c>
      <c r="C583" s="1" t="s">
        <v>17</v>
      </c>
      <c r="D583" s="1" t="s">
        <v>7</v>
      </c>
      <c r="E583" s="1" t="s">
        <v>13</v>
      </c>
      <c r="F583" s="1">
        <v>2</v>
      </c>
      <c r="G583" s="3">
        <v>52990</v>
      </c>
      <c r="H583" s="3">
        <f>Table2_2[[#This Row],[Unit Sold]]*Table2_2[[#This Row],[Sale Price]]</f>
        <v>105980</v>
      </c>
    </row>
    <row r="584" spans="1:8" x14ac:dyDescent="0.3">
      <c r="A584" s="2">
        <v>43536</v>
      </c>
      <c r="B584" s="1">
        <v>64579</v>
      </c>
      <c r="C584" s="1" t="s">
        <v>18</v>
      </c>
      <c r="D584" s="1" t="s">
        <v>9</v>
      </c>
      <c r="E584" s="1" t="s">
        <v>8</v>
      </c>
      <c r="F584" s="1">
        <v>3</v>
      </c>
      <c r="G584" s="3">
        <v>42999</v>
      </c>
      <c r="H584" s="3">
        <f>Table2_2[[#This Row],[Unit Sold]]*Table2_2[[#This Row],[Sale Price]]</f>
        <v>128997</v>
      </c>
    </row>
    <row r="585" spans="1:8" x14ac:dyDescent="0.3">
      <c r="A585" s="2">
        <v>43631</v>
      </c>
      <c r="B585" s="1">
        <v>57186</v>
      </c>
      <c r="C585" s="1" t="s">
        <v>17</v>
      </c>
      <c r="D585" s="1" t="s">
        <v>7</v>
      </c>
      <c r="E585" s="1" t="s">
        <v>14</v>
      </c>
      <c r="F585" s="1">
        <v>1</v>
      </c>
      <c r="G585" s="3">
        <v>50990</v>
      </c>
      <c r="H585" s="3">
        <f>Table2_2[[#This Row],[Unit Sold]]*Table2_2[[#This Row],[Sale Price]]</f>
        <v>50990</v>
      </c>
    </row>
    <row r="586" spans="1:8" x14ac:dyDescent="0.3">
      <c r="A586" s="2">
        <v>43631</v>
      </c>
      <c r="B586" s="1">
        <v>52785</v>
      </c>
      <c r="C586" s="1" t="s">
        <v>19</v>
      </c>
      <c r="D586" s="1" t="s">
        <v>12</v>
      </c>
      <c r="E586" s="1" t="s">
        <v>8</v>
      </c>
      <c r="F586" s="1">
        <v>1</v>
      </c>
      <c r="G586" s="3">
        <v>42999</v>
      </c>
      <c r="H586" s="3">
        <f>Table2_2[[#This Row],[Unit Sold]]*Table2_2[[#This Row],[Sale Price]]</f>
        <v>42999</v>
      </c>
    </row>
    <row r="587" spans="1:8" x14ac:dyDescent="0.3">
      <c r="A587" s="2">
        <v>43595</v>
      </c>
      <c r="B587" s="1">
        <v>61140</v>
      </c>
      <c r="C587" s="1" t="s">
        <v>19</v>
      </c>
      <c r="D587" s="1" t="s">
        <v>12</v>
      </c>
      <c r="E587" s="1" t="s">
        <v>11</v>
      </c>
      <c r="F587" s="1">
        <v>6</v>
      </c>
      <c r="G587" s="3">
        <v>74490</v>
      </c>
      <c r="H587" s="3">
        <f>Table2_2[[#This Row],[Unit Sold]]*Table2_2[[#This Row],[Sale Price]]</f>
        <v>446940</v>
      </c>
    </row>
    <row r="588" spans="1:8" x14ac:dyDescent="0.3">
      <c r="A588" s="2">
        <v>43588</v>
      </c>
      <c r="B588" s="1">
        <v>53976</v>
      </c>
      <c r="C588" s="1" t="s">
        <v>20</v>
      </c>
      <c r="D588" s="1" t="s">
        <v>15</v>
      </c>
      <c r="E588" s="1" t="s">
        <v>14</v>
      </c>
      <c r="F588" s="1">
        <v>3</v>
      </c>
      <c r="G588" s="3">
        <v>50990</v>
      </c>
      <c r="H588" s="3">
        <f>Table2_2[[#This Row],[Unit Sold]]*Table2_2[[#This Row],[Sale Price]]</f>
        <v>152970</v>
      </c>
    </row>
    <row r="589" spans="1:8" x14ac:dyDescent="0.3">
      <c r="A589" s="2">
        <v>43588</v>
      </c>
      <c r="B589" s="1">
        <v>58377</v>
      </c>
      <c r="C589" s="1" t="s">
        <v>17</v>
      </c>
      <c r="D589" s="1" t="s">
        <v>7</v>
      </c>
      <c r="E589" s="1" t="s">
        <v>11</v>
      </c>
      <c r="F589" s="1">
        <v>2</v>
      </c>
      <c r="G589" s="3">
        <v>74490</v>
      </c>
      <c r="H589" s="3">
        <f>Table2_2[[#This Row],[Unit Sold]]*Table2_2[[#This Row],[Sale Price]]</f>
        <v>148980</v>
      </c>
    </row>
    <row r="590" spans="1:8" x14ac:dyDescent="0.3">
      <c r="A590" s="2">
        <v>43588</v>
      </c>
      <c r="B590" s="1">
        <v>67766</v>
      </c>
      <c r="C590" s="1" t="s">
        <v>20</v>
      </c>
      <c r="D590" s="1" t="s">
        <v>15</v>
      </c>
      <c r="E590" s="1" t="s">
        <v>10</v>
      </c>
      <c r="F590" s="1">
        <v>6</v>
      </c>
      <c r="G590" s="3">
        <v>50999</v>
      </c>
      <c r="H590" s="3">
        <f>Table2_2[[#This Row],[Unit Sold]]*Table2_2[[#This Row],[Sale Price]]</f>
        <v>305994</v>
      </c>
    </row>
    <row r="591" spans="1:8" x14ac:dyDescent="0.3">
      <c r="A591" s="2">
        <v>43638</v>
      </c>
      <c r="B591" s="1">
        <v>64976</v>
      </c>
      <c r="C591" s="1" t="s">
        <v>17</v>
      </c>
      <c r="D591" s="1" t="s">
        <v>7</v>
      </c>
      <c r="E591" s="1" t="s">
        <v>8</v>
      </c>
      <c r="F591" s="1">
        <v>6</v>
      </c>
      <c r="G591" s="3">
        <v>42999</v>
      </c>
      <c r="H591" s="3">
        <f>Table2_2[[#This Row],[Unit Sold]]*Table2_2[[#This Row],[Sale Price]]</f>
        <v>257994</v>
      </c>
    </row>
    <row r="592" spans="1:8" x14ac:dyDescent="0.3">
      <c r="A592" s="2">
        <v>43561</v>
      </c>
      <c r="B592" s="1">
        <v>51046</v>
      </c>
      <c r="C592" s="1" t="s">
        <v>18</v>
      </c>
      <c r="D592" s="1" t="s">
        <v>9</v>
      </c>
      <c r="E592" s="1" t="s">
        <v>10</v>
      </c>
      <c r="F592" s="1">
        <v>4</v>
      </c>
      <c r="G592" s="3">
        <v>50999</v>
      </c>
      <c r="H592" s="3">
        <f>Table2_2[[#This Row],[Unit Sold]]*Table2_2[[#This Row],[Sale Price]]</f>
        <v>203996</v>
      </c>
    </row>
    <row r="593" spans="1:8" x14ac:dyDescent="0.3">
      <c r="A593" s="2">
        <v>43638</v>
      </c>
      <c r="B593" s="1">
        <v>62964</v>
      </c>
      <c r="C593" s="1" t="s">
        <v>17</v>
      </c>
      <c r="D593" s="1" t="s">
        <v>7</v>
      </c>
      <c r="E593" s="1" t="s">
        <v>13</v>
      </c>
      <c r="F593" s="1">
        <v>5</v>
      </c>
      <c r="G593" s="3">
        <v>52990</v>
      </c>
      <c r="H593" s="3">
        <f>Table2_2[[#This Row],[Unit Sold]]*Table2_2[[#This Row],[Sale Price]]</f>
        <v>264950</v>
      </c>
    </row>
    <row r="594" spans="1:8" x14ac:dyDescent="0.3">
      <c r="A594" s="2">
        <v>43638</v>
      </c>
      <c r="B594" s="1">
        <v>55981</v>
      </c>
      <c r="C594" s="1" t="s">
        <v>19</v>
      </c>
      <c r="D594" s="1" t="s">
        <v>12</v>
      </c>
      <c r="E594" s="1" t="s">
        <v>8</v>
      </c>
      <c r="F594" s="1">
        <v>4</v>
      </c>
      <c r="G594" s="3">
        <v>42999</v>
      </c>
      <c r="H594" s="3">
        <f>Table2_2[[#This Row],[Unit Sold]]*Table2_2[[#This Row],[Sale Price]]</f>
        <v>171996</v>
      </c>
    </row>
    <row r="595" spans="1:8" x14ac:dyDescent="0.3">
      <c r="A595" s="2">
        <v>43561</v>
      </c>
      <c r="B595" s="1">
        <v>66930</v>
      </c>
      <c r="C595" s="1" t="s">
        <v>17</v>
      </c>
      <c r="D595" s="1" t="s">
        <v>7</v>
      </c>
      <c r="E595" s="1" t="s">
        <v>14</v>
      </c>
      <c r="F595" s="1">
        <v>5</v>
      </c>
      <c r="G595" s="3">
        <v>50990</v>
      </c>
      <c r="H595" s="3">
        <f>Table2_2[[#This Row],[Unit Sold]]*Table2_2[[#This Row],[Sale Price]]</f>
        <v>254950</v>
      </c>
    </row>
    <row r="596" spans="1:8" x14ac:dyDescent="0.3">
      <c r="A596" s="2">
        <v>43638</v>
      </c>
      <c r="B596" s="1">
        <v>55433</v>
      </c>
      <c r="C596" s="1" t="s">
        <v>18</v>
      </c>
      <c r="D596" s="1" t="s">
        <v>9</v>
      </c>
      <c r="E596" s="1" t="s">
        <v>13</v>
      </c>
      <c r="F596" s="1">
        <v>3</v>
      </c>
      <c r="G596" s="3">
        <v>52990</v>
      </c>
      <c r="H596" s="3">
        <f>Table2_2[[#This Row],[Unit Sold]]*Table2_2[[#This Row],[Sale Price]]</f>
        <v>158970</v>
      </c>
    </row>
    <row r="597" spans="1:8" x14ac:dyDescent="0.3">
      <c r="A597" s="2">
        <v>43468</v>
      </c>
      <c r="B597" s="1">
        <v>50255</v>
      </c>
      <c r="C597" s="1" t="s">
        <v>17</v>
      </c>
      <c r="D597" s="1" t="s">
        <v>7</v>
      </c>
      <c r="E597" s="1" t="s">
        <v>14</v>
      </c>
      <c r="F597" s="1">
        <v>5</v>
      </c>
      <c r="G597" s="3">
        <v>50990</v>
      </c>
      <c r="H597" s="3">
        <f>Table2_2[[#This Row],[Unit Sold]]*Table2_2[[#This Row],[Sale Price]]</f>
        <v>254950</v>
      </c>
    </row>
    <row r="598" spans="1:8" x14ac:dyDescent="0.3">
      <c r="A598" s="2">
        <v>43559</v>
      </c>
      <c r="B598" s="1">
        <v>68062</v>
      </c>
      <c r="C598" s="1" t="s">
        <v>19</v>
      </c>
      <c r="D598" s="1" t="s">
        <v>12</v>
      </c>
      <c r="E598" s="1" t="s">
        <v>11</v>
      </c>
      <c r="F598" s="1">
        <v>3</v>
      </c>
      <c r="G598" s="3">
        <v>74490</v>
      </c>
      <c r="H598" s="3">
        <f>Table2_2[[#This Row],[Unit Sold]]*Table2_2[[#This Row],[Sale Price]]</f>
        <v>223470</v>
      </c>
    </row>
    <row r="599" spans="1:8" x14ac:dyDescent="0.3">
      <c r="A599" s="2">
        <v>43559</v>
      </c>
      <c r="B599" s="1">
        <v>54657</v>
      </c>
      <c r="C599" s="1" t="s">
        <v>19</v>
      </c>
      <c r="D599" s="1" t="s">
        <v>12</v>
      </c>
      <c r="E599" s="1" t="s">
        <v>11</v>
      </c>
      <c r="F599" s="1">
        <v>2</v>
      </c>
      <c r="G599" s="3">
        <v>74490</v>
      </c>
      <c r="H599" s="3">
        <f>Table2_2[[#This Row],[Unit Sold]]*Table2_2[[#This Row],[Sale Price]]</f>
        <v>148980</v>
      </c>
    </row>
    <row r="600" spans="1:8" x14ac:dyDescent="0.3">
      <c r="A600" s="2">
        <v>43564</v>
      </c>
      <c r="B600" s="1">
        <v>65536</v>
      </c>
      <c r="C600" s="1" t="s">
        <v>19</v>
      </c>
      <c r="D600" s="1" t="s">
        <v>12</v>
      </c>
      <c r="E600" s="1" t="s">
        <v>8</v>
      </c>
      <c r="F600" s="1">
        <v>2</v>
      </c>
      <c r="G600" s="3">
        <v>42999</v>
      </c>
      <c r="H600" s="3">
        <f>Table2_2[[#This Row],[Unit Sold]]*Table2_2[[#This Row],[Sale Price]]</f>
        <v>85998</v>
      </c>
    </row>
    <row r="601" spans="1:8" x14ac:dyDescent="0.3">
      <c r="A601" s="2">
        <v>43468</v>
      </c>
      <c r="B601" s="1">
        <v>49964</v>
      </c>
      <c r="C601" s="1" t="s">
        <v>19</v>
      </c>
      <c r="D601" s="1" t="s">
        <v>12</v>
      </c>
      <c r="E601" s="1" t="s">
        <v>8</v>
      </c>
      <c r="F601" s="1">
        <v>2</v>
      </c>
      <c r="G601" s="3">
        <v>42999</v>
      </c>
      <c r="H601" s="3">
        <f>Table2_2[[#This Row],[Unit Sold]]*Table2_2[[#This Row],[Sale Price]]</f>
        <v>85998</v>
      </c>
    </row>
    <row r="602" spans="1:8" x14ac:dyDescent="0.3">
      <c r="A602" s="2">
        <v>43559</v>
      </c>
      <c r="B602" s="1">
        <v>57390</v>
      </c>
      <c r="C602" s="1" t="s">
        <v>20</v>
      </c>
      <c r="D602" s="1" t="s">
        <v>15</v>
      </c>
      <c r="E602" s="1" t="s">
        <v>10</v>
      </c>
      <c r="F602" s="1">
        <v>5</v>
      </c>
      <c r="G602" s="3">
        <v>50999</v>
      </c>
      <c r="H602" s="3">
        <f>Table2_2[[#This Row],[Unit Sold]]*Table2_2[[#This Row],[Sale Price]]</f>
        <v>254995</v>
      </c>
    </row>
    <row r="603" spans="1:8" x14ac:dyDescent="0.3">
      <c r="A603" s="2">
        <v>43559</v>
      </c>
      <c r="B603" s="1">
        <v>68636</v>
      </c>
      <c r="C603" s="1" t="s">
        <v>17</v>
      </c>
      <c r="D603" s="1" t="s">
        <v>7</v>
      </c>
      <c r="E603" s="1" t="s">
        <v>11</v>
      </c>
      <c r="F603" s="1">
        <v>6</v>
      </c>
      <c r="G603" s="3">
        <v>74490</v>
      </c>
      <c r="H603" s="3">
        <f>Table2_2[[#This Row],[Unit Sold]]*Table2_2[[#This Row],[Sale Price]]</f>
        <v>446940</v>
      </c>
    </row>
    <row r="604" spans="1:8" x14ac:dyDescent="0.3">
      <c r="A604" s="2">
        <v>43564</v>
      </c>
      <c r="B604" s="1">
        <v>52188</v>
      </c>
      <c r="C604" s="1" t="s">
        <v>18</v>
      </c>
      <c r="D604" s="1" t="s">
        <v>9</v>
      </c>
      <c r="E604" s="1" t="s">
        <v>13</v>
      </c>
      <c r="F604" s="1">
        <v>2</v>
      </c>
      <c r="G604" s="3">
        <v>52990</v>
      </c>
      <c r="H604" s="3">
        <f>Table2_2[[#This Row],[Unit Sold]]*Table2_2[[#This Row],[Sale Price]]</f>
        <v>105980</v>
      </c>
    </row>
    <row r="605" spans="1:8" x14ac:dyDescent="0.3">
      <c r="A605" s="2">
        <v>43477</v>
      </c>
      <c r="B605" s="1">
        <v>51503</v>
      </c>
      <c r="C605" s="1" t="s">
        <v>17</v>
      </c>
      <c r="D605" s="1" t="s">
        <v>7</v>
      </c>
      <c r="E605" s="1" t="s">
        <v>14</v>
      </c>
      <c r="F605" s="1">
        <v>5</v>
      </c>
      <c r="G605" s="3">
        <v>50990</v>
      </c>
      <c r="H605" s="3">
        <f>Table2_2[[#This Row],[Unit Sold]]*Table2_2[[#This Row],[Sale Price]]</f>
        <v>254950</v>
      </c>
    </row>
    <row r="606" spans="1:8" x14ac:dyDescent="0.3">
      <c r="A606" s="2">
        <v>43477</v>
      </c>
      <c r="B606" s="1">
        <v>58289</v>
      </c>
      <c r="C606" s="1" t="s">
        <v>19</v>
      </c>
      <c r="D606" s="1" t="s">
        <v>12</v>
      </c>
      <c r="E606" s="1" t="s">
        <v>8</v>
      </c>
      <c r="F606" s="1">
        <v>2</v>
      </c>
      <c r="G606" s="3">
        <v>42999</v>
      </c>
      <c r="H606" s="3">
        <f>Table2_2[[#This Row],[Unit Sold]]*Table2_2[[#This Row],[Sale Price]]</f>
        <v>85998</v>
      </c>
    </row>
    <row r="607" spans="1:8" x14ac:dyDescent="0.3">
      <c r="A607" s="2">
        <v>43564</v>
      </c>
      <c r="B607" s="1">
        <v>58463</v>
      </c>
      <c r="C607" s="1" t="s">
        <v>19</v>
      </c>
      <c r="D607" s="1" t="s">
        <v>12</v>
      </c>
      <c r="E607" s="1" t="s">
        <v>11</v>
      </c>
      <c r="F607" s="1">
        <v>6</v>
      </c>
      <c r="G607" s="3">
        <v>74490</v>
      </c>
      <c r="H607" s="3">
        <f>Table2_2[[#This Row],[Unit Sold]]*Table2_2[[#This Row],[Sale Price]]</f>
        <v>446940</v>
      </c>
    </row>
    <row r="608" spans="1:8" x14ac:dyDescent="0.3">
      <c r="A608" s="2">
        <v>43492</v>
      </c>
      <c r="B608" s="1">
        <v>64610</v>
      </c>
      <c r="C608" s="1" t="s">
        <v>20</v>
      </c>
      <c r="D608" s="1" t="s">
        <v>15</v>
      </c>
      <c r="E608" s="1" t="s">
        <v>14</v>
      </c>
      <c r="F608" s="1">
        <v>2</v>
      </c>
      <c r="G608" s="3">
        <v>50990</v>
      </c>
      <c r="H608" s="3">
        <f>Table2_2[[#This Row],[Unit Sold]]*Table2_2[[#This Row],[Sale Price]]</f>
        <v>101980</v>
      </c>
    </row>
    <row r="609" spans="1:8" x14ac:dyDescent="0.3">
      <c r="A609" s="2">
        <v>43610</v>
      </c>
      <c r="B609" s="1">
        <v>54047</v>
      </c>
      <c r="C609" s="1" t="s">
        <v>17</v>
      </c>
      <c r="D609" s="1" t="s">
        <v>7</v>
      </c>
      <c r="E609" s="1" t="s">
        <v>10</v>
      </c>
      <c r="F609" s="1">
        <v>1</v>
      </c>
      <c r="G609" s="3">
        <v>50999</v>
      </c>
      <c r="H609" s="3">
        <f>Table2_2[[#This Row],[Unit Sold]]*Table2_2[[#This Row],[Sale Price]]</f>
        <v>50999</v>
      </c>
    </row>
    <row r="610" spans="1:8" x14ac:dyDescent="0.3">
      <c r="A610" s="2">
        <v>43601</v>
      </c>
      <c r="B610" s="1">
        <v>62504</v>
      </c>
      <c r="C610" s="1" t="s">
        <v>18</v>
      </c>
      <c r="D610" s="1" t="s">
        <v>9</v>
      </c>
      <c r="E610" s="1" t="s">
        <v>13</v>
      </c>
      <c r="F610" s="1">
        <v>6</v>
      </c>
      <c r="G610" s="3">
        <v>52990</v>
      </c>
      <c r="H610" s="3">
        <f>Table2_2[[#This Row],[Unit Sold]]*Table2_2[[#This Row],[Sale Price]]</f>
        <v>317940</v>
      </c>
    </row>
    <row r="611" spans="1:8" x14ac:dyDescent="0.3">
      <c r="A611" s="2">
        <v>43601</v>
      </c>
      <c r="B611" s="1">
        <v>58121</v>
      </c>
      <c r="C611" s="1" t="s">
        <v>17</v>
      </c>
      <c r="D611" s="1" t="s">
        <v>7</v>
      </c>
      <c r="E611" s="1" t="s">
        <v>8</v>
      </c>
      <c r="F611" s="1">
        <v>2</v>
      </c>
      <c r="G611" s="3">
        <v>42999</v>
      </c>
      <c r="H611" s="3">
        <f>Table2_2[[#This Row],[Unit Sold]]*Table2_2[[#This Row],[Sale Price]]</f>
        <v>85998</v>
      </c>
    </row>
    <row r="612" spans="1:8" x14ac:dyDescent="0.3">
      <c r="A612" s="2">
        <v>43618</v>
      </c>
      <c r="B612" s="1">
        <v>49959</v>
      </c>
      <c r="C612" s="1" t="s">
        <v>19</v>
      </c>
      <c r="D612" s="1" t="s">
        <v>12</v>
      </c>
      <c r="E612" s="1" t="s">
        <v>14</v>
      </c>
      <c r="F612" s="1">
        <v>3</v>
      </c>
      <c r="G612" s="3">
        <v>50990</v>
      </c>
      <c r="H612" s="3">
        <f>Table2_2[[#This Row],[Unit Sold]]*Table2_2[[#This Row],[Sale Price]]</f>
        <v>152970</v>
      </c>
    </row>
    <row r="613" spans="1:8" x14ac:dyDescent="0.3">
      <c r="A613" s="2">
        <v>43618</v>
      </c>
      <c r="B613" s="1">
        <v>59908</v>
      </c>
      <c r="C613" s="1" t="s">
        <v>19</v>
      </c>
      <c r="D613" s="1" t="s">
        <v>12</v>
      </c>
      <c r="E613" s="1" t="s">
        <v>8</v>
      </c>
      <c r="F613" s="1">
        <v>3</v>
      </c>
      <c r="G613" s="3">
        <v>42999</v>
      </c>
      <c r="H613" s="3">
        <f>Table2_2[[#This Row],[Unit Sold]]*Table2_2[[#This Row],[Sale Price]]</f>
        <v>128997</v>
      </c>
    </row>
    <row r="614" spans="1:8" x14ac:dyDescent="0.3">
      <c r="A614" s="2">
        <v>43480</v>
      </c>
      <c r="B614" s="1">
        <v>54072</v>
      </c>
      <c r="C614" s="1" t="s">
        <v>19</v>
      </c>
      <c r="D614" s="1" t="s">
        <v>12</v>
      </c>
      <c r="E614" s="1" t="s">
        <v>11</v>
      </c>
      <c r="F614" s="1">
        <v>3</v>
      </c>
      <c r="G614" s="3">
        <v>74490</v>
      </c>
      <c r="H614" s="3">
        <f>Table2_2[[#This Row],[Unit Sold]]*Table2_2[[#This Row],[Sale Price]]</f>
        <v>223470</v>
      </c>
    </row>
    <row r="615" spans="1:8" x14ac:dyDescent="0.3">
      <c r="A615" s="2">
        <v>43540</v>
      </c>
      <c r="B615" s="1">
        <v>65766</v>
      </c>
      <c r="C615" s="1" t="s">
        <v>20</v>
      </c>
      <c r="D615" s="1" t="s">
        <v>15</v>
      </c>
      <c r="E615" s="1" t="s">
        <v>14</v>
      </c>
      <c r="F615" s="1">
        <v>5</v>
      </c>
      <c r="G615" s="3">
        <v>50990</v>
      </c>
      <c r="H615" s="3">
        <f>Table2_2[[#This Row],[Unit Sold]]*Table2_2[[#This Row],[Sale Price]]</f>
        <v>254950</v>
      </c>
    </row>
    <row r="616" spans="1:8" x14ac:dyDescent="0.3">
      <c r="A616" s="2">
        <v>43536</v>
      </c>
      <c r="B616" s="1">
        <v>52801</v>
      </c>
      <c r="C616" s="1" t="s">
        <v>19</v>
      </c>
      <c r="D616" s="1" t="s">
        <v>12</v>
      </c>
      <c r="E616" s="1" t="s">
        <v>11</v>
      </c>
      <c r="F616" s="1">
        <v>1</v>
      </c>
      <c r="G616" s="3">
        <v>74490</v>
      </c>
      <c r="H616" s="3">
        <f>Table2_2[[#This Row],[Unit Sold]]*Table2_2[[#This Row],[Sale Price]]</f>
        <v>74490</v>
      </c>
    </row>
    <row r="617" spans="1:8" x14ac:dyDescent="0.3">
      <c r="A617" s="2">
        <v>43578</v>
      </c>
      <c r="B617" s="1">
        <v>59151</v>
      </c>
      <c r="C617" s="1" t="s">
        <v>19</v>
      </c>
      <c r="D617" s="1" t="s">
        <v>12</v>
      </c>
      <c r="E617" s="1" t="s">
        <v>10</v>
      </c>
      <c r="F617" s="1">
        <v>3</v>
      </c>
      <c r="G617" s="3">
        <v>50999</v>
      </c>
      <c r="H617" s="3">
        <f>Table2_2[[#This Row],[Unit Sold]]*Table2_2[[#This Row],[Sale Price]]</f>
        <v>152997</v>
      </c>
    </row>
    <row r="618" spans="1:8" x14ac:dyDescent="0.3">
      <c r="A618" s="2">
        <v>43487</v>
      </c>
      <c r="B618" s="1">
        <v>64550</v>
      </c>
      <c r="C618" s="1" t="s">
        <v>20</v>
      </c>
      <c r="D618" s="1" t="s">
        <v>15</v>
      </c>
      <c r="E618" s="1" t="s">
        <v>8</v>
      </c>
      <c r="F618" s="1">
        <v>5</v>
      </c>
      <c r="G618" s="3">
        <v>42999</v>
      </c>
      <c r="H618" s="3">
        <f>Table2_2[[#This Row],[Unit Sold]]*Table2_2[[#This Row],[Sale Price]]</f>
        <v>214995</v>
      </c>
    </row>
    <row r="619" spans="1:8" x14ac:dyDescent="0.3">
      <c r="A619" s="2">
        <v>43575</v>
      </c>
      <c r="B619" s="1">
        <v>63465</v>
      </c>
      <c r="C619" s="1" t="s">
        <v>20</v>
      </c>
      <c r="D619" s="1" t="s">
        <v>15</v>
      </c>
      <c r="E619" s="1" t="s">
        <v>10</v>
      </c>
      <c r="F619" s="1">
        <v>6</v>
      </c>
      <c r="G619" s="3">
        <v>50999</v>
      </c>
      <c r="H619" s="3">
        <f>Table2_2[[#This Row],[Unit Sold]]*Table2_2[[#This Row],[Sale Price]]</f>
        <v>305994</v>
      </c>
    </row>
    <row r="620" spans="1:8" x14ac:dyDescent="0.3">
      <c r="A620" s="2">
        <v>43480</v>
      </c>
      <c r="B620" s="1">
        <v>52080</v>
      </c>
      <c r="C620" s="1" t="s">
        <v>17</v>
      </c>
      <c r="D620" s="1" t="s">
        <v>7</v>
      </c>
      <c r="E620" s="1" t="s">
        <v>13</v>
      </c>
      <c r="F620" s="1">
        <v>1</v>
      </c>
      <c r="G620" s="3">
        <v>52990</v>
      </c>
      <c r="H620" s="3">
        <f>Table2_2[[#This Row],[Unit Sold]]*Table2_2[[#This Row],[Sale Price]]</f>
        <v>52990</v>
      </c>
    </row>
    <row r="621" spans="1:8" x14ac:dyDescent="0.3">
      <c r="A621" s="2">
        <v>43574</v>
      </c>
      <c r="B621" s="1">
        <v>61018</v>
      </c>
      <c r="C621" s="1" t="s">
        <v>18</v>
      </c>
      <c r="D621" s="1" t="s">
        <v>9</v>
      </c>
      <c r="E621" s="1" t="s">
        <v>8</v>
      </c>
      <c r="F621" s="1">
        <v>2</v>
      </c>
      <c r="G621" s="3">
        <v>42999</v>
      </c>
      <c r="H621" s="3">
        <f>Table2_2[[#This Row],[Unit Sold]]*Table2_2[[#This Row],[Sale Price]]</f>
        <v>85998</v>
      </c>
    </row>
    <row r="622" spans="1:8" x14ac:dyDescent="0.3">
      <c r="A622" s="2">
        <v>43553</v>
      </c>
      <c r="B622" s="1">
        <v>66651</v>
      </c>
      <c r="C622" s="1" t="s">
        <v>17</v>
      </c>
      <c r="D622" s="1" t="s">
        <v>7</v>
      </c>
      <c r="E622" s="1" t="s">
        <v>14</v>
      </c>
      <c r="F622" s="1">
        <v>1</v>
      </c>
      <c r="G622" s="3">
        <v>50990</v>
      </c>
      <c r="H622" s="3">
        <f>Table2_2[[#This Row],[Unit Sold]]*Table2_2[[#This Row],[Sale Price]]</f>
        <v>50990</v>
      </c>
    </row>
    <row r="623" spans="1:8" x14ac:dyDescent="0.3">
      <c r="A623" s="2">
        <v>43634</v>
      </c>
      <c r="B623" s="1">
        <v>49526</v>
      </c>
      <c r="C623" s="1" t="s">
        <v>19</v>
      </c>
      <c r="D623" s="1" t="s">
        <v>12</v>
      </c>
      <c r="E623" s="1" t="s">
        <v>13</v>
      </c>
      <c r="F623" s="1">
        <v>5</v>
      </c>
      <c r="G623" s="3">
        <v>52990</v>
      </c>
      <c r="H623" s="3">
        <f>Table2_2[[#This Row],[Unit Sold]]*Table2_2[[#This Row],[Sale Price]]</f>
        <v>264950</v>
      </c>
    </row>
    <row r="624" spans="1:8" x14ac:dyDescent="0.3">
      <c r="A624" s="2">
        <v>43599</v>
      </c>
      <c r="B624" s="1">
        <v>57561</v>
      </c>
      <c r="C624" s="1" t="s">
        <v>19</v>
      </c>
      <c r="D624" s="1" t="s">
        <v>12</v>
      </c>
      <c r="E624" s="1" t="s">
        <v>14</v>
      </c>
      <c r="F624" s="1">
        <v>3</v>
      </c>
      <c r="G624" s="3">
        <v>50990</v>
      </c>
      <c r="H624" s="3">
        <f>Table2_2[[#This Row],[Unit Sold]]*Table2_2[[#This Row],[Sale Price]]</f>
        <v>152970</v>
      </c>
    </row>
    <row r="625" spans="1:8" x14ac:dyDescent="0.3">
      <c r="A625" s="2">
        <v>43490</v>
      </c>
      <c r="B625" s="1">
        <v>67209</v>
      </c>
      <c r="C625" s="1" t="s">
        <v>20</v>
      </c>
      <c r="D625" s="1" t="s">
        <v>15</v>
      </c>
      <c r="E625" s="1" t="s">
        <v>11</v>
      </c>
      <c r="F625" s="1">
        <v>5</v>
      </c>
      <c r="G625" s="3">
        <v>74490</v>
      </c>
      <c r="H625" s="3">
        <f>Table2_2[[#This Row],[Unit Sold]]*Table2_2[[#This Row],[Sale Price]]</f>
        <v>372450</v>
      </c>
    </row>
    <row r="626" spans="1:8" x14ac:dyDescent="0.3">
      <c r="A626" s="2">
        <v>43467</v>
      </c>
      <c r="B626" s="1">
        <v>68945</v>
      </c>
      <c r="C626" s="1" t="s">
        <v>17</v>
      </c>
      <c r="D626" s="1" t="s">
        <v>7</v>
      </c>
      <c r="E626" s="1" t="s">
        <v>11</v>
      </c>
      <c r="F626" s="1">
        <v>5</v>
      </c>
      <c r="G626" s="3">
        <v>74490</v>
      </c>
      <c r="H626" s="3">
        <f>Table2_2[[#This Row],[Unit Sold]]*Table2_2[[#This Row],[Sale Price]]</f>
        <v>372450</v>
      </c>
    </row>
    <row r="627" spans="1:8" x14ac:dyDescent="0.3">
      <c r="A627" s="2">
        <v>43467</v>
      </c>
      <c r="B627" s="1">
        <v>52383</v>
      </c>
      <c r="C627" s="1" t="s">
        <v>19</v>
      </c>
      <c r="D627" s="1" t="s">
        <v>12</v>
      </c>
      <c r="E627" s="1" t="s">
        <v>8</v>
      </c>
      <c r="F627" s="1">
        <v>4</v>
      </c>
      <c r="G627" s="3">
        <v>42999</v>
      </c>
      <c r="H627" s="3">
        <f>Table2_2[[#This Row],[Unit Sold]]*Table2_2[[#This Row],[Sale Price]]</f>
        <v>171996</v>
      </c>
    </row>
    <row r="628" spans="1:8" x14ac:dyDescent="0.3">
      <c r="A628" s="2">
        <v>43476</v>
      </c>
      <c r="B628" s="1">
        <v>65749</v>
      </c>
      <c r="C628" s="1" t="s">
        <v>20</v>
      </c>
      <c r="D628" s="1" t="s">
        <v>15</v>
      </c>
      <c r="E628" s="1" t="s">
        <v>8</v>
      </c>
      <c r="F628" s="1">
        <v>6</v>
      </c>
      <c r="G628" s="3">
        <v>42999</v>
      </c>
      <c r="H628" s="3">
        <f>Table2_2[[#This Row],[Unit Sold]]*Table2_2[[#This Row],[Sale Price]]</f>
        <v>257994</v>
      </c>
    </row>
    <row r="629" spans="1:8" x14ac:dyDescent="0.3">
      <c r="A629" s="2">
        <v>43468</v>
      </c>
      <c r="B629" s="1">
        <v>63087</v>
      </c>
      <c r="C629" s="1" t="s">
        <v>17</v>
      </c>
      <c r="D629" s="1" t="s">
        <v>7</v>
      </c>
      <c r="E629" s="1" t="s">
        <v>10</v>
      </c>
      <c r="F629" s="1">
        <v>1</v>
      </c>
      <c r="G629" s="3">
        <v>50999</v>
      </c>
      <c r="H629" s="3">
        <f>Table2_2[[#This Row],[Unit Sold]]*Table2_2[[#This Row],[Sale Price]]</f>
        <v>50999</v>
      </c>
    </row>
    <row r="630" spans="1:8" x14ac:dyDescent="0.3">
      <c r="A630" s="2">
        <v>43468</v>
      </c>
      <c r="B630" s="1">
        <v>68588</v>
      </c>
      <c r="C630" s="1" t="s">
        <v>20</v>
      </c>
      <c r="D630" s="1" t="s">
        <v>15</v>
      </c>
      <c r="E630" s="1" t="s">
        <v>11</v>
      </c>
      <c r="F630" s="1">
        <v>1</v>
      </c>
      <c r="G630" s="3">
        <v>74490</v>
      </c>
      <c r="H630" s="3">
        <f>Table2_2[[#This Row],[Unit Sold]]*Table2_2[[#This Row],[Sale Price]]</f>
        <v>74490</v>
      </c>
    </row>
    <row r="631" spans="1:8" x14ac:dyDescent="0.3">
      <c r="A631" s="2">
        <v>43468</v>
      </c>
      <c r="B631" s="1">
        <v>57103</v>
      </c>
      <c r="C631" s="1" t="s">
        <v>17</v>
      </c>
      <c r="D631" s="1" t="s">
        <v>7</v>
      </c>
      <c r="E631" s="1" t="s">
        <v>13</v>
      </c>
      <c r="F631" s="1">
        <v>6</v>
      </c>
      <c r="G631" s="3">
        <v>52990</v>
      </c>
      <c r="H631" s="3">
        <f>Table2_2[[#This Row],[Unit Sold]]*Table2_2[[#This Row],[Sale Price]]</f>
        <v>317940</v>
      </c>
    </row>
    <row r="632" spans="1:8" x14ac:dyDescent="0.3">
      <c r="A632" s="2">
        <v>43568</v>
      </c>
      <c r="B632" s="1">
        <v>57543</v>
      </c>
      <c r="C632" s="1" t="s">
        <v>18</v>
      </c>
      <c r="D632" s="1" t="s">
        <v>9</v>
      </c>
      <c r="E632" s="1" t="s">
        <v>14</v>
      </c>
      <c r="F632" s="1">
        <v>6</v>
      </c>
      <c r="G632" s="3">
        <v>50990</v>
      </c>
      <c r="H632" s="3">
        <f>Table2_2[[#This Row],[Unit Sold]]*Table2_2[[#This Row],[Sale Price]]</f>
        <v>305940</v>
      </c>
    </row>
    <row r="633" spans="1:8" x14ac:dyDescent="0.3">
      <c r="A633" s="2">
        <v>43517</v>
      </c>
      <c r="B633" s="1">
        <v>60032</v>
      </c>
      <c r="C633" s="1" t="s">
        <v>17</v>
      </c>
      <c r="D633" s="1" t="s">
        <v>7</v>
      </c>
      <c r="E633" s="1" t="s">
        <v>8</v>
      </c>
      <c r="F633" s="1">
        <v>3</v>
      </c>
      <c r="G633" s="3">
        <v>42999</v>
      </c>
      <c r="H633" s="3">
        <f>Table2_2[[#This Row],[Unit Sold]]*Table2_2[[#This Row],[Sale Price]]</f>
        <v>128997</v>
      </c>
    </row>
    <row r="634" spans="1:8" x14ac:dyDescent="0.3">
      <c r="A634" s="2">
        <v>43607</v>
      </c>
      <c r="B634" s="1">
        <v>57424</v>
      </c>
      <c r="C634" s="1" t="s">
        <v>19</v>
      </c>
      <c r="D634" s="1" t="s">
        <v>12</v>
      </c>
      <c r="E634" s="1" t="s">
        <v>11</v>
      </c>
      <c r="F634" s="1">
        <v>5</v>
      </c>
      <c r="G634" s="3">
        <v>74490</v>
      </c>
      <c r="H634" s="3">
        <f>Table2_2[[#This Row],[Unit Sold]]*Table2_2[[#This Row],[Sale Price]]</f>
        <v>372450</v>
      </c>
    </row>
    <row r="635" spans="1:8" x14ac:dyDescent="0.3">
      <c r="A635" s="2">
        <v>43517</v>
      </c>
      <c r="B635" s="1">
        <v>64070</v>
      </c>
      <c r="C635" s="1" t="s">
        <v>17</v>
      </c>
      <c r="D635" s="1" t="s">
        <v>7</v>
      </c>
      <c r="E635" s="1" t="s">
        <v>14</v>
      </c>
      <c r="F635" s="1">
        <v>6</v>
      </c>
      <c r="G635" s="3">
        <v>50990</v>
      </c>
      <c r="H635" s="3">
        <f>Table2_2[[#This Row],[Unit Sold]]*Table2_2[[#This Row],[Sale Price]]</f>
        <v>305940</v>
      </c>
    </row>
    <row r="636" spans="1:8" x14ac:dyDescent="0.3">
      <c r="A636" s="2">
        <v>43607</v>
      </c>
      <c r="B636" s="1">
        <v>67621</v>
      </c>
      <c r="C636" s="1" t="s">
        <v>18</v>
      </c>
      <c r="D636" s="1" t="s">
        <v>9</v>
      </c>
      <c r="E636" s="1" t="s">
        <v>10</v>
      </c>
      <c r="F636" s="1">
        <v>3</v>
      </c>
      <c r="G636" s="3">
        <v>50999</v>
      </c>
      <c r="H636" s="3">
        <f>Table2_2[[#This Row],[Unit Sold]]*Table2_2[[#This Row],[Sale Price]]</f>
        <v>152997</v>
      </c>
    </row>
    <row r="637" spans="1:8" x14ac:dyDescent="0.3">
      <c r="A637" s="2">
        <v>43607</v>
      </c>
      <c r="B637" s="1">
        <v>51910</v>
      </c>
      <c r="C637" s="1" t="s">
        <v>17</v>
      </c>
      <c r="D637" s="1" t="s">
        <v>7</v>
      </c>
      <c r="E637" s="1" t="s">
        <v>13</v>
      </c>
      <c r="F637" s="1">
        <v>3</v>
      </c>
      <c r="G637" s="3">
        <v>52990</v>
      </c>
      <c r="H637" s="3">
        <f>Table2_2[[#This Row],[Unit Sold]]*Table2_2[[#This Row],[Sale Price]]</f>
        <v>158970</v>
      </c>
    </row>
    <row r="638" spans="1:8" x14ac:dyDescent="0.3">
      <c r="A638" s="2">
        <v>43508</v>
      </c>
      <c r="B638" s="1">
        <v>68479</v>
      </c>
      <c r="C638" s="1" t="s">
        <v>19</v>
      </c>
      <c r="D638" s="1" t="s">
        <v>12</v>
      </c>
      <c r="E638" s="1" t="s">
        <v>8</v>
      </c>
      <c r="F638" s="1">
        <v>3</v>
      </c>
      <c r="G638" s="3">
        <v>42999</v>
      </c>
      <c r="H638" s="3">
        <f>Table2_2[[#This Row],[Unit Sold]]*Table2_2[[#This Row],[Sale Price]]</f>
        <v>128997</v>
      </c>
    </row>
    <row r="639" spans="1:8" x14ac:dyDescent="0.3">
      <c r="A639" s="2">
        <v>43508</v>
      </c>
      <c r="B639" s="1">
        <v>62909</v>
      </c>
      <c r="C639" s="1" t="s">
        <v>19</v>
      </c>
      <c r="D639" s="1" t="s">
        <v>12</v>
      </c>
      <c r="E639" s="1" t="s">
        <v>14</v>
      </c>
      <c r="F639" s="1">
        <v>5</v>
      </c>
      <c r="G639" s="3">
        <v>50990</v>
      </c>
      <c r="H639" s="3">
        <f>Table2_2[[#This Row],[Unit Sold]]*Table2_2[[#This Row],[Sale Price]]</f>
        <v>254950</v>
      </c>
    </row>
    <row r="640" spans="1:8" x14ac:dyDescent="0.3">
      <c r="A640" s="2">
        <v>43564</v>
      </c>
      <c r="B640" s="1">
        <v>57811</v>
      </c>
      <c r="C640" s="1" t="s">
        <v>19</v>
      </c>
      <c r="D640" s="1" t="s">
        <v>12</v>
      </c>
      <c r="E640" s="1" t="s">
        <v>8</v>
      </c>
      <c r="F640" s="1">
        <v>6</v>
      </c>
      <c r="G640" s="3">
        <v>42999</v>
      </c>
      <c r="H640" s="3">
        <f>Table2_2[[#This Row],[Unit Sold]]*Table2_2[[#This Row],[Sale Price]]</f>
        <v>257994</v>
      </c>
    </row>
    <row r="641" spans="1:8" x14ac:dyDescent="0.3">
      <c r="A641" s="2">
        <v>43564</v>
      </c>
      <c r="B641" s="1">
        <v>51650</v>
      </c>
      <c r="C641" s="1" t="s">
        <v>19</v>
      </c>
      <c r="D641" s="1" t="s">
        <v>12</v>
      </c>
      <c r="E641" s="1" t="s">
        <v>11</v>
      </c>
      <c r="F641" s="1">
        <v>3</v>
      </c>
      <c r="G641" s="3">
        <v>74490</v>
      </c>
      <c r="H641" s="3">
        <f>Table2_2[[#This Row],[Unit Sold]]*Table2_2[[#This Row],[Sale Price]]</f>
        <v>223470</v>
      </c>
    </row>
    <row r="642" spans="1:8" x14ac:dyDescent="0.3">
      <c r="A642" s="2">
        <v>43564</v>
      </c>
      <c r="B642" s="1">
        <v>49398</v>
      </c>
      <c r="C642" s="1" t="s">
        <v>20</v>
      </c>
      <c r="D642" s="1" t="s">
        <v>15</v>
      </c>
      <c r="E642" s="1" t="s">
        <v>14</v>
      </c>
      <c r="F642" s="1">
        <v>6</v>
      </c>
      <c r="G642" s="3">
        <v>50990</v>
      </c>
      <c r="H642" s="3">
        <f>Table2_2[[#This Row],[Unit Sold]]*Table2_2[[#This Row],[Sale Price]]</f>
        <v>305940</v>
      </c>
    </row>
    <row r="643" spans="1:8" x14ac:dyDescent="0.3">
      <c r="A643" s="2">
        <v>43468</v>
      </c>
      <c r="B643" s="1">
        <v>54078</v>
      </c>
      <c r="C643" s="1" t="s">
        <v>17</v>
      </c>
      <c r="D643" s="1" t="s">
        <v>7</v>
      </c>
      <c r="E643" s="1" t="s">
        <v>11</v>
      </c>
      <c r="F643" s="1">
        <v>2</v>
      </c>
      <c r="G643" s="3">
        <v>74490</v>
      </c>
      <c r="H643" s="3">
        <f>Table2_2[[#This Row],[Unit Sold]]*Table2_2[[#This Row],[Sale Price]]</f>
        <v>148980</v>
      </c>
    </row>
    <row r="644" spans="1:8" x14ac:dyDescent="0.3">
      <c r="A644" s="2">
        <v>43554</v>
      </c>
      <c r="B644" s="1">
        <v>60332</v>
      </c>
      <c r="C644" s="1" t="s">
        <v>18</v>
      </c>
      <c r="D644" s="1" t="s">
        <v>9</v>
      </c>
      <c r="E644" s="1" t="s">
        <v>10</v>
      </c>
      <c r="F644" s="1">
        <v>1</v>
      </c>
      <c r="G644" s="3">
        <v>50999</v>
      </c>
      <c r="H644" s="3">
        <f>Table2_2[[#This Row],[Unit Sold]]*Table2_2[[#This Row],[Sale Price]]</f>
        <v>50999</v>
      </c>
    </row>
    <row r="645" spans="1:8" x14ac:dyDescent="0.3">
      <c r="A645" s="2">
        <v>43475</v>
      </c>
      <c r="B645" s="1">
        <v>54142</v>
      </c>
      <c r="C645" s="1" t="s">
        <v>17</v>
      </c>
      <c r="D645" s="1" t="s">
        <v>7</v>
      </c>
      <c r="E645" s="1" t="s">
        <v>8</v>
      </c>
      <c r="F645" s="1">
        <v>1</v>
      </c>
      <c r="G645" s="3">
        <v>42999</v>
      </c>
      <c r="H645" s="3">
        <f>Table2_2[[#This Row],[Unit Sold]]*Table2_2[[#This Row],[Sale Price]]</f>
        <v>42999</v>
      </c>
    </row>
    <row r="646" spans="1:8" x14ac:dyDescent="0.3">
      <c r="A646" s="2">
        <v>43554</v>
      </c>
      <c r="B646" s="1">
        <v>65607</v>
      </c>
      <c r="C646" s="1" t="s">
        <v>19</v>
      </c>
      <c r="D646" s="1" t="s">
        <v>12</v>
      </c>
      <c r="E646" s="1" t="s">
        <v>10</v>
      </c>
      <c r="F646" s="1">
        <v>4</v>
      </c>
      <c r="G646" s="3">
        <v>50999</v>
      </c>
      <c r="H646" s="3">
        <f>Table2_2[[#This Row],[Unit Sold]]*Table2_2[[#This Row],[Sale Price]]</f>
        <v>203996</v>
      </c>
    </row>
    <row r="647" spans="1:8" x14ac:dyDescent="0.3">
      <c r="A647" s="2">
        <v>43557</v>
      </c>
      <c r="B647" s="1">
        <v>57167</v>
      </c>
      <c r="C647" s="1" t="s">
        <v>19</v>
      </c>
      <c r="D647" s="1" t="s">
        <v>12</v>
      </c>
      <c r="E647" s="1" t="s">
        <v>13</v>
      </c>
      <c r="F647" s="1">
        <v>3</v>
      </c>
      <c r="G647" s="3">
        <v>52990</v>
      </c>
      <c r="H647" s="3">
        <f>Table2_2[[#This Row],[Unit Sold]]*Table2_2[[#This Row],[Sale Price]]</f>
        <v>158970</v>
      </c>
    </row>
    <row r="648" spans="1:8" x14ac:dyDescent="0.3">
      <c r="A648" s="2">
        <v>43557</v>
      </c>
      <c r="B648" s="1">
        <v>65458</v>
      </c>
      <c r="C648" s="1" t="s">
        <v>20</v>
      </c>
      <c r="D648" s="1" t="s">
        <v>15</v>
      </c>
      <c r="E648" s="1" t="s">
        <v>8</v>
      </c>
      <c r="F648" s="1">
        <v>2</v>
      </c>
      <c r="G648" s="3">
        <v>42999</v>
      </c>
      <c r="H648" s="3">
        <f>Table2_2[[#This Row],[Unit Sold]]*Table2_2[[#This Row],[Sale Price]]</f>
        <v>85998</v>
      </c>
    </row>
    <row r="649" spans="1:8" x14ac:dyDescent="0.3">
      <c r="A649" s="2">
        <v>43582</v>
      </c>
      <c r="B649" s="1">
        <v>50695</v>
      </c>
      <c r="C649" s="1" t="s">
        <v>17</v>
      </c>
      <c r="D649" s="1" t="s">
        <v>7</v>
      </c>
      <c r="E649" s="1" t="s">
        <v>14</v>
      </c>
      <c r="F649" s="1">
        <v>5</v>
      </c>
      <c r="G649" s="3">
        <v>50990</v>
      </c>
      <c r="H649" s="3">
        <f>Table2_2[[#This Row],[Unit Sold]]*Table2_2[[#This Row],[Sale Price]]</f>
        <v>254950</v>
      </c>
    </row>
    <row r="650" spans="1:8" x14ac:dyDescent="0.3">
      <c r="A650" s="2">
        <v>43481</v>
      </c>
      <c r="B650" s="1">
        <v>57081</v>
      </c>
      <c r="C650" s="1" t="s">
        <v>18</v>
      </c>
      <c r="D650" s="1" t="s">
        <v>9</v>
      </c>
      <c r="E650" s="1" t="s">
        <v>13</v>
      </c>
      <c r="F650" s="1">
        <v>4</v>
      </c>
      <c r="G650" s="3">
        <v>52990</v>
      </c>
      <c r="H650" s="3">
        <f>Table2_2[[#This Row],[Unit Sold]]*Table2_2[[#This Row],[Sale Price]]</f>
        <v>211960</v>
      </c>
    </row>
    <row r="651" spans="1:8" x14ac:dyDescent="0.3">
      <c r="A651" s="2">
        <v>43482</v>
      </c>
      <c r="B651" s="1">
        <v>55331</v>
      </c>
      <c r="C651" s="1" t="s">
        <v>17</v>
      </c>
      <c r="D651" s="1" t="s">
        <v>7</v>
      </c>
      <c r="E651" s="1" t="s">
        <v>14</v>
      </c>
      <c r="F651" s="1">
        <v>1</v>
      </c>
      <c r="G651" s="3">
        <v>50990</v>
      </c>
      <c r="H651" s="3">
        <f>Table2_2[[#This Row],[Unit Sold]]*Table2_2[[#This Row],[Sale Price]]</f>
        <v>50990</v>
      </c>
    </row>
    <row r="652" spans="1:8" x14ac:dyDescent="0.3">
      <c r="A652" s="2">
        <v>43618</v>
      </c>
      <c r="B652" s="1">
        <v>60119</v>
      </c>
      <c r="C652" s="1" t="s">
        <v>19</v>
      </c>
      <c r="D652" s="1" t="s">
        <v>12</v>
      </c>
      <c r="E652" s="1" t="s">
        <v>11</v>
      </c>
      <c r="F652" s="1">
        <v>6</v>
      </c>
      <c r="G652" s="3">
        <v>74490</v>
      </c>
      <c r="H652" s="3">
        <f>Table2_2[[#This Row],[Unit Sold]]*Table2_2[[#This Row],[Sale Price]]</f>
        <v>446940</v>
      </c>
    </row>
    <row r="653" spans="1:8" x14ac:dyDescent="0.3">
      <c r="A653" s="2">
        <v>43618</v>
      </c>
      <c r="B653" s="1">
        <v>65740</v>
      </c>
      <c r="C653" s="1" t="s">
        <v>19</v>
      </c>
      <c r="D653" s="1" t="s">
        <v>12</v>
      </c>
      <c r="E653" s="1" t="s">
        <v>11</v>
      </c>
      <c r="F653" s="1">
        <v>6</v>
      </c>
      <c r="G653" s="3">
        <v>74490</v>
      </c>
      <c r="H653" s="3">
        <f>Table2_2[[#This Row],[Unit Sold]]*Table2_2[[#This Row],[Sale Price]]</f>
        <v>446940</v>
      </c>
    </row>
    <row r="654" spans="1:8" x14ac:dyDescent="0.3">
      <c r="A654" s="2">
        <v>43597</v>
      </c>
      <c r="B654" s="1">
        <v>51592</v>
      </c>
      <c r="C654" s="1" t="s">
        <v>19</v>
      </c>
      <c r="D654" s="1" t="s">
        <v>12</v>
      </c>
      <c r="E654" s="1" t="s">
        <v>8</v>
      </c>
      <c r="F654" s="1">
        <v>6</v>
      </c>
      <c r="G654" s="3">
        <v>42999</v>
      </c>
      <c r="H654" s="3">
        <f>Table2_2[[#This Row],[Unit Sold]]*Table2_2[[#This Row],[Sale Price]]</f>
        <v>257994</v>
      </c>
    </row>
    <row r="655" spans="1:8" x14ac:dyDescent="0.3">
      <c r="A655" s="2">
        <v>43563</v>
      </c>
      <c r="B655" s="1">
        <v>66448</v>
      </c>
      <c r="C655" s="1" t="s">
        <v>19</v>
      </c>
      <c r="D655" s="1" t="s">
        <v>12</v>
      </c>
      <c r="E655" s="1" t="s">
        <v>10</v>
      </c>
      <c r="F655" s="1">
        <v>4</v>
      </c>
      <c r="G655" s="3">
        <v>50999</v>
      </c>
      <c r="H655" s="3">
        <f>Table2_2[[#This Row],[Unit Sold]]*Table2_2[[#This Row],[Sale Price]]</f>
        <v>203996</v>
      </c>
    </row>
    <row r="656" spans="1:8" x14ac:dyDescent="0.3">
      <c r="A656" s="2">
        <v>43613</v>
      </c>
      <c r="B656" s="1">
        <v>63834</v>
      </c>
      <c r="C656" s="1" t="s">
        <v>20</v>
      </c>
      <c r="D656" s="1" t="s">
        <v>15</v>
      </c>
      <c r="E656" s="1" t="s">
        <v>13</v>
      </c>
      <c r="F656" s="1">
        <v>1</v>
      </c>
      <c r="G656" s="3">
        <v>52990</v>
      </c>
      <c r="H656" s="3">
        <f>Table2_2[[#This Row],[Unit Sold]]*Table2_2[[#This Row],[Sale Price]]</f>
        <v>52990</v>
      </c>
    </row>
    <row r="657" spans="1:8" x14ac:dyDescent="0.3">
      <c r="A657" s="2">
        <v>43508</v>
      </c>
      <c r="B657" s="1">
        <v>61645</v>
      </c>
      <c r="C657" s="1" t="s">
        <v>17</v>
      </c>
      <c r="D657" s="1" t="s">
        <v>7</v>
      </c>
      <c r="E657" s="1" t="s">
        <v>8</v>
      </c>
      <c r="F657" s="1">
        <v>6</v>
      </c>
      <c r="G657" s="3">
        <v>42999</v>
      </c>
      <c r="H657" s="3">
        <f>Table2_2[[#This Row],[Unit Sold]]*Table2_2[[#This Row],[Sale Price]]</f>
        <v>257994</v>
      </c>
    </row>
    <row r="658" spans="1:8" x14ac:dyDescent="0.3">
      <c r="A658" s="2">
        <v>43508</v>
      </c>
      <c r="B658" s="1">
        <v>57798</v>
      </c>
      <c r="C658" s="1" t="s">
        <v>18</v>
      </c>
      <c r="D658" s="1" t="s">
        <v>9</v>
      </c>
      <c r="E658" s="1" t="s">
        <v>14</v>
      </c>
      <c r="F658" s="1">
        <v>3</v>
      </c>
      <c r="G658" s="3">
        <v>50990</v>
      </c>
      <c r="H658" s="3">
        <f>Table2_2[[#This Row],[Unit Sold]]*Table2_2[[#This Row],[Sale Price]]</f>
        <v>152970</v>
      </c>
    </row>
    <row r="659" spans="1:8" x14ac:dyDescent="0.3">
      <c r="A659" s="2">
        <v>43600</v>
      </c>
      <c r="B659" s="1">
        <v>62358</v>
      </c>
      <c r="C659" s="1" t="s">
        <v>17</v>
      </c>
      <c r="D659" s="1" t="s">
        <v>7</v>
      </c>
      <c r="E659" s="1" t="s">
        <v>13</v>
      </c>
      <c r="F659" s="1">
        <v>5</v>
      </c>
      <c r="G659" s="3">
        <v>52990</v>
      </c>
      <c r="H659" s="3">
        <f>Table2_2[[#This Row],[Unit Sold]]*Table2_2[[#This Row],[Sale Price]]</f>
        <v>264950</v>
      </c>
    </row>
    <row r="660" spans="1:8" x14ac:dyDescent="0.3">
      <c r="A660" s="2">
        <v>43606</v>
      </c>
      <c r="B660" s="1">
        <v>50263</v>
      </c>
      <c r="C660" s="1" t="s">
        <v>19</v>
      </c>
      <c r="D660" s="1" t="s">
        <v>12</v>
      </c>
      <c r="E660" s="1" t="s">
        <v>14</v>
      </c>
      <c r="F660" s="1">
        <v>5</v>
      </c>
      <c r="G660" s="3">
        <v>50990</v>
      </c>
      <c r="H660" s="3">
        <f>Table2_2[[#This Row],[Unit Sold]]*Table2_2[[#This Row],[Sale Price]]</f>
        <v>254950</v>
      </c>
    </row>
    <row r="661" spans="1:8" x14ac:dyDescent="0.3">
      <c r="A661" s="2">
        <v>43600</v>
      </c>
      <c r="B661" s="1">
        <v>56874</v>
      </c>
      <c r="C661" s="1" t="s">
        <v>19</v>
      </c>
      <c r="D661" s="1" t="s">
        <v>12</v>
      </c>
      <c r="E661" s="1" t="s">
        <v>11</v>
      </c>
      <c r="F661" s="1">
        <v>2</v>
      </c>
      <c r="G661" s="3">
        <v>74490</v>
      </c>
      <c r="H661" s="3">
        <f>Table2_2[[#This Row],[Unit Sold]]*Table2_2[[#This Row],[Sale Price]]</f>
        <v>148980</v>
      </c>
    </row>
    <row r="662" spans="1:8" x14ac:dyDescent="0.3">
      <c r="A662" s="2">
        <v>43606</v>
      </c>
      <c r="B662" s="1">
        <v>66713</v>
      </c>
      <c r="C662" s="1" t="s">
        <v>19</v>
      </c>
      <c r="D662" s="1" t="s">
        <v>12</v>
      </c>
      <c r="E662" s="1" t="s">
        <v>11</v>
      </c>
      <c r="F662" s="1">
        <v>5</v>
      </c>
      <c r="G662" s="3">
        <v>74490</v>
      </c>
      <c r="H662" s="3">
        <f>Table2_2[[#This Row],[Unit Sold]]*Table2_2[[#This Row],[Sale Price]]</f>
        <v>372450</v>
      </c>
    </row>
    <row r="663" spans="1:8" x14ac:dyDescent="0.3">
      <c r="A663" s="2">
        <v>43606</v>
      </c>
      <c r="B663" s="1">
        <v>62835</v>
      </c>
      <c r="C663" s="1" t="s">
        <v>20</v>
      </c>
      <c r="D663" s="1" t="s">
        <v>15</v>
      </c>
      <c r="E663" s="1" t="s">
        <v>8</v>
      </c>
      <c r="F663" s="1">
        <v>4</v>
      </c>
      <c r="G663" s="3">
        <v>42999</v>
      </c>
      <c r="H663" s="3">
        <f>Table2_2[[#This Row],[Unit Sold]]*Table2_2[[#This Row],[Sale Price]]</f>
        <v>171996</v>
      </c>
    </row>
    <row r="664" spans="1:8" x14ac:dyDescent="0.3">
      <c r="A664" s="2">
        <v>43493</v>
      </c>
      <c r="B664" s="1">
        <v>59975</v>
      </c>
      <c r="C664" s="1" t="s">
        <v>19</v>
      </c>
      <c r="D664" s="1" t="s">
        <v>12</v>
      </c>
      <c r="E664" s="1" t="s">
        <v>8</v>
      </c>
      <c r="F664" s="1">
        <v>3</v>
      </c>
      <c r="G664" s="3">
        <v>42999</v>
      </c>
      <c r="H664" s="3">
        <f>Table2_2[[#This Row],[Unit Sold]]*Table2_2[[#This Row],[Sale Price]]</f>
        <v>128997</v>
      </c>
    </row>
    <row r="665" spans="1:8" x14ac:dyDescent="0.3">
      <c r="A665" s="2">
        <v>43493</v>
      </c>
      <c r="B665" s="1">
        <v>56999</v>
      </c>
      <c r="C665" s="1" t="s">
        <v>19</v>
      </c>
      <c r="D665" s="1" t="s">
        <v>12</v>
      </c>
      <c r="E665" s="1" t="s">
        <v>10</v>
      </c>
      <c r="F665" s="1">
        <v>6</v>
      </c>
      <c r="G665" s="3">
        <v>50999</v>
      </c>
      <c r="H665" s="3">
        <f>Table2_2[[#This Row],[Unit Sold]]*Table2_2[[#This Row],[Sale Price]]</f>
        <v>305994</v>
      </c>
    </row>
    <row r="666" spans="1:8" x14ac:dyDescent="0.3">
      <c r="A666" s="2">
        <v>43587</v>
      </c>
      <c r="B666" s="1">
        <v>62892</v>
      </c>
      <c r="C666" s="1" t="s">
        <v>20</v>
      </c>
      <c r="D666" s="1" t="s">
        <v>15</v>
      </c>
      <c r="E666" s="1" t="s">
        <v>11</v>
      </c>
      <c r="F666" s="1">
        <v>1</v>
      </c>
      <c r="G666" s="3">
        <v>74490</v>
      </c>
      <c r="H666" s="3">
        <f>Table2_2[[#This Row],[Unit Sold]]*Table2_2[[#This Row],[Sale Price]]</f>
        <v>74490</v>
      </c>
    </row>
    <row r="667" spans="1:8" x14ac:dyDescent="0.3">
      <c r="A667" s="2">
        <v>43518</v>
      </c>
      <c r="B667" s="1">
        <v>65571</v>
      </c>
      <c r="C667" s="1" t="s">
        <v>20</v>
      </c>
      <c r="D667" s="1" t="s">
        <v>15</v>
      </c>
      <c r="E667" s="1" t="s">
        <v>13</v>
      </c>
      <c r="F667" s="1">
        <v>4</v>
      </c>
      <c r="G667" s="3">
        <v>52990</v>
      </c>
      <c r="H667" s="3">
        <f>Table2_2[[#This Row],[Unit Sold]]*Table2_2[[#This Row],[Sale Price]]</f>
        <v>211960</v>
      </c>
    </row>
    <row r="668" spans="1:8" x14ac:dyDescent="0.3">
      <c r="A668" s="2">
        <v>43551</v>
      </c>
      <c r="B668" s="1">
        <v>68753</v>
      </c>
      <c r="C668" s="1" t="s">
        <v>17</v>
      </c>
      <c r="D668" s="1" t="s">
        <v>7</v>
      </c>
      <c r="E668" s="1" t="s">
        <v>14</v>
      </c>
      <c r="F668" s="1">
        <v>5</v>
      </c>
      <c r="G668" s="3">
        <v>50990</v>
      </c>
      <c r="H668" s="3">
        <f>Table2_2[[#This Row],[Unit Sold]]*Table2_2[[#This Row],[Sale Price]]</f>
        <v>254950</v>
      </c>
    </row>
    <row r="669" spans="1:8" x14ac:dyDescent="0.3">
      <c r="A669" s="2">
        <v>43485</v>
      </c>
      <c r="B669" s="1">
        <v>66928</v>
      </c>
      <c r="C669" s="1" t="s">
        <v>18</v>
      </c>
      <c r="D669" s="1" t="s">
        <v>9</v>
      </c>
      <c r="E669" s="1" t="s">
        <v>8</v>
      </c>
      <c r="F669" s="1">
        <v>6</v>
      </c>
      <c r="G669" s="3">
        <v>42999</v>
      </c>
      <c r="H669" s="3">
        <f>Table2_2[[#This Row],[Unit Sold]]*Table2_2[[#This Row],[Sale Price]]</f>
        <v>257994</v>
      </c>
    </row>
    <row r="670" spans="1:8" x14ac:dyDescent="0.3">
      <c r="A670" s="2">
        <v>43536</v>
      </c>
      <c r="B670" s="1">
        <v>58489</v>
      </c>
      <c r="C670" s="1" t="s">
        <v>17</v>
      </c>
      <c r="D670" s="1" t="s">
        <v>7</v>
      </c>
      <c r="E670" s="1" t="s">
        <v>11</v>
      </c>
      <c r="F670" s="1">
        <v>6</v>
      </c>
      <c r="G670" s="3">
        <v>74490</v>
      </c>
      <c r="H670" s="3">
        <f>Table2_2[[#This Row],[Unit Sold]]*Table2_2[[#This Row],[Sale Price]]</f>
        <v>446940</v>
      </c>
    </row>
    <row r="671" spans="1:8" x14ac:dyDescent="0.3">
      <c r="A671" s="2">
        <v>43631</v>
      </c>
      <c r="B671" s="1">
        <v>59715</v>
      </c>
      <c r="C671" s="1" t="s">
        <v>19</v>
      </c>
      <c r="D671" s="1" t="s">
        <v>12</v>
      </c>
      <c r="E671" s="1" t="s">
        <v>14</v>
      </c>
      <c r="F671" s="1">
        <v>4</v>
      </c>
      <c r="G671" s="3">
        <v>50990</v>
      </c>
      <c r="H671" s="3">
        <f>Table2_2[[#This Row],[Unit Sold]]*Table2_2[[#This Row],[Sale Price]]</f>
        <v>203960</v>
      </c>
    </row>
    <row r="672" spans="1:8" x14ac:dyDescent="0.3">
      <c r="A672" s="2">
        <v>43631</v>
      </c>
      <c r="B672" s="1">
        <v>65696</v>
      </c>
      <c r="C672" s="1" t="s">
        <v>19</v>
      </c>
      <c r="D672" s="1" t="s">
        <v>12</v>
      </c>
      <c r="E672" s="1" t="s">
        <v>10</v>
      </c>
      <c r="F672" s="1">
        <v>1</v>
      </c>
      <c r="G672" s="3">
        <v>50999</v>
      </c>
      <c r="H672" s="3">
        <f>Table2_2[[#This Row],[Unit Sold]]*Table2_2[[#This Row],[Sale Price]]</f>
        <v>50999</v>
      </c>
    </row>
    <row r="673" spans="1:8" x14ac:dyDescent="0.3">
      <c r="A673" s="2">
        <v>43595</v>
      </c>
      <c r="B673" s="1">
        <v>59014</v>
      </c>
      <c r="C673" s="1" t="s">
        <v>20</v>
      </c>
      <c r="D673" s="1" t="s">
        <v>15</v>
      </c>
      <c r="E673" s="1" t="s">
        <v>13</v>
      </c>
      <c r="F673" s="1">
        <v>5</v>
      </c>
      <c r="G673" s="3">
        <v>52990</v>
      </c>
      <c r="H673" s="3">
        <f>Table2_2[[#This Row],[Unit Sold]]*Table2_2[[#This Row],[Sale Price]]</f>
        <v>264950</v>
      </c>
    </row>
    <row r="674" spans="1:8" x14ac:dyDescent="0.3">
      <c r="A674" s="2">
        <v>43534</v>
      </c>
      <c r="B674" s="1">
        <v>64609</v>
      </c>
      <c r="C674" s="1" t="s">
        <v>17</v>
      </c>
      <c r="D674" s="1" t="s">
        <v>7</v>
      </c>
      <c r="E674" s="1" t="s">
        <v>8</v>
      </c>
      <c r="F674" s="1">
        <v>5</v>
      </c>
      <c r="G674" s="3">
        <v>42999</v>
      </c>
      <c r="H674" s="3">
        <f>Table2_2[[#This Row],[Unit Sold]]*Table2_2[[#This Row],[Sale Price]]</f>
        <v>214995</v>
      </c>
    </row>
    <row r="675" spans="1:8" x14ac:dyDescent="0.3">
      <c r="A675" s="2">
        <v>43493</v>
      </c>
      <c r="B675" s="1">
        <v>54910</v>
      </c>
      <c r="C675" s="1" t="s">
        <v>18</v>
      </c>
      <c r="D675" s="1" t="s">
        <v>9</v>
      </c>
      <c r="E675" s="1" t="s">
        <v>14</v>
      </c>
      <c r="F675" s="1">
        <v>1</v>
      </c>
      <c r="G675" s="3">
        <v>50990</v>
      </c>
      <c r="H675" s="3">
        <f>Table2_2[[#This Row],[Unit Sold]]*Table2_2[[#This Row],[Sale Price]]</f>
        <v>50990</v>
      </c>
    </row>
    <row r="676" spans="1:8" x14ac:dyDescent="0.3">
      <c r="A676" s="2">
        <v>43534</v>
      </c>
      <c r="B676" s="1">
        <v>63860</v>
      </c>
      <c r="C676" s="1" t="s">
        <v>17</v>
      </c>
      <c r="D676" s="1" t="s">
        <v>7</v>
      </c>
      <c r="E676" s="1" t="s">
        <v>8</v>
      </c>
      <c r="F676" s="1">
        <v>6</v>
      </c>
      <c r="G676" s="3">
        <v>42999</v>
      </c>
      <c r="H676" s="3">
        <f>Table2_2[[#This Row],[Unit Sold]]*Table2_2[[#This Row],[Sale Price]]</f>
        <v>257994</v>
      </c>
    </row>
    <row r="677" spans="1:8" x14ac:dyDescent="0.3">
      <c r="A677" s="2">
        <v>43575</v>
      </c>
      <c r="B677" s="1">
        <v>53479</v>
      </c>
      <c r="C677" s="1" t="s">
        <v>19</v>
      </c>
      <c r="D677" s="1" t="s">
        <v>12</v>
      </c>
      <c r="E677" s="1" t="s">
        <v>11</v>
      </c>
      <c r="F677" s="1">
        <v>3</v>
      </c>
      <c r="G677" s="3">
        <v>74490</v>
      </c>
      <c r="H677" s="3">
        <f>Table2_2[[#This Row],[Unit Sold]]*Table2_2[[#This Row],[Sale Price]]</f>
        <v>223470</v>
      </c>
    </row>
    <row r="678" spans="1:8" x14ac:dyDescent="0.3">
      <c r="A678" s="2">
        <v>43575</v>
      </c>
      <c r="B678" s="1">
        <v>52869</v>
      </c>
      <c r="C678" s="1" t="s">
        <v>19</v>
      </c>
      <c r="D678" s="1" t="s">
        <v>12</v>
      </c>
      <c r="E678" s="1" t="s">
        <v>14</v>
      </c>
      <c r="F678" s="1">
        <v>2</v>
      </c>
      <c r="G678" s="3">
        <v>50990</v>
      </c>
      <c r="H678" s="3">
        <f>Table2_2[[#This Row],[Unit Sold]]*Table2_2[[#This Row],[Sale Price]]</f>
        <v>101980</v>
      </c>
    </row>
    <row r="679" spans="1:8" x14ac:dyDescent="0.3">
      <c r="A679" s="2">
        <v>43594</v>
      </c>
      <c r="B679" s="1">
        <v>50150</v>
      </c>
      <c r="C679" s="1" t="s">
        <v>20</v>
      </c>
      <c r="D679" s="1" t="s">
        <v>15</v>
      </c>
      <c r="E679" s="1" t="s">
        <v>11</v>
      </c>
      <c r="F679" s="1">
        <v>3</v>
      </c>
      <c r="G679" s="3">
        <v>74490</v>
      </c>
      <c r="H679" s="3">
        <f>Table2_2[[#This Row],[Unit Sold]]*Table2_2[[#This Row],[Sale Price]]</f>
        <v>223470</v>
      </c>
    </row>
    <row r="680" spans="1:8" x14ac:dyDescent="0.3">
      <c r="A680" s="2">
        <v>43628</v>
      </c>
      <c r="B680" s="1">
        <v>53338</v>
      </c>
      <c r="C680" s="1" t="s">
        <v>17</v>
      </c>
      <c r="D680" s="1" t="s">
        <v>7</v>
      </c>
      <c r="E680" s="1" t="s">
        <v>10</v>
      </c>
      <c r="F680" s="1">
        <v>2</v>
      </c>
      <c r="G680" s="3">
        <v>50999</v>
      </c>
      <c r="H680" s="3">
        <f>Table2_2[[#This Row],[Unit Sold]]*Table2_2[[#This Row],[Sale Price]]</f>
        <v>101998</v>
      </c>
    </row>
    <row r="681" spans="1:8" x14ac:dyDescent="0.3">
      <c r="A681" s="2">
        <v>43526</v>
      </c>
      <c r="B681" s="1">
        <v>63419</v>
      </c>
      <c r="C681" s="1" t="s">
        <v>20</v>
      </c>
      <c r="D681" s="1" t="s">
        <v>15</v>
      </c>
      <c r="E681" s="1" t="s">
        <v>8</v>
      </c>
      <c r="F681" s="1">
        <v>5</v>
      </c>
      <c r="G681" s="3">
        <v>42999</v>
      </c>
      <c r="H681" s="3">
        <f>Table2_2[[#This Row],[Unit Sold]]*Table2_2[[#This Row],[Sale Price]]</f>
        <v>214995</v>
      </c>
    </row>
    <row r="682" spans="1:8" x14ac:dyDescent="0.3">
      <c r="A682" s="2">
        <v>43526</v>
      </c>
      <c r="B682" s="1">
        <v>67997</v>
      </c>
      <c r="C682" s="1" t="s">
        <v>17</v>
      </c>
      <c r="D682" s="1" t="s">
        <v>7</v>
      </c>
      <c r="E682" s="1" t="s">
        <v>10</v>
      </c>
      <c r="F682" s="1">
        <v>6</v>
      </c>
      <c r="G682" s="3">
        <v>50999</v>
      </c>
      <c r="H682" s="3">
        <f>Table2_2[[#This Row],[Unit Sold]]*Table2_2[[#This Row],[Sale Price]]</f>
        <v>305994</v>
      </c>
    </row>
    <row r="683" spans="1:8" x14ac:dyDescent="0.3">
      <c r="A683" s="2">
        <v>43467</v>
      </c>
      <c r="B683" s="1">
        <v>59604</v>
      </c>
      <c r="C683" s="1" t="s">
        <v>18</v>
      </c>
      <c r="D683" s="1" t="s">
        <v>9</v>
      </c>
      <c r="E683" s="1" t="s">
        <v>13</v>
      </c>
      <c r="F683" s="1">
        <v>2</v>
      </c>
      <c r="G683" s="3">
        <v>52990</v>
      </c>
      <c r="H683" s="3">
        <f>Table2_2[[#This Row],[Unit Sold]]*Table2_2[[#This Row],[Sale Price]]</f>
        <v>105980</v>
      </c>
    </row>
    <row r="684" spans="1:8" x14ac:dyDescent="0.3">
      <c r="A684" s="2">
        <v>43467</v>
      </c>
      <c r="B684" s="1">
        <v>60547</v>
      </c>
      <c r="C684" s="1" t="s">
        <v>17</v>
      </c>
      <c r="D684" s="1" t="s">
        <v>7</v>
      </c>
      <c r="E684" s="1" t="s">
        <v>8</v>
      </c>
      <c r="F684" s="1">
        <v>2</v>
      </c>
      <c r="G684" s="3">
        <v>42999</v>
      </c>
      <c r="H684" s="3">
        <f>Table2_2[[#This Row],[Unit Sold]]*Table2_2[[#This Row],[Sale Price]]</f>
        <v>85998</v>
      </c>
    </row>
    <row r="685" spans="1:8" x14ac:dyDescent="0.3">
      <c r="A685" s="2">
        <v>43467</v>
      </c>
      <c r="B685" s="1">
        <v>51715</v>
      </c>
      <c r="C685" s="1" t="s">
        <v>19</v>
      </c>
      <c r="D685" s="1" t="s">
        <v>12</v>
      </c>
      <c r="E685" s="1" t="s">
        <v>14</v>
      </c>
      <c r="F685" s="1">
        <v>2</v>
      </c>
      <c r="G685" s="3">
        <v>50990</v>
      </c>
      <c r="H685" s="3">
        <f>Table2_2[[#This Row],[Unit Sold]]*Table2_2[[#This Row],[Sale Price]]</f>
        <v>101980</v>
      </c>
    </row>
    <row r="686" spans="1:8" x14ac:dyDescent="0.3">
      <c r="A686" s="2">
        <v>43467</v>
      </c>
      <c r="B686" s="1">
        <v>64972</v>
      </c>
      <c r="C686" s="1" t="s">
        <v>17</v>
      </c>
      <c r="D686" s="1" t="s">
        <v>7</v>
      </c>
      <c r="E686" s="1" t="s">
        <v>10</v>
      </c>
      <c r="F686" s="1">
        <v>5</v>
      </c>
      <c r="G686" s="3">
        <v>50999</v>
      </c>
      <c r="H686" s="3">
        <f>Table2_2[[#This Row],[Unit Sold]]*Table2_2[[#This Row],[Sale Price]]</f>
        <v>254995</v>
      </c>
    </row>
    <row r="687" spans="1:8" x14ac:dyDescent="0.3">
      <c r="A687" s="2">
        <v>43498</v>
      </c>
      <c r="B687" s="1">
        <v>65004</v>
      </c>
      <c r="C687" s="1" t="s">
        <v>18</v>
      </c>
      <c r="D687" s="1" t="s">
        <v>9</v>
      </c>
      <c r="E687" s="1" t="s">
        <v>13</v>
      </c>
      <c r="F687" s="1">
        <v>6</v>
      </c>
      <c r="G687" s="3">
        <v>52990</v>
      </c>
      <c r="H687" s="3">
        <f>Table2_2[[#This Row],[Unit Sold]]*Table2_2[[#This Row],[Sale Price]]</f>
        <v>317940</v>
      </c>
    </row>
    <row r="688" spans="1:8" x14ac:dyDescent="0.3">
      <c r="A688" s="2">
        <v>43498</v>
      </c>
      <c r="B688" s="1">
        <v>53023</v>
      </c>
      <c r="C688" s="1" t="s">
        <v>17</v>
      </c>
      <c r="D688" s="1" t="s">
        <v>7</v>
      </c>
      <c r="E688" s="1" t="s">
        <v>8</v>
      </c>
      <c r="F688" s="1">
        <v>2</v>
      </c>
      <c r="G688" s="3">
        <v>42999</v>
      </c>
      <c r="H688" s="3">
        <f>Table2_2[[#This Row],[Unit Sold]]*Table2_2[[#This Row],[Sale Price]]</f>
        <v>85998</v>
      </c>
    </row>
    <row r="689" spans="1:8" x14ac:dyDescent="0.3">
      <c r="A689" s="2">
        <v>43539</v>
      </c>
      <c r="B689" s="1">
        <v>53583</v>
      </c>
      <c r="C689" s="1" t="s">
        <v>19</v>
      </c>
      <c r="D689" s="1" t="s">
        <v>12</v>
      </c>
      <c r="E689" s="1" t="s">
        <v>14</v>
      </c>
      <c r="F689" s="1">
        <v>1</v>
      </c>
      <c r="G689" s="3">
        <v>50990</v>
      </c>
      <c r="H689" s="3">
        <f>Table2_2[[#This Row],[Unit Sold]]*Table2_2[[#This Row],[Sale Price]]</f>
        <v>50990</v>
      </c>
    </row>
    <row r="690" spans="1:8" x14ac:dyDescent="0.3">
      <c r="A690" s="2">
        <v>43498</v>
      </c>
      <c r="B690" s="1">
        <v>60387</v>
      </c>
      <c r="C690" s="1" t="s">
        <v>19</v>
      </c>
      <c r="D690" s="1" t="s">
        <v>12</v>
      </c>
      <c r="E690" s="1" t="s">
        <v>13</v>
      </c>
      <c r="F690" s="1">
        <v>3</v>
      </c>
      <c r="G690" s="3">
        <v>52990</v>
      </c>
      <c r="H690" s="3">
        <f>Table2_2[[#This Row],[Unit Sold]]*Table2_2[[#This Row],[Sale Price]]</f>
        <v>158970</v>
      </c>
    </row>
    <row r="691" spans="1:8" x14ac:dyDescent="0.3">
      <c r="A691" s="2">
        <v>43554</v>
      </c>
      <c r="B691" s="1">
        <v>63181</v>
      </c>
      <c r="C691" s="1" t="s">
        <v>19</v>
      </c>
      <c r="D691" s="1" t="s">
        <v>12</v>
      </c>
      <c r="E691" s="1" t="s">
        <v>14</v>
      </c>
      <c r="F691" s="1">
        <v>6</v>
      </c>
      <c r="G691" s="3">
        <v>50990</v>
      </c>
      <c r="H691" s="3">
        <f>Table2_2[[#This Row],[Unit Sold]]*Table2_2[[#This Row],[Sale Price]]</f>
        <v>305940</v>
      </c>
    </row>
    <row r="692" spans="1:8" x14ac:dyDescent="0.3">
      <c r="A692" s="2">
        <v>43619</v>
      </c>
      <c r="B692" s="1">
        <v>64169</v>
      </c>
      <c r="C692" s="1" t="s">
        <v>19</v>
      </c>
      <c r="D692" s="1" t="s">
        <v>12</v>
      </c>
      <c r="E692" s="1" t="s">
        <v>11</v>
      </c>
      <c r="F692" s="1">
        <v>1</v>
      </c>
      <c r="G692" s="3">
        <v>74490</v>
      </c>
      <c r="H692" s="3">
        <f>Table2_2[[#This Row],[Unit Sold]]*Table2_2[[#This Row],[Sale Price]]</f>
        <v>74490</v>
      </c>
    </row>
    <row r="693" spans="1:8" x14ac:dyDescent="0.3">
      <c r="A693" s="2">
        <v>43546</v>
      </c>
      <c r="B693" s="1">
        <v>58011</v>
      </c>
      <c r="C693" s="1" t="s">
        <v>20</v>
      </c>
      <c r="D693" s="1" t="s">
        <v>15</v>
      </c>
      <c r="E693" s="1" t="s">
        <v>11</v>
      </c>
      <c r="F693" s="1">
        <v>4</v>
      </c>
      <c r="G693" s="3">
        <v>74490</v>
      </c>
      <c r="H693" s="3">
        <f>Table2_2[[#This Row],[Unit Sold]]*Table2_2[[#This Row],[Sale Price]]</f>
        <v>297960</v>
      </c>
    </row>
    <row r="694" spans="1:8" x14ac:dyDescent="0.3">
      <c r="A694" s="2">
        <v>43546</v>
      </c>
      <c r="B694" s="1">
        <v>63670</v>
      </c>
      <c r="C694" s="1" t="s">
        <v>17</v>
      </c>
      <c r="D694" s="1" t="s">
        <v>7</v>
      </c>
      <c r="E694" s="1" t="s">
        <v>8</v>
      </c>
      <c r="F694" s="1">
        <v>2</v>
      </c>
      <c r="G694" s="3">
        <v>42999</v>
      </c>
      <c r="H694" s="3">
        <f>Table2_2[[#This Row],[Unit Sold]]*Table2_2[[#This Row],[Sale Price]]</f>
        <v>85998</v>
      </c>
    </row>
    <row r="695" spans="1:8" x14ac:dyDescent="0.3">
      <c r="A695" s="2">
        <v>43602</v>
      </c>
      <c r="B695" s="1">
        <v>60551</v>
      </c>
      <c r="C695" s="1" t="s">
        <v>18</v>
      </c>
      <c r="D695" s="1" t="s">
        <v>9</v>
      </c>
      <c r="E695" s="1" t="s">
        <v>8</v>
      </c>
      <c r="F695" s="1">
        <v>4</v>
      </c>
      <c r="G695" s="3">
        <v>42999</v>
      </c>
      <c r="H695" s="3">
        <f>Table2_2[[#This Row],[Unit Sold]]*Table2_2[[#This Row],[Sale Price]]</f>
        <v>171996</v>
      </c>
    </row>
    <row r="696" spans="1:8" x14ac:dyDescent="0.3">
      <c r="A696" s="2">
        <v>43514</v>
      </c>
      <c r="B696" s="1">
        <v>68605</v>
      </c>
      <c r="C696" s="1" t="s">
        <v>17</v>
      </c>
      <c r="D696" s="1" t="s">
        <v>7</v>
      </c>
      <c r="E696" s="1" t="s">
        <v>10</v>
      </c>
      <c r="F696" s="1">
        <v>1</v>
      </c>
      <c r="G696" s="3">
        <v>50999</v>
      </c>
      <c r="H696" s="3">
        <f>Table2_2[[#This Row],[Unit Sold]]*Table2_2[[#This Row],[Sale Price]]</f>
        <v>50999</v>
      </c>
    </row>
    <row r="697" spans="1:8" x14ac:dyDescent="0.3">
      <c r="A697" s="2">
        <v>43528</v>
      </c>
      <c r="B697" s="1">
        <v>63752</v>
      </c>
      <c r="C697" s="1" t="s">
        <v>19</v>
      </c>
      <c r="D697" s="1" t="s">
        <v>12</v>
      </c>
      <c r="E697" s="1" t="s">
        <v>11</v>
      </c>
      <c r="F697" s="1">
        <v>1</v>
      </c>
      <c r="G697" s="3">
        <v>74490</v>
      </c>
      <c r="H697" s="3">
        <f>Table2_2[[#This Row],[Unit Sold]]*Table2_2[[#This Row],[Sale Price]]</f>
        <v>74490</v>
      </c>
    </row>
    <row r="698" spans="1:8" x14ac:dyDescent="0.3">
      <c r="A698" s="2">
        <v>43602</v>
      </c>
      <c r="B698" s="1">
        <v>63744</v>
      </c>
      <c r="C698" s="1" t="s">
        <v>19</v>
      </c>
      <c r="D698" s="1" t="s">
        <v>12</v>
      </c>
      <c r="E698" s="1" t="s">
        <v>13</v>
      </c>
      <c r="F698" s="1">
        <v>2</v>
      </c>
      <c r="G698" s="3">
        <v>52990</v>
      </c>
      <c r="H698" s="3">
        <f>Table2_2[[#This Row],[Unit Sold]]*Table2_2[[#This Row],[Sale Price]]</f>
        <v>105980</v>
      </c>
    </row>
    <row r="699" spans="1:8" x14ac:dyDescent="0.3">
      <c r="A699" s="2">
        <v>43602</v>
      </c>
      <c r="B699" s="1">
        <v>67007</v>
      </c>
      <c r="C699" s="1" t="s">
        <v>20</v>
      </c>
      <c r="D699" s="1" t="s">
        <v>15</v>
      </c>
      <c r="E699" s="1" t="s">
        <v>14</v>
      </c>
      <c r="F699" s="1">
        <v>3</v>
      </c>
      <c r="G699" s="3">
        <v>50990</v>
      </c>
      <c r="H699" s="3">
        <f>Table2_2[[#This Row],[Unit Sold]]*Table2_2[[#This Row],[Sale Price]]</f>
        <v>152970</v>
      </c>
    </row>
    <row r="700" spans="1:8" x14ac:dyDescent="0.3">
      <c r="A700" s="2">
        <v>43623</v>
      </c>
      <c r="B700" s="1">
        <v>54007</v>
      </c>
      <c r="C700" s="1" t="s">
        <v>17</v>
      </c>
      <c r="D700" s="1" t="s">
        <v>7</v>
      </c>
      <c r="E700" s="1" t="s">
        <v>8</v>
      </c>
      <c r="F700" s="1">
        <v>5</v>
      </c>
      <c r="G700" s="3">
        <v>42999</v>
      </c>
      <c r="H700" s="3">
        <f>Table2_2[[#This Row],[Unit Sold]]*Table2_2[[#This Row],[Sale Price]]</f>
        <v>214995</v>
      </c>
    </row>
    <row r="701" spans="1:8" x14ac:dyDescent="0.3">
      <c r="A701" s="2">
        <v>43588</v>
      </c>
      <c r="B701" s="1">
        <v>48665</v>
      </c>
      <c r="C701" s="1" t="s">
        <v>18</v>
      </c>
      <c r="D701" s="1" t="s">
        <v>9</v>
      </c>
      <c r="E701" s="1" t="s">
        <v>11</v>
      </c>
      <c r="F701" s="1">
        <v>6</v>
      </c>
      <c r="G701" s="3">
        <v>74490</v>
      </c>
      <c r="H701" s="3">
        <f>Table2_2[[#This Row],[Unit Sold]]*Table2_2[[#This Row],[Sale Price]]</f>
        <v>446940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65"/>
  <sheetViews>
    <sheetView zoomScale="49" workbookViewId="0">
      <selection activeCell="E63" sqref="E63"/>
    </sheetView>
  </sheetViews>
  <sheetFormatPr defaultRowHeight="14.4" x14ac:dyDescent="0.3"/>
  <cols>
    <col min="1" max="1" width="19.6640625" customWidth="1"/>
    <col min="2" max="2" width="21.21875" customWidth="1"/>
    <col min="4" max="4" width="19.6640625" customWidth="1"/>
    <col min="5" max="5" width="21.21875" customWidth="1"/>
    <col min="7" max="7" width="19.6640625" customWidth="1"/>
    <col min="8" max="8" width="21.21875" customWidth="1"/>
    <col min="10" max="10" width="24.33203125" customWidth="1"/>
    <col min="11" max="11" width="21.6640625" customWidth="1"/>
    <col min="12" max="12" width="15.21875" bestFit="1" customWidth="1"/>
    <col min="13" max="13" width="19.6640625" bestFit="1" customWidth="1"/>
    <col min="14" max="14" width="28" bestFit="1" customWidth="1"/>
    <col min="15" max="15" width="18" bestFit="1" customWidth="1"/>
  </cols>
  <sheetData>
    <row r="3" spans="1:14" x14ac:dyDescent="0.3">
      <c r="A3" s="4" t="s">
        <v>21</v>
      </c>
      <c r="B3" t="s">
        <v>76</v>
      </c>
      <c r="D3" s="4" t="s">
        <v>21</v>
      </c>
      <c r="E3" t="s">
        <v>76</v>
      </c>
      <c r="G3" s="4" t="s">
        <v>21</v>
      </c>
      <c r="H3" t="s">
        <v>76</v>
      </c>
      <c r="J3" s="4" t="s">
        <v>21</v>
      </c>
      <c r="K3" t="s">
        <v>77</v>
      </c>
      <c r="M3" s="4" t="s">
        <v>21</v>
      </c>
      <c r="N3" t="s">
        <v>78</v>
      </c>
    </row>
    <row r="4" spans="1:14" x14ac:dyDescent="0.3">
      <c r="A4" s="7" t="s">
        <v>23</v>
      </c>
      <c r="B4" s="9">
        <v>28153786</v>
      </c>
      <c r="D4" s="6" t="s">
        <v>7</v>
      </c>
      <c r="E4" s="9">
        <v>39910866</v>
      </c>
      <c r="G4" s="6" t="s">
        <v>19</v>
      </c>
      <c r="H4" s="8">
        <v>47874776</v>
      </c>
      <c r="J4" s="6" t="s">
        <v>14</v>
      </c>
      <c r="K4" s="1">
        <v>538</v>
      </c>
      <c r="M4" s="5" t="s">
        <v>24</v>
      </c>
      <c r="N4" s="1">
        <v>34</v>
      </c>
    </row>
    <row r="5" spans="1:14" x14ac:dyDescent="0.3">
      <c r="A5" s="7" t="s">
        <v>33</v>
      </c>
      <c r="B5" s="9">
        <v>14038614</v>
      </c>
      <c r="D5" s="6" t="s">
        <v>15</v>
      </c>
      <c r="E5" s="8">
        <v>24902190</v>
      </c>
      <c r="G5" s="6" t="s">
        <v>17</v>
      </c>
      <c r="H5" s="8">
        <v>39910866</v>
      </c>
      <c r="J5" s="6" t="s">
        <v>13</v>
      </c>
      <c r="K5" s="1">
        <v>382</v>
      </c>
      <c r="M5" s="5" t="s">
        <v>25</v>
      </c>
      <c r="N5" s="1">
        <v>34</v>
      </c>
    </row>
    <row r="6" spans="1:14" x14ac:dyDescent="0.3">
      <c r="A6" s="7" t="s">
        <v>40</v>
      </c>
      <c r="B6" s="9">
        <v>18916989</v>
      </c>
      <c r="D6" s="6" t="s">
        <v>9</v>
      </c>
      <c r="E6" s="8">
        <v>18800899</v>
      </c>
      <c r="G6" s="6" t="s">
        <v>20</v>
      </c>
      <c r="H6" s="8">
        <v>24902190</v>
      </c>
      <c r="J6" s="6" t="s">
        <v>11</v>
      </c>
      <c r="K6" s="1">
        <v>506</v>
      </c>
      <c r="M6" s="5" t="s">
        <v>94</v>
      </c>
      <c r="N6" s="1">
        <v>1</v>
      </c>
    </row>
    <row r="7" spans="1:14" x14ac:dyDescent="0.3">
      <c r="A7" s="7" t="s">
        <v>49</v>
      </c>
      <c r="B7" s="9">
        <v>23692855</v>
      </c>
      <c r="D7" s="6" t="s">
        <v>12</v>
      </c>
      <c r="E7" s="8">
        <v>47874776</v>
      </c>
      <c r="G7" s="6" t="s">
        <v>18</v>
      </c>
      <c r="H7" s="8">
        <v>18800899</v>
      </c>
      <c r="J7" s="6" t="s">
        <v>8</v>
      </c>
      <c r="K7" s="1">
        <v>667</v>
      </c>
      <c r="M7" s="5" t="s">
        <v>82</v>
      </c>
      <c r="N7" s="1">
        <v>5</v>
      </c>
    </row>
    <row r="8" spans="1:14" x14ac:dyDescent="0.3">
      <c r="A8" s="7" t="s">
        <v>56</v>
      </c>
      <c r="B8" s="9">
        <v>31064841</v>
      </c>
      <c r="D8" s="6" t="s">
        <v>22</v>
      </c>
      <c r="E8" s="8">
        <v>131488731</v>
      </c>
      <c r="G8" s="6" t="s">
        <v>22</v>
      </c>
      <c r="H8" s="8">
        <v>131488731</v>
      </c>
      <c r="J8" s="6" t="s">
        <v>10</v>
      </c>
      <c r="K8" s="1">
        <v>342</v>
      </c>
      <c r="M8" s="5" t="s">
        <v>83</v>
      </c>
      <c r="N8" s="1">
        <v>5</v>
      </c>
    </row>
    <row r="9" spans="1:14" x14ac:dyDescent="0.3">
      <c r="A9" s="7" t="s">
        <v>69</v>
      </c>
      <c r="B9" s="9">
        <v>15621646</v>
      </c>
      <c r="J9" s="6" t="s">
        <v>22</v>
      </c>
      <c r="K9" s="1">
        <v>2435</v>
      </c>
      <c r="M9" s="5" t="s">
        <v>26</v>
      </c>
      <c r="N9" s="1">
        <v>10</v>
      </c>
    </row>
    <row r="10" spans="1:14" x14ac:dyDescent="0.3">
      <c r="A10" s="6" t="s">
        <v>22</v>
      </c>
      <c r="B10" s="8">
        <v>131488731</v>
      </c>
      <c r="M10" s="5" t="s">
        <v>27</v>
      </c>
      <c r="N10" s="1">
        <v>10</v>
      </c>
    </row>
    <row r="11" spans="1:14" x14ac:dyDescent="0.3">
      <c r="M11" s="5" t="s">
        <v>28</v>
      </c>
      <c r="N11" s="1">
        <v>5</v>
      </c>
    </row>
    <row r="12" spans="1:14" x14ac:dyDescent="0.3">
      <c r="M12" s="5" t="s">
        <v>29</v>
      </c>
      <c r="N12" s="1">
        <v>5</v>
      </c>
    </row>
    <row r="13" spans="1:14" x14ac:dyDescent="0.3">
      <c r="M13" s="5" t="s">
        <v>30</v>
      </c>
      <c r="N13" s="1">
        <v>8</v>
      </c>
    </row>
    <row r="14" spans="1:14" x14ac:dyDescent="0.3">
      <c r="M14" s="5" t="s">
        <v>92</v>
      </c>
      <c r="N14" s="1">
        <v>5</v>
      </c>
    </row>
    <row r="15" spans="1:14" x14ac:dyDescent="0.3">
      <c r="M15" s="5" t="s">
        <v>31</v>
      </c>
      <c r="N15" s="1">
        <v>5</v>
      </c>
    </row>
    <row r="16" spans="1:14" x14ac:dyDescent="0.3">
      <c r="M16" s="5" t="s">
        <v>84</v>
      </c>
      <c r="N16" s="1">
        <v>5</v>
      </c>
    </row>
    <row r="17" spans="13:14" x14ac:dyDescent="0.3">
      <c r="M17" s="5" t="s">
        <v>32</v>
      </c>
      <c r="N17" s="1">
        <v>22</v>
      </c>
    </row>
    <row r="18" spans="13:14" x14ac:dyDescent="0.3">
      <c r="M18" s="5" t="s">
        <v>34</v>
      </c>
      <c r="N18" s="1">
        <v>18</v>
      </c>
    </row>
    <row r="19" spans="13:14" x14ac:dyDescent="0.3">
      <c r="M19" s="5" t="s">
        <v>35</v>
      </c>
      <c r="N19" s="1">
        <v>26</v>
      </c>
    </row>
    <row r="20" spans="13:14" x14ac:dyDescent="0.3">
      <c r="M20" s="5" t="s">
        <v>36</v>
      </c>
      <c r="N20" s="1">
        <v>1</v>
      </c>
    </row>
    <row r="21" spans="13:14" x14ac:dyDescent="0.3">
      <c r="M21" s="5" t="s">
        <v>37</v>
      </c>
      <c r="N21" s="1">
        <v>6</v>
      </c>
    </row>
    <row r="22" spans="13:14" x14ac:dyDescent="0.3">
      <c r="M22" s="5" t="s">
        <v>38</v>
      </c>
      <c r="N22" s="1">
        <v>10</v>
      </c>
    </row>
    <row r="23" spans="13:14" x14ac:dyDescent="0.3">
      <c r="M23" s="5" t="s">
        <v>39</v>
      </c>
      <c r="N23" s="1">
        <v>8</v>
      </c>
    </row>
    <row r="24" spans="13:14" x14ac:dyDescent="0.3">
      <c r="M24" s="5" t="s">
        <v>41</v>
      </c>
      <c r="N24" s="1">
        <v>12</v>
      </c>
    </row>
    <row r="25" spans="13:14" x14ac:dyDescent="0.3">
      <c r="M25" s="5" t="s">
        <v>42</v>
      </c>
      <c r="N25" s="1">
        <v>6</v>
      </c>
    </row>
    <row r="26" spans="13:14" x14ac:dyDescent="0.3">
      <c r="M26" s="5" t="s">
        <v>43</v>
      </c>
      <c r="N26" s="1">
        <v>12</v>
      </c>
    </row>
    <row r="27" spans="13:14" x14ac:dyDescent="0.3">
      <c r="M27" s="5" t="s">
        <v>44</v>
      </c>
      <c r="N27" s="1">
        <v>13</v>
      </c>
    </row>
    <row r="28" spans="13:14" x14ac:dyDescent="0.3">
      <c r="M28" s="5" t="s">
        <v>85</v>
      </c>
      <c r="N28" s="1">
        <v>6</v>
      </c>
    </row>
    <row r="29" spans="13:14" x14ac:dyDescent="0.3">
      <c r="M29" s="5" t="s">
        <v>86</v>
      </c>
      <c r="N29" s="1">
        <v>5</v>
      </c>
    </row>
    <row r="30" spans="13:14" x14ac:dyDescent="0.3">
      <c r="M30" s="5" t="s">
        <v>45</v>
      </c>
      <c r="N30" s="1">
        <v>12</v>
      </c>
    </row>
    <row r="31" spans="13:14" x14ac:dyDescent="0.3">
      <c r="M31" s="5" t="s">
        <v>46</v>
      </c>
      <c r="N31" s="1">
        <v>8</v>
      </c>
    </row>
    <row r="32" spans="13:14" x14ac:dyDescent="0.3">
      <c r="M32" s="5" t="s">
        <v>47</v>
      </c>
      <c r="N32" s="1">
        <v>5</v>
      </c>
    </row>
    <row r="33" spans="13:14" x14ac:dyDescent="0.3">
      <c r="M33" s="5" t="s">
        <v>48</v>
      </c>
      <c r="N33" s="1">
        <v>16</v>
      </c>
    </row>
    <row r="34" spans="13:14" x14ac:dyDescent="0.3">
      <c r="M34" s="5" t="s">
        <v>87</v>
      </c>
      <c r="N34" s="1">
        <v>10</v>
      </c>
    </row>
    <row r="35" spans="13:14" x14ac:dyDescent="0.3">
      <c r="M35" s="5" t="s">
        <v>50</v>
      </c>
      <c r="N35" s="1">
        <v>26</v>
      </c>
    </row>
    <row r="36" spans="13:14" x14ac:dyDescent="0.3">
      <c r="M36" s="5" t="s">
        <v>51</v>
      </c>
      <c r="N36" s="1">
        <v>14</v>
      </c>
    </row>
    <row r="37" spans="13:14" x14ac:dyDescent="0.3">
      <c r="M37" s="5" t="s">
        <v>52</v>
      </c>
      <c r="N37" s="1">
        <v>8</v>
      </c>
    </row>
    <row r="38" spans="13:14" x14ac:dyDescent="0.3">
      <c r="M38" s="5" t="s">
        <v>53</v>
      </c>
      <c r="N38" s="1">
        <v>32</v>
      </c>
    </row>
    <row r="39" spans="13:14" x14ac:dyDescent="0.3">
      <c r="M39" s="5" t="s">
        <v>88</v>
      </c>
      <c r="N39" s="1">
        <v>5</v>
      </c>
    </row>
    <row r="40" spans="13:14" x14ac:dyDescent="0.3">
      <c r="M40" s="5" t="s">
        <v>54</v>
      </c>
      <c r="N40" s="1">
        <v>5</v>
      </c>
    </row>
    <row r="41" spans="13:14" x14ac:dyDescent="0.3">
      <c r="M41" s="5" t="s">
        <v>55</v>
      </c>
      <c r="N41" s="1">
        <v>17</v>
      </c>
    </row>
    <row r="42" spans="13:14" x14ac:dyDescent="0.3">
      <c r="M42" s="5" t="s">
        <v>93</v>
      </c>
      <c r="N42" s="1">
        <v>5</v>
      </c>
    </row>
    <row r="43" spans="13:14" x14ac:dyDescent="0.3">
      <c r="M43" s="5" t="s">
        <v>89</v>
      </c>
      <c r="N43" s="1">
        <v>5</v>
      </c>
    </row>
    <row r="44" spans="13:14" x14ac:dyDescent="0.3">
      <c r="M44" s="5" t="s">
        <v>57</v>
      </c>
      <c r="N44" s="1">
        <v>8</v>
      </c>
    </row>
    <row r="45" spans="13:14" x14ac:dyDescent="0.3">
      <c r="M45" s="5" t="s">
        <v>58</v>
      </c>
      <c r="N45" s="1">
        <v>27</v>
      </c>
    </row>
    <row r="46" spans="13:14" x14ac:dyDescent="0.3">
      <c r="M46" s="5" t="s">
        <v>59</v>
      </c>
      <c r="N46" s="1">
        <v>6</v>
      </c>
    </row>
    <row r="47" spans="13:14" x14ac:dyDescent="0.3">
      <c r="M47" s="5" t="s">
        <v>60</v>
      </c>
      <c r="N47" s="1">
        <v>8</v>
      </c>
    </row>
    <row r="48" spans="13:14" x14ac:dyDescent="0.3">
      <c r="M48" s="5" t="s">
        <v>61</v>
      </c>
      <c r="N48" s="1">
        <v>17</v>
      </c>
    </row>
    <row r="49" spans="13:14" x14ac:dyDescent="0.3">
      <c r="M49" s="5" t="s">
        <v>62</v>
      </c>
      <c r="N49" s="1">
        <v>5</v>
      </c>
    </row>
    <row r="50" spans="13:14" x14ac:dyDescent="0.3">
      <c r="M50" s="5" t="s">
        <v>63</v>
      </c>
      <c r="N50" s="1">
        <v>16</v>
      </c>
    </row>
    <row r="51" spans="13:14" x14ac:dyDescent="0.3">
      <c r="M51" s="5" t="s">
        <v>64</v>
      </c>
      <c r="N51" s="1">
        <v>10</v>
      </c>
    </row>
    <row r="52" spans="13:14" x14ac:dyDescent="0.3">
      <c r="M52" s="5" t="s">
        <v>65</v>
      </c>
      <c r="N52" s="1">
        <v>18</v>
      </c>
    </row>
    <row r="53" spans="13:14" x14ac:dyDescent="0.3">
      <c r="M53" s="5" t="s">
        <v>66</v>
      </c>
      <c r="N53" s="1">
        <v>24</v>
      </c>
    </row>
    <row r="54" spans="13:14" x14ac:dyDescent="0.3">
      <c r="M54" s="5" t="s">
        <v>67</v>
      </c>
      <c r="N54" s="1">
        <v>15</v>
      </c>
    </row>
    <row r="55" spans="13:14" x14ac:dyDescent="0.3">
      <c r="M55" s="5" t="s">
        <v>90</v>
      </c>
      <c r="N55" s="1">
        <v>5</v>
      </c>
    </row>
    <row r="56" spans="13:14" x14ac:dyDescent="0.3">
      <c r="M56" s="5" t="s">
        <v>68</v>
      </c>
      <c r="N56" s="1">
        <v>8</v>
      </c>
    </row>
    <row r="57" spans="13:14" x14ac:dyDescent="0.3">
      <c r="M57" s="5" t="s">
        <v>70</v>
      </c>
      <c r="N57" s="1">
        <v>20</v>
      </c>
    </row>
    <row r="58" spans="13:14" x14ac:dyDescent="0.3">
      <c r="M58" s="5" t="s">
        <v>91</v>
      </c>
      <c r="N58" s="1">
        <v>6</v>
      </c>
    </row>
    <row r="59" spans="13:14" x14ac:dyDescent="0.3">
      <c r="M59" s="5" t="s">
        <v>71</v>
      </c>
      <c r="N59" s="1">
        <v>6</v>
      </c>
    </row>
    <row r="60" spans="13:14" x14ac:dyDescent="0.3">
      <c r="M60" s="5" t="s">
        <v>72</v>
      </c>
      <c r="N60" s="1">
        <v>6</v>
      </c>
    </row>
    <row r="61" spans="13:14" x14ac:dyDescent="0.3">
      <c r="M61" s="5" t="s">
        <v>95</v>
      </c>
      <c r="N61" s="1">
        <v>1</v>
      </c>
    </row>
    <row r="62" spans="13:14" x14ac:dyDescent="0.3">
      <c r="M62" s="5" t="s">
        <v>73</v>
      </c>
      <c r="N62" s="1">
        <v>16</v>
      </c>
    </row>
    <row r="63" spans="13:14" x14ac:dyDescent="0.3">
      <c r="M63" s="5" t="s">
        <v>74</v>
      </c>
      <c r="N63" s="1">
        <v>5</v>
      </c>
    </row>
    <row r="64" spans="13:14" x14ac:dyDescent="0.3">
      <c r="M64" s="5" t="s">
        <v>75</v>
      </c>
      <c r="N64" s="1">
        <v>28</v>
      </c>
    </row>
    <row r="65" spans="13:14" x14ac:dyDescent="0.3">
      <c r="M65" s="5" t="s">
        <v>22</v>
      </c>
      <c r="N65" s="1">
        <v>700</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D6" zoomScale="74" zoomScaleNormal="50" workbookViewId="0">
      <selection activeCell="AG10" sqref="AG10"/>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g F A A B Q S w M E F A A C A A g A Z 4 H I W l 1 7 P o W n A A A A + A A A A B I A H A B D b 2 5 m a W c v U G F j a 2 F n Z S 5 4 b W w g o h g A K K A U A A A A A A A A A A A A A A A A A A A A A A A A A A A A h Y + 9 D o I w G E V f h X S n P 4 A J I R 9 l c D I R Y 2 J i X J t a o R G K o c X y b g 4 + k q 8 g i a J u j v f k D O c + b n c o x r Y J r q q 3 u j M 5 Y p i i Q B n Z H b W p c j S 4 U 5 i i g s N W y L O o V D D J x m a j P e a o d u 6 S E e K 9 x z 7 G X V + R i F J G D u V 6 J 2 v V C v S R 9 X 8 5 1 M Y 6 Y a R C H P a v G B 7 h h O F k k T I c U w Z k x l B q 8 1 W i q R h T I D 8 Q l k P j h l 5 x Z c L V B s g 8 g b x f 8 C d Q S w M E F A A C A A g A Z 4 H I 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e B y F r b Q v 6 e n w I A A D 0 K A A A T A B w A R m 9 y b X V s Y X M v U 2 V j d G l v b j E u b S C i G A A o o B Q A A A A A A A A A A A A A A A A A A A A A A A A A A A C 9 V k 2 P 2 j A Q v S P x H 6 z 0 A l J K G 1 R V a l d 7 a d h V U a s u J a x 6 W F a V I d P F w r G R P U E g t P + 9 T k w h H 0 6 6 Q m q 5 g P z s m T f v j R l r W C K T g k T 2 O 7 j q d r o d v a I K Y v L K i y g H T a a w k Q o 9 c k 0 4 Y L d D z C e S q V q C W b n Z L Y E P f k i 1 X k i 5 7 t 0 y D o N Q C g S B u u e F H + f 3 G p S e a y p w N b 8 T M F J s C / M R 6 D X K z X z 4 N v g w 2 H G 9 8 / o + E S n n P k G V Q t + 3 W c o E f k Y r g J y G z X 5 4 G C M k 1 2 W S / h c m Y r O W b 3 1 8 f h h R p I + n c B M l E 4 m m t M 9 A Y 8 M r C z a j C 8 P 5 i B z X e 8 7 M Z 1 r h i o o n E 2 a 2 3 8 A 5 x k x R o X 9 J l Y S S p 4 n I w C x S L a l / O H h h q l E m o M h 4 5 P l k L P D 9 u 0 F 2 4 N k n B + + W K Y 3 k G 0 3 A Y G h W C c I O c + g r b U J C m Q p U + z d T e D J G 1 u A I K d Y P T a R G y k k o 4 z p 2 k 1 D G L b / K I S X j d N l A 4 0 7 F D V V Z Z F S g E Z v f l t y K b d z I v W B o / O Z x P V 7 m E J k o t g Q H Z q p N d Y n c 8 9 m + K c i M i 7 H E O l X o g y N 0 X O 9 V r P Y r V V R s P I l c d r B k W t 2 n i g l F 3 a t S F 9 U t i V b S q a z M H y 0 K 9 U c b b n b b G s l i T 0 b A W c I Q 1 F m H f I v d 0 X M J 5 t f q y E + Y G P b o z E j + a X 8 K 3 P N e E 8 P l e 2 o u Q o T 7 7 E 9 C b / t + t W s H Q V 2 h w b B I v W h H 8 N e r 1 1 x o f g f r u d u u l C H S 2 E + J 3 L q 7 K Q P c z R R 4 r v L b u j R o a d M q h R d 3 q q P G t u 7 9 7 7 0 6 B W H i O b X N g K I C N b k c J u f 1 H V u 2 9 S 9 h 2 C p 2 m d O L x S 7 c + Y p Y L Z p c 5 k a j + i 6 J S 7 0 T N P e v Q y X / 8 M 8 I d j t M N H I s P l R y s s O W 9 0 m Y K m V e J K d n S v / w k D G 8 9 u z J 7 K F w f L Q 8 X j L j b b a s 2 9 w z D l l i x 1 L r 1 H d P 6 I Z x 3 j q D L x y a U 9 i C S C t A 2 Y a S K F e / A V B L A Q I t A B Q A A g A I A G e B y F p d e z 6 F p w A A A P g A A A A S A A A A A A A A A A A A A A A A A A A A A A B D b 2 5 m a W c v U G F j a 2 F n Z S 5 4 b W x Q S w E C L Q A U A A I A C A B n g c h a D 8 r p q 6 Q A A A D p A A A A E w A A A A A A A A A A A A A A A A D z A A A A W 0 N v b n R l b n R f V H l w Z X N d L n h t b F B L A Q I t A B Q A A g A I A G e B y F r b Q v 6 e n w I A A D 0 K A A A T A A A A A A A A A A A A A A A A A O Q B A A B G b 3 J t d W x h c y 9 T Z W N 0 a W 9 u M S 5 t U E s F B g A A A A A D A A M A w g A A A N 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Y c A A A A A A A A R B 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J T I w U m V w b 3 J 0 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5 M z U i I C 8 + P E V u d H J 5 I F R 5 c G U 9 I k Z p b G x F c n J v c k N v d W 5 0 I i B W Y W x 1 Z T 0 i b D A i I C 8 + P E V u d H J 5 I F R 5 c G U 9 I k Z p b G x D b 2 x 1 b W 5 U e X B l c y I g V m F s d W U 9 I n N D U U 1 H Q m d Z R E F 3 P T 0 i I C 8 + P E V u d H J 5 I F R 5 c G U 9 I k Z p b G x D b 2 x 1 b W 5 O Y W 1 l c y I g V m F s d W U 9 I n N b J n F 1 b 3 Q 7 T 3 J k Z X I g R G F 0 Z S Z x d W 9 0 O y w m c X V v d D t D d X N 0 b 2 1 l c i B J R C Z x d W 9 0 O y w m c X V v d D t T d G F 0 Z S Z x d W 9 0 O y w m c X V v d D t S Z W d p b 2 4 m c X V v d D s s J n F 1 b 3 Q 7 U H J v Z H V j d C B O Y W 1 l J n F 1 b 3 Q 7 L C Z x d W 9 0 O 1 V u a X Q g U 2 9 s Z C Z x d W 9 0 O y w m c X V v d D t T Y W x l I F B y a W N l J n F 1 b 3 Q 7 X S I g L z 4 8 R W 5 0 c n k g V H l w Z T 0 i R m l s b E V y c m 9 y Q 2 9 k Z S I g V m F s d W U 9 I n N V b m t u b 3 d u I i A v P j x F b n R y e S B U e X B l P S J G a W x s T G F z d F V w Z G F 0 Z W Q i I F Z h b H V l P S J k M j A y N S 0 w N i 0 w O F Q x M D o y N z o 1 N S 4 x N D M 4 M j c w 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S Z W x h d G l v b n N o a X B J b m Z v Q 2 9 u d G F p b m V y I i B W Y W x 1 Z T 0 i c 3 s m c X V v d D t j b 2 x 1 b W 5 D b 3 V u d C Z x d W 9 0 O z o 3 L C Z x d W 9 0 O 2 t l e U N v b H V t b k 5 h b W V z J n F 1 b 3 Q 7 O l t d L C Z x d W 9 0 O 3 F 1 Z X J 5 U m V s Y X R p b 2 5 z a G l w c y Z x d W 9 0 O z p b X S w m c X V v d D t j b 2 x 1 b W 5 J Z G V u d G l 0 a W V z J n F 1 b 3 Q 7 O l s m c X V v d D t T Z W N 0 a W 9 u M S 9 T Y W x l c y B S Z X B v c n Q v Q 2 h h b m d l Z C B U e X B l L n t P c m R l c i B E Y X R l L D l 9 J n F 1 b 3 Q 7 L C Z x d W 9 0 O 1 N l Y 3 R p b 2 4 x L 1 N h b G V z I F J l c G 9 y d C 9 D a G F u Z 2 V k I F R 5 c G U u e 0 N 1 c 3 R v b W V y I E l E L D B 9 J n F 1 b 3 Q 7 L C Z x d W 9 0 O 1 N l Y 3 R p b 2 4 x L 1 N h b G V z I F J l c G 9 y d C 9 D a G F u Z 2 V k I F R 5 c G U u e 1 N 0 Y X R l L D R 9 J n F 1 b 3 Q 7 L C Z x d W 9 0 O 1 N l Y 3 R p b 2 4 x L 1 N h b G V z I F J l c G 9 y d C 9 D a G F u Z 2 V k I F R 5 c G U x L n t D b 3 V u d H J 5 L 1 J l Z 2 l v b i 4 y L D Z 9 J n F 1 b 3 Q 7 L C Z x d W 9 0 O 1 N l Y 3 R p b 2 4 x L 1 N h b G V z I F J l c G 9 y d C 9 D a G F u Z 2 V k I F R 5 c G U u e 1 B y b 2 R 1 Y 3 Q g T m F t Z S w 3 f S Z x d W 9 0 O y w m c X V v d D t T Z W N 0 a W 9 u M S 9 T Y W x l c y B S Z X B v c n Q v Q 2 h h b m d l Z C B U e X B l L n t V b m l 0 I F N v b G Q s M T F 9 J n F 1 b 3 Q 7 L C Z x d W 9 0 O 1 N l Y 3 R p b 2 4 x L 1 N h b G V z I F J l c G 9 y d C 9 D a G F u Z 2 V k I F R 5 c G U u e 1 N h b G U g U H J p Y 2 U s M T J 9 J n F 1 b 3 Q 7 X S w m c X V v d D t D b 2 x 1 b W 5 D b 3 V u d C Z x d W 9 0 O z o 3 L C Z x d W 9 0 O 0 t l e U N v b H V t b k 5 h b W V z J n F 1 b 3 Q 7 O l t d L C Z x d W 9 0 O 0 N v b H V t b k l k Z W 5 0 a X R p Z X M m c X V v d D s 6 W y Z x d W 9 0 O 1 N l Y 3 R p b 2 4 x L 1 N h b G V z I F J l c G 9 y d C 9 D a G F u Z 2 V k I F R 5 c G U u e 0 9 y Z G V y I E R h d G U s O X 0 m c X V v d D s s J n F 1 b 3 Q 7 U 2 V j d G l v b j E v U 2 F s Z X M g U m V w b 3 J 0 L 0 N o Y W 5 n Z W Q g V H l w Z S 5 7 Q 3 V z d G 9 t Z X I g S U Q s M H 0 m c X V v d D s s J n F 1 b 3 Q 7 U 2 V j d G l v b j E v U 2 F s Z X M g U m V w b 3 J 0 L 0 N o Y W 5 n Z W Q g V H l w Z S 5 7 U 3 R h d G U s N H 0 m c X V v d D s s J n F 1 b 3 Q 7 U 2 V j d G l v b j E v U 2 F s Z X M g U m V w b 3 J 0 L 0 N o Y W 5 n Z W Q g V H l w Z T E u e 0 N v d W 5 0 c n k v U m V n a W 9 u L j I s N n 0 m c X V v d D s s J n F 1 b 3 Q 7 U 2 V j d G l v b j E v U 2 F s Z X M g U m V w b 3 J 0 L 0 N o Y W 5 n Z W Q g V H l w Z S 5 7 U H J v Z H V j d C B O Y W 1 l L D d 9 J n F 1 b 3 Q 7 L C Z x d W 9 0 O 1 N l Y 3 R p b 2 4 x L 1 N h b G V z I F J l c G 9 y d C 9 D a G F u Z 2 V k I F R 5 c G U u e 1 V u a X Q g U 2 9 s Z C w x M X 0 m c X V v d D s s J n F 1 b 3 Q 7 U 2 V j d G l v b j E v U 2 F s Z X M g U m V w b 3 J 0 L 0 N o Y W 5 n Z W Q g V H l w Z S 5 7 U 2 F s Z S B Q c m l j Z S w x M n 0 m c X V v d D t d L C Z x d W 9 0 O 1 J l b G F 0 a W 9 u c 2 h p c E l u Z m 8 m c X V v d D s 6 W 1 1 9 I i A v P j w v U 3 R h Y m x l R W 5 0 c m l l c z 4 8 L 0 l 0 Z W 0 + P E l 0 Z W 0 + P E l 0 Z W 1 M b 2 N h d G l v b j 4 8 S X R l b V R 5 c G U + R m 9 y b X V s Y T w v S X R l b V R 5 c G U + P E l 0 Z W 1 Q Y X R o P l N l Y 3 R p b 2 4 x L 1 N h b G V z J T I w U m V w b 3 J 0 L 1 N v d X J j Z T w v S X R l b V B h d G g + P C 9 J d G V t T G 9 j Y X R p b 2 4 + P F N 0 Y W J s Z U V u d H J p Z X M g L z 4 8 L 0 l 0 Z W 0 + P E l 0 Z W 0 + P E l 0 Z W 1 M b 2 N h d G l v b j 4 8 S X R l b V R 5 c G U + R m 9 y b X V s Y T w v S X R l b V R 5 c G U + P E l 0 Z W 1 Q Y X R o P l N l Y 3 R p b 2 4 x L 1 N h b G V z J T I w U m V w b 3 J 0 L 1 N h b G V z J T I w U m V w b 3 J 0 X 1 N o Z W V 0 P C 9 J d G V t U G F 0 a D 4 8 L 0 l 0 Z W 1 M b 2 N h d G l v b j 4 8 U 3 R h Y m x l R W 5 0 c m l l c y A v P j w v S X R l b T 4 8 S X R l b T 4 8 S X R l b U x v Y 2 F 0 a W 9 u P j x J d G V t V H l w Z T 5 G b 3 J t d W x h P C 9 J d G V t V H l w Z T 4 8 S X R l b V B h d G g + U 2 V j d G l v b j E v U 2 F s Z X M l M j B S Z X B v c n Q v U H J v b W 9 0 Z W Q l M j B I Z W F k Z X J z P C 9 J d G V t U G F 0 a D 4 8 L 0 l 0 Z W 1 M b 2 N h d G l v b j 4 8 U 3 R h Y m x l R W 5 0 c m l l c y A v P j w v S X R l b T 4 8 S X R l b T 4 8 S X R l b U x v Y 2 F 0 a W 9 u P j x J d G V t V H l w Z T 5 G b 3 J t d W x h P C 9 J d G V t V H l w Z T 4 8 S X R l b V B h d G g + U 2 V j d G l v b j E v U 2 F s Z X M l M j B S Z X B v c n Q v Q 2 h h b m d l Z C U y M F R 5 c G U 8 L 0 l 0 Z W 1 Q Y X R o P j w v S X R l b U x v Y 2 F 0 a W 9 u P j x T d G F i b G V F b n R y a W V z I C 8 + P C 9 J d G V t P j x J d G V t P j x J d G V t T G 9 j Y X R p b 2 4 + P E l 0 Z W 1 U e X B l P k Z v c m 1 1 b G E 8 L 0 l 0 Z W 1 U e X B l P j x J d G V t U G F 0 a D 5 T Z W N 0 a W 9 u M S 9 T Y W x l c y U y M F J l c G 9 y d C 9 S Z W 9 y Z G V y Z W Q l M j B D b 2 x 1 b W 5 z P C 9 J d G V t U G F 0 a D 4 8 L 0 l 0 Z W 1 M b 2 N h d G l v b j 4 8 U 3 R h Y m x l R W 5 0 c m l l c y A v P j w v S X R l b T 4 8 S X R l b T 4 8 S X R l b U x v Y 2 F 0 a W 9 u P j x J d G V t V H l w Z T 5 G b 3 J t d W x h P C 9 J d G V t V H l w Z T 4 8 S X R l b V B h d G g + U 2 V j d G l v b j E v U 2 F s Z X M l M j B S Z X B v c n Q v U 3 B s a X Q l M j B D b 2 x 1 b W 4 l M j B i e S U y M E R l b G l t a X R l c j w v S X R l b V B h d G g + P C 9 J d G V t T G 9 j Y X R p b 2 4 + P F N 0 Y W J s Z U V u d H J p Z X M g L z 4 8 L 0 l 0 Z W 0 + P E l 0 Z W 0 + P E l 0 Z W 1 M b 2 N h d G l v b j 4 8 S X R l b V R 5 c G U + R m 9 y b X V s Y T w v S X R l b V R 5 c G U + P E l 0 Z W 1 Q Y X R o P l N l Y 3 R p b 2 4 x L 1 N h b G V z J T I w U m V w b 3 J 0 L 0 N o Y W 5 n Z W Q l M j B U e X B l M T w v S X R l b V B h d G g + P C 9 J d G V t T G 9 j Y X R p b 2 4 + P F N 0 Y W J s Z U V u d H J p Z X M g L z 4 8 L 0 l 0 Z W 0 + P E l 0 Z W 0 + P E l 0 Z W 1 M b 2 N h d G l v b j 4 8 S X R l b V R 5 c G U + R m 9 y b X V s Y T w v S X R l b V R 5 c G U + P E l 0 Z W 1 Q Y X R o P l N l Y 3 R p b 2 4 x L 1 N h b G V z J T I w U m V w b 3 J 0 L 1 J l b W 9 2 Z W Q l M j B D b 2 x 1 b W 5 z P C 9 J d G V t U G F 0 a D 4 8 L 0 l 0 Z W 1 M b 2 N h d G l v b j 4 8 U 3 R h Y m x l R W 5 0 c m l l c y A v P j w v S X R l b T 4 8 S X R l b T 4 8 S X R l b U x v Y 2 F 0 a W 9 u P j x J d G V t V H l w Z T 5 G b 3 J t d W x h P C 9 J d G V t V H l w Z T 4 8 S X R l b V B h d G g + U 2 V j d G l v b j E v U 2 F s Z X M l M j B S Z X B v c n Q v U m V v c m R l c m V k J T I w Q 2 9 s d W 1 u c z E 8 L 0 l 0 Z W 1 Q Y X R o P j w v S X R l b U x v Y 2 F 0 a W 9 u P j x T d G F i b G V F b n R y a W V z I C 8 + P C 9 J d G V t P j x J d G V t P j x J d G V t T G 9 j Y X R p b 2 4 + P E l 0 Z W 1 U e X B l P k Z v c m 1 1 b G E 8 L 0 l 0 Z W 1 U e X B l P j x J d G V t U G F 0 a D 5 T Z W N 0 a W 9 u M S 9 T Y W x l c y U y M F J l c G 9 y d C 9 S Z W 5 h b W V k J T I w Q 2 9 s d W 1 u c z w v S X R l b V B h d G g + P C 9 J d G V t T G 9 j Y X R p b 2 4 + P F N 0 Y W J s Z U V u d H J p Z X M g L z 4 8 L 0 l 0 Z W 0 + P E l 0 Z W 0 + P E l 0 Z W 1 M b 2 N h d G l v b j 4 8 S X R l b V R 5 c G U + R m 9 y b X V s Y T w v S X R l b V R 5 c G U + P E l 0 Z W 1 Q Y X R o P l N l Y 3 R p b 2 4 x L 1 N h b G V z J T I w U m V w b 3 J 0 L 1 J l b 3 J k Z X J l Z C U y M E N v b H V t b n M y P C 9 J d G V t U G F 0 a D 4 8 L 0 l 0 Z W 1 M b 2 N h d G l v b j 4 8 U 3 R h Y m x l R W 5 0 c m l l c y A v P j w v S X R l b T 4 8 S X R l b T 4 8 S X R l b U x v Y 2 F 0 a W 9 u P j x J d G V t V H l w Z T 5 G b 3 J t d W x h P C 9 J d G V t V H l w Z T 4 8 S X R l b V B h d G g + U 2 V j d G l v b j E v U 2 F s Z X M l M j B S Z X B v c n Q v U m V t b 3 Z l Z C U y M E N v b H V t b n M x 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G F i b G U y X z I i I C 8 + P E V u d H J 5 I F R 5 c G U 9 I k Z p b G x T d G F 0 d X M i I F Z h b H V l P S J z Q 2 9 t c G x l d G U i I C 8 + P E V u d H J 5 I F R 5 c G U 9 I k Z p b G x D b 3 V u d C I g V m F s d W U 9 I m w 3 M D A i I C 8 + P E V u d H J 5 I F R 5 c G U 9 I k Z p b G x F c n J v c k N v d W 5 0 I i B W Y W x 1 Z T 0 i b D A i I C 8 + P E V u d H J 5 I F R 5 c G U 9 I k Z p b G x D b 2 x 1 b W 5 U e X B l c y I g V m F s d W U 9 I n N C d 0 1 H Q m d Z R E F 3 T T 0 i I C 8 + P E V u d H J 5 I F R 5 c G U 9 I k Z p b G x D b 2 x 1 b W 5 O Y W 1 l c y I g V m F s d W U 9 I n N b J n F 1 b 3 Q 7 T 3 J k Z X I g R G F 0 Z S Z x d W 9 0 O y w m c X V v d D t D d X N 0 b 2 1 l c i B J R C Z x d W 9 0 O y w m c X V v d D t T d G F 0 Z S Z x d W 9 0 O y w m c X V v d D t S Z W d p b 2 4 m c X V v d D s s J n F 1 b 3 Q 7 U H J v Z H V j d C B O Y W 1 l J n F 1 b 3 Q 7 L C Z x d W 9 0 O 1 V u a X Q g U 2 9 s Z C Z x d W 9 0 O y w m c X V v d D t T Y W x l I F B y a W N l J n F 1 b 3 Q 7 L C Z x d W 9 0 O 1 J l d m V u d W U m c X V v d D t d I i A v P j x F b n R y e S B U e X B l P S J G a W x s R X J y b 3 J D b 2 R l I i B W Y W x 1 Z T 0 i c 1 V u a 2 5 v d 2 4 i I C 8 + P E V u d H J 5 I F R 5 c G U 9 I k Z p b G x M Y X N 0 V X B k Y X R l Z C I g V m F s d W U 9 I m Q y M D I 1 L T A 2 L T A 4 V D E w O j M 4 O j Q 2 L j A w M T k x O T h a I i A v P j x F b n R y e S B U e X B l P S J G a W x s Z W R D b 2 1 w b G V 0 Z V J l c 3 V s d F R v V 2 9 y a 3 N o Z W V 0 I i B W Y W x 1 Z T 0 i b D E i I C 8 + P E V u d H J 5 I F R 5 c G U 9 I k F k Z G V k V G 9 E Y X R h T W 9 k Z W w i I F Z h b H V l P S J s M C I g L z 4 8 R W 5 0 c n k g V H l w Z T 0 i U m V j b 3 Z l c n l U Y X J n Z X R T a G V l d C I g V m F s d W U 9 I n N T a G V l d D Q 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g s J n F 1 b 3 Q 7 a 2 V 5 Q 2 9 s d W 1 u T m F t Z X M m c X V v d D s 6 W 1 0 s J n F 1 b 3 Q 7 c X V l c n l S Z W x h d G l v b n N o a X B z J n F 1 b 3 Q 7 O l t d L C Z x d W 9 0 O 2 N v b H V t b k l k Z W 5 0 a X R p Z X M m c X V v d D s 6 W y Z x d W 9 0 O 1 N l Y 3 R p b 2 4 x L 1 R h Y m x l M i 9 D a G F u Z 2 V k I F R 5 c G U u e 0 9 y Z G V y I E R h d G U s M H 0 m c X V v d D s s J n F 1 b 3 Q 7 U 2 V j d G l v b j E v V G F i b G U y L 0 N o Y W 5 n Z W Q g V H l w Z S 5 7 Q 3 V z d G 9 t Z X I g S U Q s M X 0 m c X V v d D s s J n F 1 b 3 Q 7 U 2 V j d G l v b j E v V G F i b G U y L 0 N o Y W 5 n Z W Q g V H l w Z S 5 7 U 3 R h d G U s M n 0 m c X V v d D s s J n F 1 b 3 Q 7 U 2 V j d G l v b j E v V G F i b G U y L 0 N o Y W 5 n Z W Q g V H l w Z S 5 7 U m V n a W 9 u L D N 9 J n F 1 b 3 Q 7 L C Z x d W 9 0 O 1 N l Y 3 R p b 2 4 x L 1 R h Y m x l M i 9 D a G F u Z 2 V k I F R 5 c G U u e 1 B y b 2 R 1 Y 3 Q g T m F t Z S w 0 f S Z x d W 9 0 O y w m c X V v d D t T Z W N 0 a W 9 u M S 9 U Y W J s Z T I v Q 2 h h b m d l Z C B U e X B l L n t V b m l 0 I F N v b G Q s N X 0 m c X V v d D s s J n F 1 b 3 Q 7 U 2 V j d G l v b j E v V G F i b G U y L 0 N o Y W 5 n Z W Q g V H l w Z S 5 7 U 2 F s Z S B Q c m l j Z S w 2 f S Z x d W 9 0 O y w m c X V v d D t T Z W N 0 a W 9 u M S 9 U Y W J s Z T I v Q 2 h h b m d l Z C B U e X B l L n t S Z X Z l b n V l L D d 9 J n F 1 b 3 Q 7 X S w m c X V v d D t D b 2 x 1 b W 5 D b 3 V u d C Z x d W 9 0 O z o 4 L C Z x d W 9 0 O 0 t l e U N v b H V t b k 5 h b W V z J n F 1 b 3 Q 7 O l t d L C Z x d W 9 0 O 0 N v b H V t b k l k Z W 5 0 a X R p Z X M m c X V v d D s 6 W y Z x d W 9 0 O 1 N l Y 3 R p b 2 4 x L 1 R h Y m x l M i 9 D a G F u Z 2 V k I F R 5 c G U u e 0 9 y Z G V y I E R h d G U s M H 0 m c X V v d D s s J n F 1 b 3 Q 7 U 2 V j d G l v b j E v V G F i b G U y L 0 N o Y W 5 n Z W Q g V H l w Z S 5 7 Q 3 V z d G 9 t Z X I g S U Q s M X 0 m c X V v d D s s J n F 1 b 3 Q 7 U 2 V j d G l v b j E v V G F i b G U y L 0 N o Y W 5 n Z W Q g V H l w Z S 5 7 U 3 R h d G U s M n 0 m c X V v d D s s J n F 1 b 3 Q 7 U 2 V j d G l v b j E v V G F i b G U y L 0 N o Y W 5 n Z W Q g V H l w Z S 5 7 U m V n a W 9 u L D N 9 J n F 1 b 3 Q 7 L C Z x d W 9 0 O 1 N l Y 3 R p b 2 4 x L 1 R h Y m x l M i 9 D a G F u Z 2 V k I F R 5 c G U u e 1 B y b 2 R 1 Y 3 Q g T m F t Z S w 0 f S Z x d W 9 0 O y w m c X V v d D t T Z W N 0 a W 9 u M S 9 U Y W J s Z T I v Q 2 h h b m d l Z C B U e X B l L n t V b m l 0 I F N v b G Q s N X 0 m c X V v d D s s J n F 1 b 3 Q 7 U 2 V j d G l v b j E v V G F i b G U y L 0 N o Y W 5 n Z W Q g V H l w Z S 5 7 U 2 F s Z S B Q c m l j Z S w 2 f S Z x d W 9 0 O y w m c X V v d D t T Z W N 0 a W 9 u M S 9 U Y W J s Z T I v Q 2 h h b m d l Z C B U e X B l L n t S Z X Z l b n V l L D d 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L 0 l 0 Z W 1 z P j w v T G 9 j Y W x Q Y W N r Y W d l T W V 0 Y W R h d G F G a W x l P h Y A A A B Q S w U G A A A A A A A A A A A A A A A A A A A A A A A A J g E A A A E A A A D Q j J 3 f A R X R E Y x 6 A M B P w p f r A Q A A A J w 3 L V J s 1 g l D v g F A 8 M t R e q M A A A A A A g A A A A A A E G Y A A A A B A A A g A A A A Q R J W W 6 X H 9 L j a f F 3 9 A M J C w C 8 O x J M f q s 4 Z z F u C L v C s u v Y A A A A A D o A A A A A C A A A g A A A A r a K i m 6 k E N Z b Y t 4 z 2 R O b W V W s L i 0 5 W v v J v F e G m M o f 9 K z x Q A A A A K 5 9 W i 2 M R L A g A V u b z 9 2 C z 6 8 c 9 x I X m m s o H G m h x 4 7 L H g p d s c j N R 1 d w s i e J s x w t E 6 7 3 K 2 N E Q n j k / Y p J 2 e / M E M j + 5 C m a 1 G n + h N c 7 a p + O s L r W j j b 5 A A A A A v W a m C 9 K 2 c L C U Y b K k 4 u / 7 c / h t e 1 f r X F 0 8 h B j k m + 5 F 7 g X N 2 0 n Y q P d 6 0 f l H / q s a o d y j 1 v 8 x 2 o e d A L a w X 7 P 1 r J Y s 9 g = = < / D a t a M a s h u p > 
</file>

<file path=customXml/itemProps1.xml><?xml version="1.0" encoding="utf-8"?>
<ds:datastoreItem xmlns:ds="http://schemas.openxmlformats.org/officeDocument/2006/customXml" ds:itemID="{70C913F4-13EF-4F56-A536-6F7E7A4721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Dash_Board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nagarajan</dc:creator>
  <cp:lastModifiedBy>Santhosh nagarajan</cp:lastModifiedBy>
  <cp:lastPrinted>2025-06-10T12:06:11Z</cp:lastPrinted>
  <dcterms:created xsi:type="dcterms:W3CDTF">2025-06-08T10:12:25Z</dcterms:created>
  <dcterms:modified xsi:type="dcterms:W3CDTF">2025-06-12T03:48:56Z</dcterms:modified>
</cp:coreProperties>
</file>