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FAR\"/>
    </mc:Choice>
  </mc:AlternateContent>
  <bookViews>
    <workbookView xWindow="0" yWindow="0" windowWidth="20490" windowHeight="7080"/>
  </bookViews>
  <sheets>
    <sheet name="03.data.bivariate_logistic_full" sheetId="2" r:id="rId1"/>
    <sheet name="03.data.bivariate_logistic_dumm" sheetId="1" r:id="rId2"/>
  </sheets>
  <definedNames>
    <definedName name="solver_adj" localSheetId="1" hidden="1">'03.data.bivariate_logistic_dumm'!$M$1</definedName>
    <definedName name="solver_adj" localSheetId="0" hidden="1">'03.data.bivariate_logistic_full'!$M$20,'03.data.bivariate_logistic_full'!$M$21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0" hidden="1">'03.data.bivariate_logistic_full'!$O$1</definedName>
    <definedName name="solver_lhs2" localSheetId="0" hidden="1">'03.data.bivariate_logistic_full'!$O$1</definedName>
    <definedName name="solver_lhs3" localSheetId="0" hidden="1">'03.data.bivariate_logistic_full'!$O$1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'03.data.bivariate_logistic_dumm'!$M$7</definedName>
    <definedName name="solver_opt" localSheetId="0" hidden="1">'03.data.bivariate_logistic_full'!$O$1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'03.data.bivariate_logistic_full'!$M$19</definedName>
    <definedName name="solver_rhs2" localSheetId="0" hidden="1">'03.data.bivariate_logistic_full'!$M$19</definedName>
    <definedName name="solver_rhs3" localSheetId="0" hidden="1">'03.data.bivariate_logistic_full'!$M$19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O1" i="2" l="1"/>
  <c r="M19" i="2"/>
  <c r="M14" i="2"/>
  <c r="M15" i="2" s="1"/>
  <c r="M13" i="2"/>
  <c r="M12" i="1"/>
  <c r="D101" i="2"/>
  <c r="E101" i="2" s="1"/>
  <c r="F101" i="2" s="1"/>
  <c r="D100" i="2"/>
  <c r="E100" i="2" s="1"/>
  <c r="F100" i="2" s="1"/>
  <c r="D99" i="2"/>
  <c r="E99" i="2" s="1"/>
  <c r="F99" i="2" s="1"/>
  <c r="D98" i="2"/>
  <c r="E98" i="2" s="1"/>
  <c r="F98" i="2" s="1"/>
  <c r="D97" i="2"/>
  <c r="E97" i="2" s="1"/>
  <c r="F97" i="2" s="1"/>
  <c r="D96" i="2"/>
  <c r="E96" i="2" s="1"/>
  <c r="F96" i="2" s="1"/>
  <c r="D95" i="2"/>
  <c r="E95" i="2" s="1"/>
  <c r="F95" i="2" s="1"/>
  <c r="D94" i="2"/>
  <c r="E94" i="2" s="1"/>
  <c r="F94" i="2" s="1"/>
  <c r="D93" i="2"/>
  <c r="E93" i="2" s="1"/>
  <c r="F93" i="2" s="1"/>
  <c r="D92" i="2"/>
  <c r="E92" i="2" s="1"/>
  <c r="F92" i="2" s="1"/>
  <c r="D91" i="2"/>
  <c r="E91" i="2" s="1"/>
  <c r="F91" i="2" s="1"/>
  <c r="D90" i="2"/>
  <c r="E90" i="2" s="1"/>
  <c r="F90" i="2" s="1"/>
  <c r="D89" i="2"/>
  <c r="E89" i="2" s="1"/>
  <c r="F89" i="2" s="1"/>
  <c r="D88" i="2"/>
  <c r="E88" i="2" s="1"/>
  <c r="F88" i="2" s="1"/>
  <c r="D87" i="2"/>
  <c r="E87" i="2" s="1"/>
  <c r="F87" i="2" s="1"/>
  <c r="D86" i="2"/>
  <c r="E86" i="2" s="1"/>
  <c r="F86" i="2" s="1"/>
  <c r="D85" i="2"/>
  <c r="E85" i="2" s="1"/>
  <c r="F85" i="2" s="1"/>
  <c r="D84" i="2"/>
  <c r="E84" i="2" s="1"/>
  <c r="F84" i="2" s="1"/>
  <c r="D83" i="2"/>
  <c r="E83" i="2" s="1"/>
  <c r="F83" i="2" s="1"/>
  <c r="D82" i="2"/>
  <c r="E82" i="2" s="1"/>
  <c r="F82" i="2" s="1"/>
  <c r="D81" i="2"/>
  <c r="E81" i="2" s="1"/>
  <c r="F81" i="2" s="1"/>
  <c r="D80" i="2"/>
  <c r="E80" i="2" s="1"/>
  <c r="F80" i="2" s="1"/>
  <c r="D79" i="2"/>
  <c r="E79" i="2" s="1"/>
  <c r="F79" i="2" s="1"/>
  <c r="D78" i="2"/>
  <c r="E78" i="2" s="1"/>
  <c r="F78" i="2" s="1"/>
  <c r="D77" i="2"/>
  <c r="E77" i="2" s="1"/>
  <c r="F77" i="2" s="1"/>
  <c r="D76" i="2"/>
  <c r="E76" i="2" s="1"/>
  <c r="F76" i="2" s="1"/>
  <c r="D75" i="2"/>
  <c r="E75" i="2" s="1"/>
  <c r="F75" i="2" s="1"/>
  <c r="D74" i="2"/>
  <c r="E74" i="2" s="1"/>
  <c r="F74" i="2" s="1"/>
  <c r="D73" i="2"/>
  <c r="E73" i="2" s="1"/>
  <c r="F73" i="2" s="1"/>
  <c r="D72" i="2"/>
  <c r="E72" i="2" s="1"/>
  <c r="F72" i="2" s="1"/>
  <c r="D71" i="2"/>
  <c r="E71" i="2" s="1"/>
  <c r="F71" i="2" s="1"/>
  <c r="D70" i="2"/>
  <c r="E70" i="2" s="1"/>
  <c r="F70" i="2" s="1"/>
  <c r="D69" i="2"/>
  <c r="E69" i="2" s="1"/>
  <c r="F69" i="2" s="1"/>
  <c r="D68" i="2"/>
  <c r="E68" i="2" s="1"/>
  <c r="F68" i="2" s="1"/>
  <c r="D67" i="2"/>
  <c r="E67" i="2" s="1"/>
  <c r="F67" i="2" s="1"/>
  <c r="D66" i="2"/>
  <c r="E66" i="2" s="1"/>
  <c r="F66" i="2" s="1"/>
  <c r="D65" i="2"/>
  <c r="E65" i="2" s="1"/>
  <c r="F65" i="2" s="1"/>
  <c r="D64" i="2"/>
  <c r="E64" i="2" s="1"/>
  <c r="F64" i="2" s="1"/>
  <c r="D63" i="2"/>
  <c r="E63" i="2" s="1"/>
  <c r="F63" i="2" s="1"/>
  <c r="D62" i="2"/>
  <c r="E62" i="2" s="1"/>
  <c r="F62" i="2" s="1"/>
  <c r="D61" i="2"/>
  <c r="E61" i="2" s="1"/>
  <c r="F61" i="2" s="1"/>
  <c r="D60" i="2"/>
  <c r="E60" i="2" s="1"/>
  <c r="F60" i="2" s="1"/>
  <c r="D59" i="2"/>
  <c r="E59" i="2" s="1"/>
  <c r="F59" i="2" s="1"/>
  <c r="D58" i="2"/>
  <c r="E58" i="2" s="1"/>
  <c r="F58" i="2" s="1"/>
  <c r="D57" i="2"/>
  <c r="E57" i="2" s="1"/>
  <c r="F57" i="2" s="1"/>
  <c r="D56" i="2"/>
  <c r="E56" i="2" s="1"/>
  <c r="F56" i="2" s="1"/>
  <c r="D55" i="2"/>
  <c r="E55" i="2" s="1"/>
  <c r="F55" i="2" s="1"/>
  <c r="D54" i="2"/>
  <c r="E54" i="2" s="1"/>
  <c r="F54" i="2" s="1"/>
  <c r="D53" i="2"/>
  <c r="E53" i="2" s="1"/>
  <c r="F53" i="2" s="1"/>
  <c r="D52" i="2"/>
  <c r="E52" i="2" s="1"/>
  <c r="F52" i="2" s="1"/>
  <c r="D51" i="2"/>
  <c r="E51" i="2" s="1"/>
  <c r="F51" i="2" s="1"/>
  <c r="D50" i="2"/>
  <c r="E50" i="2" s="1"/>
  <c r="F50" i="2" s="1"/>
  <c r="D49" i="2"/>
  <c r="E49" i="2" s="1"/>
  <c r="F49" i="2" s="1"/>
  <c r="D48" i="2"/>
  <c r="E48" i="2" s="1"/>
  <c r="F48" i="2" s="1"/>
  <c r="D47" i="2"/>
  <c r="E47" i="2" s="1"/>
  <c r="F47" i="2" s="1"/>
  <c r="D46" i="2"/>
  <c r="E46" i="2" s="1"/>
  <c r="F46" i="2" s="1"/>
  <c r="D45" i="2"/>
  <c r="E45" i="2" s="1"/>
  <c r="F45" i="2" s="1"/>
  <c r="D44" i="2"/>
  <c r="E44" i="2" s="1"/>
  <c r="F44" i="2" s="1"/>
  <c r="D43" i="2"/>
  <c r="E43" i="2" s="1"/>
  <c r="F43" i="2" s="1"/>
  <c r="D42" i="2"/>
  <c r="E42" i="2" s="1"/>
  <c r="F42" i="2" s="1"/>
  <c r="D41" i="2"/>
  <c r="E41" i="2" s="1"/>
  <c r="F41" i="2" s="1"/>
  <c r="D40" i="2"/>
  <c r="E40" i="2" s="1"/>
  <c r="F40" i="2" s="1"/>
  <c r="D39" i="2"/>
  <c r="E39" i="2" s="1"/>
  <c r="F39" i="2" s="1"/>
  <c r="D38" i="2"/>
  <c r="E38" i="2" s="1"/>
  <c r="F38" i="2" s="1"/>
  <c r="D37" i="2"/>
  <c r="E37" i="2" s="1"/>
  <c r="F37" i="2" s="1"/>
  <c r="D36" i="2"/>
  <c r="E36" i="2" s="1"/>
  <c r="F36" i="2" s="1"/>
  <c r="D35" i="2"/>
  <c r="E35" i="2" s="1"/>
  <c r="F35" i="2" s="1"/>
  <c r="D34" i="2"/>
  <c r="E34" i="2" s="1"/>
  <c r="F34" i="2" s="1"/>
  <c r="D33" i="2"/>
  <c r="E33" i="2" s="1"/>
  <c r="F33" i="2" s="1"/>
  <c r="D32" i="2"/>
  <c r="E32" i="2" s="1"/>
  <c r="F32" i="2" s="1"/>
  <c r="D31" i="2"/>
  <c r="E31" i="2" s="1"/>
  <c r="F31" i="2" s="1"/>
  <c r="D30" i="2"/>
  <c r="E30" i="2" s="1"/>
  <c r="F30" i="2" s="1"/>
  <c r="D29" i="2"/>
  <c r="E29" i="2" s="1"/>
  <c r="F29" i="2" s="1"/>
  <c r="D28" i="2"/>
  <c r="E28" i="2" s="1"/>
  <c r="F28" i="2" s="1"/>
  <c r="D27" i="2"/>
  <c r="E27" i="2" s="1"/>
  <c r="F27" i="2" s="1"/>
  <c r="D26" i="2"/>
  <c r="E26" i="2" s="1"/>
  <c r="F26" i="2" s="1"/>
  <c r="D25" i="2"/>
  <c r="E25" i="2" s="1"/>
  <c r="F25" i="2" s="1"/>
  <c r="D24" i="2"/>
  <c r="E24" i="2" s="1"/>
  <c r="F24" i="2" s="1"/>
  <c r="D23" i="2"/>
  <c r="E23" i="2" s="1"/>
  <c r="F23" i="2" s="1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18" i="2"/>
  <c r="E18" i="2" s="1"/>
  <c r="F18" i="2" s="1"/>
  <c r="D17" i="2"/>
  <c r="E17" i="2" s="1"/>
  <c r="F17" i="2" s="1"/>
  <c r="D16" i="2"/>
  <c r="E16" i="2" s="1"/>
  <c r="F16" i="2" s="1"/>
  <c r="D15" i="2"/>
  <c r="E15" i="2" s="1"/>
  <c r="F15" i="2" s="1"/>
  <c r="D14" i="2"/>
  <c r="E14" i="2" s="1"/>
  <c r="F14" i="2" s="1"/>
  <c r="D13" i="2"/>
  <c r="E13" i="2" s="1"/>
  <c r="F13" i="2" s="1"/>
  <c r="D12" i="2"/>
  <c r="E12" i="2" s="1"/>
  <c r="F12" i="2" s="1"/>
  <c r="D11" i="2"/>
  <c r="E11" i="2" s="1"/>
  <c r="F11" i="2" s="1"/>
  <c r="D10" i="2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D3" i="2"/>
  <c r="E3" i="2" s="1"/>
  <c r="F3" i="2" s="1"/>
  <c r="D2" i="2"/>
  <c r="E2" i="2" s="1"/>
  <c r="F2" i="2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2" i="1"/>
  <c r="E2" i="1" s="1"/>
  <c r="F2" i="1" s="1"/>
  <c r="M6" i="2" l="1"/>
  <c r="M7" i="2" s="1"/>
  <c r="M6" i="1"/>
  <c r="M7" i="1" s="1"/>
</calcChain>
</file>

<file path=xl/sharedStrings.xml><?xml version="1.0" encoding="utf-8"?>
<sst xmlns="http://schemas.openxmlformats.org/spreadsheetml/2006/main" count="41" uniqueCount="26">
  <si>
    <t>Score1</t>
  </si>
  <si>
    <t>Score2</t>
  </si>
  <si>
    <t>Decision</t>
  </si>
  <si>
    <t>Alpha</t>
  </si>
  <si>
    <t>beta1</t>
  </si>
  <si>
    <t>beta2</t>
  </si>
  <si>
    <t>Log Ods</t>
  </si>
  <si>
    <t>Implied Probability</t>
  </si>
  <si>
    <t>Likelyhood</t>
  </si>
  <si>
    <t>Estimation</t>
  </si>
  <si>
    <t>Joint Likelihood</t>
  </si>
  <si>
    <t>Log Likelihood</t>
  </si>
  <si>
    <t>Sanity</t>
  </si>
  <si>
    <t>Loans Approved</t>
  </si>
  <si>
    <t>Total Application</t>
  </si>
  <si>
    <t>Prop</t>
  </si>
  <si>
    <t>Estimation Analysis</t>
  </si>
  <si>
    <t>Dummy</t>
  </si>
  <si>
    <t>Full</t>
  </si>
  <si>
    <t>Null Deviance</t>
  </si>
  <si>
    <t>Residual Deviance</t>
  </si>
  <si>
    <t>AIC</t>
  </si>
  <si>
    <t>Decision Boundry</t>
  </si>
  <si>
    <t>p = 0.5</t>
  </si>
  <si>
    <t>ln(p/1-p)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</si>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</sst>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'03.data.bivariate_logistic_full'!$B$1</c:f>
              <c:strCache>
                <c:ptCount val="1"/>
                <c:pt idx="0">
                  <c:v>Score2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'03.data.bivariate_logistic_full'!$A$2:$A$101</c:f>
              <c:numCache>
                <c:formatCode>General</c:formatCode>
                <c:ptCount val="100"/>
                <c:pt idx="0">
                  <c:v>34.623659619999998</c:v>
                </c:pt>
                <c:pt idx="1">
                  <c:v>30.286710769999999</c:v>
                </c:pt>
                <c:pt idx="2">
                  <c:v>35.847408770000001</c:v>
                </c:pt>
                <c:pt idx="3">
                  <c:v>60.18259939</c:v>
                </c:pt>
                <c:pt idx="4">
                  <c:v>79.032736049999997</c:v>
                </c:pt>
                <c:pt idx="5">
                  <c:v>45.08327748</c:v>
                </c:pt>
                <c:pt idx="6">
                  <c:v>61.106664539999997</c:v>
                </c:pt>
                <c:pt idx="7">
                  <c:v>75.024745569999993</c:v>
                </c:pt>
                <c:pt idx="8">
                  <c:v>76.098786700000005</c:v>
                </c:pt>
                <c:pt idx="9">
                  <c:v>84.432819960000003</c:v>
                </c:pt>
                <c:pt idx="10">
                  <c:v>95.861555069999994</c:v>
                </c:pt>
                <c:pt idx="11">
                  <c:v>75.013658390000003</c:v>
                </c:pt>
                <c:pt idx="12">
                  <c:v>82.307053370000006</c:v>
                </c:pt>
                <c:pt idx="13">
                  <c:v>69.364588760000004</c:v>
                </c:pt>
                <c:pt idx="14">
                  <c:v>39.538339139999998</c:v>
                </c:pt>
                <c:pt idx="15">
                  <c:v>53.971052149999998</c:v>
                </c:pt>
                <c:pt idx="16">
                  <c:v>69.070144060000004</c:v>
                </c:pt>
                <c:pt idx="17">
                  <c:v>67.946855479999996</c:v>
                </c:pt>
                <c:pt idx="18">
                  <c:v>70.661509550000005</c:v>
                </c:pt>
                <c:pt idx="19">
                  <c:v>76.978783730000004</c:v>
                </c:pt>
                <c:pt idx="20">
                  <c:v>67.372027549999999</c:v>
                </c:pt>
                <c:pt idx="21">
                  <c:v>89.676775750000004</c:v>
                </c:pt>
                <c:pt idx="22">
                  <c:v>50.534788290000002</c:v>
                </c:pt>
                <c:pt idx="23">
                  <c:v>34.212060979999997</c:v>
                </c:pt>
                <c:pt idx="24">
                  <c:v>77.924091450000006</c:v>
                </c:pt>
                <c:pt idx="25">
                  <c:v>62.271013670000002</c:v>
                </c:pt>
                <c:pt idx="26">
                  <c:v>80.190180749999996</c:v>
                </c:pt>
                <c:pt idx="27">
                  <c:v>93.1143888</c:v>
                </c:pt>
                <c:pt idx="28">
                  <c:v>61.830206019999999</c:v>
                </c:pt>
                <c:pt idx="29">
                  <c:v>38.785803799999996</c:v>
                </c:pt>
                <c:pt idx="30">
                  <c:v>61.379289450000002</c:v>
                </c:pt>
                <c:pt idx="31">
                  <c:v>85.404519390000004</c:v>
                </c:pt>
                <c:pt idx="32">
                  <c:v>52.107979729999997</c:v>
                </c:pt>
                <c:pt idx="33">
                  <c:v>52.045404769999998</c:v>
                </c:pt>
                <c:pt idx="34">
                  <c:v>40.236893739999999</c:v>
                </c:pt>
                <c:pt idx="35">
                  <c:v>54.635105549999999</c:v>
                </c:pt>
                <c:pt idx="36">
                  <c:v>33.915500110000004</c:v>
                </c:pt>
                <c:pt idx="37">
                  <c:v>64.176988870000002</c:v>
                </c:pt>
                <c:pt idx="38">
                  <c:v>74.789252959999999</c:v>
                </c:pt>
                <c:pt idx="39">
                  <c:v>34.183640029999999</c:v>
                </c:pt>
                <c:pt idx="40">
                  <c:v>83.902393660000001</c:v>
                </c:pt>
                <c:pt idx="41">
                  <c:v>51.547720269999999</c:v>
                </c:pt>
                <c:pt idx="42">
                  <c:v>94.443367769999995</c:v>
                </c:pt>
                <c:pt idx="43">
                  <c:v>82.368753760000004</c:v>
                </c:pt>
                <c:pt idx="44">
                  <c:v>51.047751769999998</c:v>
                </c:pt>
                <c:pt idx="45">
                  <c:v>62.222675760000001</c:v>
                </c:pt>
                <c:pt idx="46">
                  <c:v>77.193034929999996</c:v>
                </c:pt>
                <c:pt idx="47">
                  <c:v>97.771599280000004</c:v>
                </c:pt>
                <c:pt idx="48">
                  <c:v>62.0730638</c:v>
                </c:pt>
                <c:pt idx="49">
                  <c:v>91.564974500000005</c:v>
                </c:pt>
                <c:pt idx="50">
                  <c:v>79.944817939999993</c:v>
                </c:pt>
                <c:pt idx="51">
                  <c:v>99.272526929999998</c:v>
                </c:pt>
                <c:pt idx="52">
                  <c:v>90.546714109999996</c:v>
                </c:pt>
                <c:pt idx="53">
                  <c:v>34.524513849999998</c:v>
                </c:pt>
                <c:pt idx="54">
                  <c:v>50.286496120000002</c:v>
                </c:pt>
                <c:pt idx="55">
                  <c:v>49.586677219999999</c:v>
                </c:pt>
                <c:pt idx="56">
                  <c:v>97.645633959999998</c:v>
                </c:pt>
                <c:pt idx="57">
                  <c:v>32.577200169999998</c:v>
                </c:pt>
                <c:pt idx="58">
                  <c:v>74.248691370000003</c:v>
                </c:pt>
                <c:pt idx="59">
                  <c:v>71.796462059999996</c:v>
                </c:pt>
                <c:pt idx="60">
                  <c:v>75.395611470000006</c:v>
                </c:pt>
                <c:pt idx="61">
                  <c:v>35.28611282</c:v>
                </c:pt>
                <c:pt idx="62">
                  <c:v>56.253817499999997</c:v>
                </c:pt>
                <c:pt idx="63">
                  <c:v>30.058822450000001</c:v>
                </c:pt>
                <c:pt idx="64">
                  <c:v>44.668261719999997</c:v>
                </c:pt>
                <c:pt idx="65">
                  <c:v>66.560894469999994</c:v>
                </c:pt>
                <c:pt idx="66">
                  <c:v>40.457550980000001</c:v>
                </c:pt>
                <c:pt idx="67">
                  <c:v>49.072563219999999</c:v>
                </c:pt>
                <c:pt idx="68">
                  <c:v>80.279574010000005</c:v>
                </c:pt>
                <c:pt idx="69">
                  <c:v>66.746718569999999</c:v>
                </c:pt>
                <c:pt idx="70">
                  <c:v>32.722833039999998</c:v>
                </c:pt>
                <c:pt idx="71">
                  <c:v>64.039320419999996</c:v>
                </c:pt>
                <c:pt idx="72">
                  <c:v>72.346494230000005</c:v>
                </c:pt>
                <c:pt idx="73">
                  <c:v>60.457885740000002</c:v>
                </c:pt>
                <c:pt idx="74">
                  <c:v>58.840956220000002</c:v>
                </c:pt>
                <c:pt idx="75">
                  <c:v>99.827857800000004</c:v>
                </c:pt>
                <c:pt idx="76">
                  <c:v>47.264269110000001</c:v>
                </c:pt>
                <c:pt idx="77">
                  <c:v>50.458159799999997</c:v>
                </c:pt>
                <c:pt idx="78">
                  <c:v>60.455556289999997</c:v>
                </c:pt>
                <c:pt idx="79">
                  <c:v>82.226661579999998</c:v>
                </c:pt>
                <c:pt idx="80">
                  <c:v>88.91389642</c:v>
                </c:pt>
                <c:pt idx="81">
                  <c:v>94.834506719999993</c:v>
                </c:pt>
                <c:pt idx="82">
                  <c:v>67.319257469999997</c:v>
                </c:pt>
                <c:pt idx="83">
                  <c:v>57.238706319999999</c:v>
                </c:pt>
                <c:pt idx="84">
                  <c:v>80.366755999999995</c:v>
                </c:pt>
                <c:pt idx="85">
                  <c:v>68.468521789999997</c:v>
                </c:pt>
                <c:pt idx="86">
                  <c:v>42.075454540000003</c:v>
                </c:pt>
                <c:pt idx="87">
                  <c:v>75.477702010000002</c:v>
                </c:pt>
                <c:pt idx="88">
                  <c:v>78.635424349999994</c:v>
                </c:pt>
                <c:pt idx="89">
                  <c:v>52.348003990000002</c:v>
                </c:pt>
                <c:pt idx="90">
                  <c:v>94.09433113</c:v>
                </c:pt>
                <c:pt idx="91">
                  <c:v>90.448550969999999</c:v>
                </c:pt>
                <c:pt idx="92">
                  <c:v>55.482161140000002</c:v>
                </c:pt>
                <c:pt idx="93">
                  <c:v>74.492692419999997</c:v>
                </c:pt>
                <c:pt idx="94">
                  <c:v>89.845806710000005</c:v>
                </c:pt>
                <c:pt idx="95">
                  <c:v>83.489162739999998</c:v>
                </c:pt>
                <c:pt idx="96">
                  <c:v>42.261700810000001</c:v>
                </c:pt>
                <c:pt idx="97">
                  <c:v>99.315008809999995</c:v>
                </c:pt>
                <c:pt idx="98">
                  <c:v>55.34001756</c:v>
                </c:pt>
                <c:pt idx="99">
                  <c:v>74.775892999999996</c:v>
                </c:pt>
              </c:numCache>
            </c:numRef>
          </c:xVal>
          <c:yVal>
            <c:numRef>
              <c:f>'03.data.bivariate_logistic_full'!$B$2:$B$101</c:f>
              <c:numCache>
                <c:formatCode>General</c:formatCode>
                <c:ptCount val="100"/>
                <c:pt idx="0">
                  <c:v>78.024692819999999</c:v>
                </c:pt>
                <c:pt idx="1">
                  <c:v>43.894997519999997</c:v>
                </c:pt>
                <c:pt idx="2">
                  <c:v>72.902198029999994</c:v>
                </c:pt>
                <c:pt idx="3">
                  <c:v>86.3085521</c:v>
                </c:pt>
                <c:pt idx="4">
                  <c:v>75.344376440000005</c:v>
                </c:pt>
                <c:pt idx="5">
                  <c:v>56.316371779999997</c:v>
                </c:pt>
                <c:pt idx="6">
                  <c:v>96.511425880000004</c:v>
                </c:pt>
                <c:pt idx="7">
                  <c:v>46.55401354</c:v>
                </c:pt>
                <c:pt idx="8">
                  <c:v>87.420569720000003</c:v>
                </c:pt>
                <c:pt idx="9">
                  <c:v>43.533393310000001</c:v>
                </c:pt>
                <c:pt idx="10">
                  <c:v>38.225278060000001</c:v>
                </c:pt>
                <c:pt idx="11">
                  <c:v>30.60326323</c:v>
                </c:pt>
                <c:pt idx="12">
                  <c:v>76.481963300000004</c:v>
                </c:pt>
                <c:pt idx="13">
                  <c:v>97.718691960000001</c:v>
                </c:pt>
                <c:pt idx="14">
                  <c:v>76.036810849999995</c:v>
                </c:pt>
                <c:pt idx="15">
                  <c:v>89.207350140000003</c:v>
                </c:pt>
                <c:pt idx="16">
                  <c:v>52.740469730000001</c:v>
                </c:pt>
                <c:pt idx="17">
                  <c:v>46.67857411</c:v>
                </c:pt>
                <c:pt idx="18">
                  <c:v>92.927137889999997</c:v>
                </c:pt>
                <c:pt idx="19">
                  <c:v>47.575963649999998</c:v>
                </c:pt>
                <c:pt idx="20">
                  <c:v>42.838438320000002</c:v>
                </c:pt>
                <c:pt idx="21">
                  <c:v>65.799365929999993</c:v>
                </c:pt>
                <c:pt idx="22">
                  <c:v>48.855811529999997</c:v>
                </c:pt>
                <c:pt idx="23">
                  <c:v>44.209528599999999</c:v>
                </c:pt>
                <c:pt idx="24">
                  <c:v>68.972359990000001</c:v>
                </c:pt>
                <c:pt idx="25">
                  <c:v>69.954457950000005</c:v>
                </c:pt>
                <c:pt idx="26">
                  <c:v>44.821628930000003</c:v>
                </c:pt>
                <c:pt idx="27">
                  <c:v>38.800670340000003</c:v>
                </c:pt>
                <c:pt idx="28">
                  <c:v>50.256107890000003</c:v>
                </c:pt>
                <c:pt idx="29">
                  <c:v>64.995680960000001</c:v>
                </c:pt>
                <c:pt idx="30">
                  <c:v>72.807887309999998</c:v>
                </c:pt>
                <c:pt idx="31">
                  <c:v>57.051983980000003</c:v>
                </c:pt>
                <c:pt idx="32">
                  <c:v>63.12762377</c:v>
                </c:pt>
                <c:pt idx="33">
                  <c:v>69.432860120000001</c:v>
                </c:pt>
                <c:pt idx="34">
                  <c:v>71.167748020000005</c:v>
                </c:pt>
                <c:pt idx="35">
                  <c:v>52.213885879999999</c:v>
                </c:pt>
                <c:pt idx="36">
                  <c:v>98.86943574</c:v>
                </c:pt>
                <c:pt idx="37">
                  <c:v>80.908060590000005</c:v>
                </c:pt>
                <c:pt idx="38">
                  <c:v>41.573415230000002</c:v>
                </c:pt>
                <c:pt idx="39">
                  <c:v>75.237720339999996</c:v>
                </c:pt>
                <c:pt idx="40">
                  <c:v>56.308046220000001</c:v>
                </c:pt>
                <c:pt idx="41">
                  <c:v>46.856290260000002</c:v>
                </c:pt>
                <c:pt idx="42">
                  <c:v>65.568921610000004</c:v>
                </c:pt>
                <c:pt idx="43">
                  <c:v>40.618255159999997</c:v>
                </c:pt>
                <c:pt idx="44">
                  <c:v>45.822701459999998</c:v>
                </c:pt>
                <c:pt idx="45">
                  <c:v>52.060991950000002</c:v>
                </c:pt>
                <c:pt idx="46">
                  <c:v>70.458200000000005</c:v>
                </c:pt>
                <c:pt idx="47">
                  <c:v>86.727822329999995</c:v>
                </c:pt>
                <c:pt idx="48">
                  <c:v>96.768824120000005</c:v>
                </c:pt>
                <c:pt idx="49">
                  <c:v>88.696292549999995</c:v>
                </c:pt>
                <c:pt idx="50">
                  <c:v>74.163119350000002</c:v>
                </c:pt>
                <c:pt idx="51">
                  <c:v>60.999031000000002</c:v>
                </c:pt>
                <c:pt idx="52">
                  <c:v>43.39060181</c:v>
                </c:pt>
                <c:pt idx="53">
                  <c:v>60.39634246</c:v>
                </c:pt>
                <c:pt idx="54">
                  <c:v>49.804538809999997</c:v>
                </c:pt>
                <c:pt idx="55">
                  <c:v>59.80895099</c:v>
                </c:pt>
                <c:pt idx="56">
                  <c:v>68.861572719999998</c:v>
                </c:pt>
                <c:pt idx="57">
                  <c:v>95.598547609999997</c:v>
                </c:pt>
                <c:pt idx="58">
                  <c:v>69.824571230000004</c:v>
                </c:pt>
                <c:pt idx="59">
                  <c:v>78.453562250000004</c:v>
                </c:pt>
                <c:pt idx="60">
                  <c:v>85.759936670000002</c:v>
                </c:pt>
                <c:pt idx="61">
                  <c:v>47.020513950000002</c:v>
                </c:pt>
                <c:pt idx="62">
                  <c:v>39.261472509999997</c:v>
                </c:pt>
                <c:pt idx="63">
                  <c:v>49.592973870000002</c:v>
                </c:pt>
                <c:pt idx="64">
                  <c:v>66.450086150000004</c:v>
                </c:pt>
                <c:pt idx="65">
                  <c:v>41.09209808</c:v>
                </c:pt>
                <c:pt idx="66">
                  <c:v>97.535185490000003</c:v>
                </c:pt>
                <c:pt idx="67">
                  <c:v>51.88321182</c:v>
                </c:pt>
                <c:pt idx="68">
                  <c:v>92.116060809999993</c:v>
                </c:pt>
                <c:pt idx="69">
                  <c:v>60.991394030000002</c:v>
                </c:pt>
                <c:pt idx="70">
                  <c:v>43.307173059999997</c:v>
                </c:pt>
                <c:pt idx="71">
                  <c:v>78.031688020000004</c:v>
                </c:pt>
                <c:pt idx="72">
                  <c:v>96.227592970000003</c:v>
                </c:pt>
                <c:pt idx="73">
                  <c:v>73.094998099999998</c:v>
                </c:pt>
                <c:pt idx="74">
                  <c:v>75.85844831</c:v>
                </c:pt>
                <c:pt idx="75">
                  <c:v>72.369251930000004</c:v>
                </c:pt>
                <c:pt idx="76">
                  <c:v>88.475864999999999</c:v>
                </c:pt>
                <c:pt idx="77">
                  <c:v>75.809859529999997</c:v>
                </c:pt>
                <c:pt idx="78">
                  <c:v>42.508409440000001</c:v>
                </c:pt>
                <c:pt idx="79">
                  <c:v>42.719878540000003</c:v>
                </c:pt>
                <c:pt idx="80">
                  <c:v>69.803788900000001</c:v>
                </c:pt>
                <c:pt idx="81">
                  <c:v>45.6943068</c:v>
                </c:pt>
                <c:pt idx="82">
                  <c:v>66.589353180000003</c:v>
                </c:pt>
                <c:pt idx="83">
                  <c:v>59.51428198</c:v>
                </c:pt>
                <c:pt idx="84">
                  <c:v>90.960147899999996</c:v>
                </c:pt>
                <c:pt idx="85">
                  <c:v>85.594307099999995</c:v>
                </c:pt>
                <c:pt idx="86">
                  <c:v>78.844785999999999</c:v>
                </c:pt>
                <c:pt idx="87">
                  <c:v>90.424538999999996</c:v>
                </c:pt>
                <c:pt idx="88">
                  <c:v>96.64742717</c:v>
                </c:pt>
                <c:pt idx="89">
                  <c:v>60.769505260000003</c:v>
                </c:pt>
                <c:pt idx="90">
                  <c:v>77.159105089999997</c:v>
                </c:pt>
                <c:pt idx="91">
                  <c:v>87.508791759999994</c:v>
                </c:pt>
                <c:pt idx="92">
                  <c:v>35.570703469999998</c:v>
                </c:pt>
                <c:pt idx="93">
                  <c:v>84.845136850000003</c:v>
                </c:pt>
                <c:pt idx="94">
                  <c:v>45.358283610000001</c:v>
                </c:pt>
                <c:pt idx="95">
                  <c:v>48.380285800000003</c:v>
                </c:pt>
                <c:pt idx="96">
                  <c:v>87.103850940000001</c:v>
                </c:pt>
                <c:pt idx="97">
                  <c:v>68.77540947</c:v>
                </c:pt>
                <c:pt idx="98">
                  <c:v>64.931938009999996</c:v>
                </c:pt>
                <c:pt idx="99">
                  <c:v>89.529812899999996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4-49A7-B487-4E8F15D7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55855"/>
        <c:axId val="234810095"/>
      </c:scatterChart>
      <c:valAx>
        <c:axId val="2352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10095"/>
        <c:crosses val="autoZero"/>
        <c:crossBetween val="midCat"/>
      </c:valAx>
      <c:valAx>
        <c:axId val="2348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'03.data.bivariate_logistic_dumm'!$B$1</c:f>
              <c:strCache>
                <c:ptCount val="1"/>
                <c:pt idx="0">
                  <c:v>Score2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'03.data.bivariate_logistic_dumm'!$A$2:$A$101</c:f>
              <c:numCache>
                <c:formatCode>General</c:formatCode>
                <c:ptCount val="100"/>
                <c:pt idx="0">
                  <c:v>34.623659619999998</c:v>
                </c:pt>
                <c:pt idx="1">
                  <c:v>30.286710769999999</c:v>
                </c:pt>
                <c:pt idx="2">
                  <c:v>35.847408770000001</c:v>
                </c:pt>
                <c:pt idx="3">
                  <c:v>60.18259939</c:v>
                </c:pt>
                <c:pt idx="4">
                  <c:v>79.032736049999997</c:v>
                </c:pt>
                <c:pt idx="5">
                  <c:v>45.08327748</c:v>
                </c:pt>
                <c:pt idx="6">
                  <c:v>61.106664539999997</c:v>
                </c:pt>
                <c:pt idx="7">
                  <c:v>75.024745569999993</c:v>
                </c:pt>
                <c:pt idx="8">
                  <c:v>76.098786700000005</c:v>
                </c:pt>
                <c:pt idx="9">
                  <c:v>84.432819960000003</c:v>
                </c:pt>
                <c:pt idx="10">
                  <c:v>95.861555069999994</c:v>
                </c:pt>
                <c:pt idx="11">
                  <c:v>75.013658390000003</c:v>
                </c:pt>
                <c:pt idx="12">
                  <c:v>82.307053370000006</c:v>
                </c:pt>
                <c:pt idx="13">
                  <c:v>69.364588760000004</c:v>
                </c:pt>
                <c:pt idx="14">
                  <c:v>39.538339139999998</c:v>
                </c:pt>
                <c:pt idx="15">
                  <c:v>53.971052149999998</c:v>
                </c:pt>
                <c:pt idx="16">
                  <c:v>69.070144060000004</c:v>
                </c:pt>
                <c:pt idx="17">
                  <c:v>67.946855479999996</c:v>
                </c:pt>
                <c:pt idx="18">
                  <c:v>70.661509550000005</c:v>
                </c:pt>
                <c:pt idx="19">
                  <c:v>76.978783730000004</c:v>
                </c:pt>
                <c:pt idx="20">
                  <c:v>67.372027549999999</c:v>
                </c:pt>
                <c:pt idx="21">
                  <c:v>89.676775750000004</c:v>
                </c:pt>
                <c:pt idx="22">
                  <c:v>50.534788290000002</c:v>
                </c:pt>
                <c:pt idx="23">
                  <c:v>34.212060979999997</c:v>
                </c:pt>
                <c:pt idx="24">
                  <c:v>77.924091450000006</c:v>
                </c:pt>
                <c:pt idx="25">
                  <c:v>62.271013670000002</c:v>
                </c:pt>
                <c:pt idx="26">
                  <c:v>80.190180749999996</c:v>
                </c:pt>
                <c:pt idx="27">
                  <c:v>93.1143888</c:v>
                </c:pt>
                <c:pt idx="28">
                  <c:v>61.830206019999999</c:v>
                </c:pt>
                <c:pt idx="29">
                  <c:v>38.785803799999996</c:v>
                </c:pt>
                <c:pt idx="30">
                  <c:v>61.379289450000002</c:v>
                </c:pt>
                <c:pt idx="31">
                  <c:v>85.404519390000004</c:v>
                </c:pt>
                <c:pt idx="32">
                  <c:v>52.107979729999997</c:v>
                </c:pt>
                <c:pt idx="33">
                  <c:v>52.045404769999998</c:v>
                </c:pt>
                <c:pt idx="34">
                  <c:v>40.236893739999999</c:v>
                </c:pt>
                <c:pt idx="35">
                  <c:v>54.635105549999999</c:v>
                </c:pt>
                <c:pt idx="36">
                  <c:v>33.915500110000004</c:v>
                </c:pt>
                <c:pt idx="37">
                  <c:v>64.176988870000002</c:v>
                </c:pt>
                <c:pt idx="38">
                  <c:v>74.789252959999999</c:v>
                </c:pt>
                <c:pt idx="39">
                  <c:v>34.183640029999999</c:v>
                </c:pt>
                <c:pt idx="40">
                  <c:v>83.902393660000001</c:v>
                </c:pt>
                <c:pt idx="41">
                  <c:v>51.547720269999999</c:v>
                </c:pt>
                <c:pt idx="42">
                  <c:v>94.443367769999995</c:v>
                </c:pt>
                <c:pt idx="43">
                  <c:v>82.368753760000004</c:v>
                </c:pt>
                <c:pt idx="44">
                  <c:v>51.047751769999998</c:v>
                </c:pt>
                <c:pt idx="45">
                  <c:v>62.222675760000001</c:v>
                </c:pt>
                <c:pt idx="46">
                  <c:v>77.193034929999996</c:v>
                </c:pt>
                <c:pt idx="47">
                  <c:v>97.771599280000004</c:v>
                </c:pt>
                <c:pt idx="48">
                  <c:v>62.0730638</c:v>
                </c:pt>
                <c:pt idx="49">
                  <c:v>91.564974500000005</c:v>
                </c:pt>
                <c:pt idx="50">
                  <c:v>79.944817939999993</c:v>
                </c:pt>
                <c:pt idx="51">
                  <c:v>99.272526929999998</c:v>
                </c:pt>
                <c:pt idx="52">
                  <c:v>90.546714109999996</c:v>
                </c:pt>
                <c:pt idx="53">
                  <c:v>34.524513849999998</c:v>
                </c:pt>
                <c:pt idx="54">
                  <c:v>50.286496120000002</c:v>
                </c:pt>
                <c:pt idx="55">
                  <c:v>49.586677219999999</c:v>
                </c:pt>
                <c:pt idx="56">
                  <c:v>97.645633959999998</c:v>
                </c:pt>
                <c:pt idx="57">
                  <c:v>32.577200169999998</c:v>
                </c:pt>
                <c:pt idx="58">
                  <c:v>74.248691370000003</c:v>
                </c:pt>
                <c:pt idx="59">
                  <c:v>71.796462059999996</c:v>
                </c:pt>
                <c:pt idx="60">
                  <c:v>75.395611470000006</c:v>
                </c:pt>
                <c:pt idx="61">
                  <c:v>35.28611282</c:v>
                </c:pt>
                <c:pt idx="62">
                  <c:v>56.253817499999997</c:v>
                </c:pt>
                <c:pt idx="63">
                  <c:v>30.058822450000001</c:v>
                </c:pt>
                <c:pt idx="64">
                  <c:v>44.668261719999997</c:v>
                </c:pt>
                <c:pt idx="65">
                  <c:v>66.560894469999994</c:v>
                </c:pt>
                <c:pt idx="66">
                  <c:v>40.457550980000001</c:v>
                </c:pt>
                <c:pt idx="67">
                  <c:v>49.072563219999999</c:v>
                </c:pt>
                <c:pt idx="68">
                  <c:v>80.279574010000005</c:v>
                </c:pt>
                <c:pt idx="69">
                  <c:v>66.746718569999999</c:v>
                </c:pt>
                <c:pt idx="70">
                  <c:v>32.722833039999998</c:v>
                </c:pt>
                <c:pt idx="71">
                  <c:v>64.039320419999996</c:v>
                </c:pt>
                <c:pt idx="72">
                  <c:v>72.346494230000005</c:v>
                </c:pt>
                <c:pt idx="73">
                  <c:v>60.457885740000002</c:v>
                </c:pt>
                <c:pt idx="74">
                  <c:v>58.840956220000002</c:v>
                </c:pt>
                <c:pt idx="75">
                  <c:v>99.827857800000004</c:v>
                </c:pt>
                <c:pt idx="76">
                  <c:v>47.264269110000001</c:v>
                </c:pt>
                <c:pt idx="77">
                  <c:v>50.458159799999997</c:v>
                </c:pt>
                <c:pt idx="78">
                  <c:v>60.455556289999997</c:v>
                </c:pt>
                <c:pt idx="79">
                  <c:v>82.226661579999998</c:v>
                </c:pt>
                <c:pt idx="80">
                  <c:v>88.91389642</c:v>
                </c:pt>
                <c:pt idx="81">
                  <c:v>94.834506719999993</c:v>
                </c:pt>
                <c:pt idx="82">
                  <c:v>67.319257469999997</c:v>
                </c:pt>
                <c:pt idx="83">
                  <c:v>57.238706319999999</c:v>
                </c:pt>
                <c:pt idx="84">
                  <c:v>80.366755999999995</c:v>
                </c:pt>
                <c:pt idx="85">
                  <c:v>68.468521789999997</c:v>
                </c:pt>
                <c:pt idx="86">
                  <c:v>42.075454540000003</c:v>
                </c:pt>
                <c:pt idx="87">
                  <c:v>75.477702010000002</c:v>
                </c:pt>
                <c:pt idx="88">
                  <c:v>78.635424349999994</c:v>
                </c:pt>
                <c:pt idx="89">
                  <c:v>52.348003990000002</c:v>
                </c:pt>
                <c:pt idx="90">
                  <c:v>94.09433113</c:v>
                </c:pt>
                <c:pt idx="91">
                  <c:v>90.448550969999999</c:v>
                </c:pt>
                <c:pt idx="92">
                  <c:v>55.482161140000002</c:v>
                </c:pt>
                <c:pt idx="93">
                  <c:v>74.492692419999997</c:v>
                </c:pt>
                <c:pt idx="94">
                  <c:v>89.845806710000005</c:v>
                </c:pt>
                <c:pt idx="95">
                  <c:v>83.489162739999998</c:v>
                </c:pt>
                <c:pt idx="96">
                  <c:v>42.261700810000001</c:v>
                </c:pt>
                <c:pt idx="97">
                  <c:v>99.315008809999995</c:v>
                </c:pt>
                <c:pt idx="98">
                  <c:v>55.34001756</c:v>
                </c:pt>
                <c:pt idx="99">
                  <c:v>74.775892999999996</c:v>
                </c:pt>
              </c:numCache>
            </c:numRef>
          </c:xVal>
          <c:yVal>
            <c:numRef>
              <c:f>'03.data.bivariate_logistic_dumm'!$B$2:$B$101</c:f>
              <c:numCache>
                <c:formatCode>General</c:formatCode>
                <c:ptCount val="100"/>
                <c:pt idx="0">
                  <c:v>78.024692819999999</c:v>
                </c:pt>
                <c:pt idx="1">
                  <c:v>43.894997519999997</c:v>
                </c:pt>
                <c:pt idx="2">
                  <c:v>72.902198029999994</c:v>
                </c:pt>
                <c:pt idx="3">
                  <c:v>86.3085521</c:v>
                </c:pt>
                <c:pt idx="4">
                  <c:v>75.344376440000005</c:v>
                </c:pt>
                <c:pt idx="5">
                  <c:v>56.316371779999997</c:v>
                </c:pt>
                <c:pt idx="6">
                  <c:v>96.511425880000004</c:v>
                </c:pt>
                <c:pt idx="7">
                  <c:v>46.55401354</c:v>
                </c:pt>
                <c:pt idx="8">
                  <c:v>87.420569720000003</c:v>
                </c:pt>
                <c:pt idx="9">
                  <c:v>43.533393310000001</c:v>
                </c:pt>
                <c:pt idx="10">
                  <c:v>38.225278060000001</c:v>
                </c:pt>
                <c:pt idx="11">
                  <c:v>30.60326323</c:v>
                </c:pt>
                <c:pt idx="12">
                  <c:v>76.481963300000004</c:v>
                </c:pt>
                <c:pt idx="13">
                  <c:v>97.718691960000001</c:v>
                </c:pt>
                <c:pt idx="14">
                  <c:v>76.036810849999995</c:v>
                </c:pt>
                <c:pt idx="15">
                  <c:v>89.207350140000003</c:v>
                </c:pt>
                <c:pt idx="16">
                  <c:v>52.740469730000001</c:v>
                </c:pt>
                <c:pt idx="17">
                  <c:v>46.67857411</c:v>
                </c:pt>
                <c:pt idx="18">
                  <c:v>92.927137889999997</c:v>
                </c:pt>
                <c:pt idx="19">
                  <c:v>47.575963649999998</c:v>
                </c:pt>
                <c:pt idx="20">
                  <c:v>42.838438320000002</c:v>
                </c:pt>
                <c:pt idx="21">
                  <c:v>65.799365929999993</c:v>
                </c:pt>
                <c:pt idx="22">
                  <c:v>48.855811529999997</c:v>
                </c:pt>
                <c:pt idx="23">
                  <c:v>44.209528599999999</c:v>
                </c:pt>
                <c:pt idx="24">
                  <c:v>68.972359990000001</c:v>
                </c:pt>
                <c:pt idx="25">
                  <c:v>69.954457950000005</c:v>
                </c:pt>
                <c:pt idx="26">
                  <c:v>44.821628930000003</c:v>
                </c:pt>
                <c:pt idx="27">
                  <c:v>38.800670340000003</c:v>
                </c:pt>
                <c:pt idx="28">
                  <c:v>50.256107890000003</c:v>
                </c:pt>
                <c:pt idx="29">
                  <c:v>64.995680960000001</c:v>
                </c:pt>
                <c:pt idx="30">
                  <c:v>72.807887309999998</c:v>
                </c:pt>
                <c:pt idx="31">
                  <c:v>57.051983980000003</c:v>
                </c:pt>
                <c:pt idx="32">
                  <c:v>63.12762377</c:v>
                </c:pt>
                <c:pt idx="33">
                  <c:v>69.432860120000001</c:v>
                </c:pt>
                <c:pt idx="34">
                  <c:v>71.167748020000005</c:v>
                </c:pt>
                <c:pt idx="35">
                  <c:v>52.213885879999999</c:v>
                </c:pt>
                <c:pt idx="36">
                  <c:v>98.86943574</c:v>
                </c:pt>
                <c:pt idx="37">
                  <c:v>80.908060590000005</c:v>
                </c:pt>
                <c:pt idx="38">
                  <c:v>41.573415230000002</c:v>
                </c:pt>
                <c:pt idx="39">
                  <c:v>75.237720339999996</c:v>
                </c:pt>
                <c:pt idx="40">
                  <c:v>56.308046220000001</c:v>
                </c:pt>
                <c:pt idx="41">
                  <c:v>46.856290260000002</c:v>
                </c:pt>
                <c:pt idx="42">
                  <c:v>65.568921610000004</c:v>
                </c:pt>
                <c:pt idx="43">
                  <c:v>40.618255159999997</c:v>
                </c:pt>
                <c:pt idx="44">
                  <c:v>45.822701459999998</c:v>
                </c:pt>
                <c:pt idx="45">
                  <c:v>52.060991950000002</c:v>
                </c:pt>
                <c:pt idx="46">
                  <c:v>70.458200000000005</c:v>
                </c:pt>
                <c:pt idx="47">
                  <c:v>86.727822329999995</c:v>
                </c:pt>
                <c:pt idx="48">
                  <c:v>96.768824120000005</c:v>
                </c:pt>
                <c:pt idx="49">
                  <c:v>88.696292549999995</c:v>
                </c:pt>
                <c:pt idx="50">
                  <c:v>74.163119350000002</c:v>
                </c:pt>
                <c:pt idx="51">
                  <c:v>60.999031000000002</c:v>
                </c:pt>
                <c:pt idx="52">
                  <c:v>43.39060181</c:v>
                </c:pt>
                <c:pt idx="53">
                  <c:v>60.39634246</c:v>
                </c:pt>
                <c:pt idx="54">
                  <c:v>49.804538809999997</c:v>
                </c:pt>
                <c:pt idx="55">
                  <c:v>59.80895099</c:v>
                </c:pt>
                <c:pt idx="56">
                  <c:v>68.861572719999998</c:v>
                </c:pt>
                <c:pt idx="57">
                  <c:v>95.598547609999997</c:v>
                </c:pt>
                <c:pt idx="58">
                  <c:v>69.824571230000004</c:v>
                </c:pt>
                <c:pt idx="59">
                  <c:v>78.453562250000004</c:v>
                </c:pt>
                <c:pt idx="60">
                  <c:v>85.759936670000002</c:v>
                </c:pt>
                <c:pt idx="61">
                  <c:v>47.020513950000002</c:v>
                </c:pt>
                <c:pt idx="62">
                  <c:v>39.261472509999997</c:v>
                </c:pt>
                <c:pt idx="63">
                  <c:v>49.592973870000002</c:v>
                </c:pt>
                <c:pt idx="64">
                  <c:v>66.450086150000004</c:v>
                </c:pt>
                <c:pt idx="65">
                  <c:v>41.09209808</c:v>
                </c:pt>
                <c:pt idx="66">
                  <c:v>97.535185490000003</c:v>
                </c:pt>
                <c:pt idx="67">
                  <c:v>51.88321182</c:v>
                </c:pt>
                <c:pt idx="68">
                  <c:v>92.116060809999993</c:v>
                </c:pt>
                <c:pt idx="69">
                  <c:v>60.991394030000002</c:v>
                </c:pt>
                <c:pt idx="70">
                  <c:v>43.307173059999997</c:v>
                </c:pt>
                <c:pt idx="71">
                  <c:v>78.031688020000004</c:v>
                </c:pt>
                <c:pt idx="72">
                  <c:v>96.227592970000003</c:v>
                </c:pt>
                <c:pt idx="73">
                  <c:v>73.094998099999998</c:v>
                </c:pt>
                <c:pt idx="74">
                  <c:v>75.85844831</c:v>
                </c:pt>
                <c:pt idx="75">
                  <c:v>72.369251930000004</c:v>
                </c:pt>
                <c:pt idx="76">
                  <c:v>88.475864999999999</c:v>
                </c:pt>
                <c:pt idx="77">
                  <c:v>75.809859529999997</c:v>
                </c:pt>
                <c:pt idx="78">
                  <c:v>42.508409440000001</c:v>
                </c:pt>
                <c:pt idx="79">
                  <c:v>42.719878540000003</c:v>
                </c:pt>
                <c:pt idx="80">
                  <c:v>69.803788900000001</c:v>
                </c:pt>
                <c:pt idx="81">
                  <c:v>45.6943068</c:v>
                </c:pt>
                <c:pt idx="82">
                  <c:v>66.589353180000003</c:v>
                </c:pt>
                <c:pt idx="83">
                  <c:v>59.51428198</c:v>
                </c:pt>
                <c:pt idx="84">
                  <c:v>90.960147899999996</c:v>
                </c:pt>
                <c:pt idx="85">
                  <c:v>85.594307099999995</c:v>
                </c:pt>
                <c:pt idx="86">
                  <c:v>78.844785999999999</c:v>
                </c:pt>
                <c:pt idx="87">
                  <c:v>90.424538999999996</c:v>
                </c:pt>
                <c:pt idx="88">
                  <c:v>96.64742717</c:v>
                </c:pt>
                <c:pt idx="89">
                  <c:v>60.769505260000003</c:v>
                </c:pt>
                <c:pt idx="90">
                  <c:v>77.159105089999997</c:v>
                </c:pt>
                <c:pt idx="91">
                  <c:v>87.508791759999994</c:v>
                </c:pt>
                <c:pt idx="92">
                  <c:v>35.570703469999998</c:v>
                </c:pt>
                <c:pt idx="93">
                  <c:v>84.845136850000003</c:v>
                </c:pt>
                <c:pt idx="94">
                  <c:v>45.358283610000001</c:v>
                </c:pt>
                <c:pt idx="95">
                  <c:v>48.380285800000003</c:v>
                </c:pt>
                <c:pt idx="96">
                  <c:v>87.103850940000001</c:v>
                </c:pt>
                <c:pt idx="97">
                  <c:v>68.77540947</c:v>
                </c:pt>
                <c:pt idx="98">
                  <c:v>64.931938009999996</c:v>
                </c:pt>
                <c:pt idx="99">
                  <c:v>89.529812899999996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A-4F7B-A329-CB8EC020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55855"/>
        <c:axId val="234810095"/>
      </c:scatterChart>
      <c:valAx>
        <c:axId val="2352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10095"/>
        <c:crosses val="autoZero"/>
        <c:crossBetween val="midCat"/>
      </c:valAx>
      <c:valAx>
        <c:axId val="2348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83</xdr:row>
      <xdr:rowOff>76200</xdr:rowOff>
    </xdr:from>
    <xdr:to>
      <xdr:col>14</xdr:col>
      <xdr:colOff>28575</xdr:colOff>
      <xdr:row>97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F977F-9A16-41D5-AF45-82708C858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83</xdr:row>
      <xdr:rowOff>76200</xdr:rowOff>
    </xdr:from>
    <xdr:to>
      <xdr:col>14</xdr:col>
      <xdr:colOff>28575</xdr:colOff>
      <xdr:row>97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AAF73-25B0-4AB7-A2F2-F3A25BDB4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O1" sqref="O1"/>
    </sheetView>
  </sheetViews>
  <sheetFormatPr defaultRowHeight="15" x14ac:dyDescent="0.25"/>
  <cols>
    <col min="1" max="2" width="12" bestFit="1" customWidth="1"/>
    <col min="3" max="3" width="13.42578125" customWidth="1"/>
    <col min="13" max="13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L1" t="s">
        <v>3</v>
      </c>
      <c r="M1">
        <v>-25.156571486190721</v>
      </c>
      <c r="O1">
        <f>M1+(M2*M20)+(M3*M21)</f>
        <v>2.5156571528128779E-5</v>
      </c>
    </row>
    <row r="2" spans="1:15" x14ac:dyDescent="0.25">
      <c r="A2">
        <v>34.623659619999998</v>
      </c>
      <c r="B2">
        <v>78.024692819999999</v>
      </c>
      <c r="C2">
        <v>0</v>
      </c>
      <c r="D2">
        <f>$M$1+($M$2*A2)+($M$3*B2)</f>
        <v>-2.3007446079589453</v>
      </c>
      <c r="E2">
        <f>1/(1+EXP(-D2))</f>
        <v>9.1061311678298312E-2</v>
      </c>
      <c r="F2">
        <f>IF(C2=1,E2,1-E2)</f>
        <v>0.90893868832170166</v>
      </c>
      <c r="L2" t="s">
        <v>4</v>
      </c>
      <c r="M2">
        <v>0.20619425314217579</v>
      </c>
    </row>
    <row r="3" spans="1:15" x14ac:dyDescent="0.25">
      <c r="A3">
        <v>30.286710769999999</v>
      </c>
      <c r="B3">
        <v>43.894997519999997</v>
      </c>
      <c r="C3">
        <v>0</v>
      </c>
      <c r="D3">
        <f t="shared" ref="D3:D66" si="0">$M$1+($M$2*A3)+($M$3*B3)</f>
        <v>-10.069792650513245</v>
      </c>
      <c r="E3">
        <f t="shared" ref="E3:E66" si="1">1/(1+EXP(-D3))</f>
        <v>4.2337599527592526E-5</v>
      </c>
      <c r="F3">
        <f t="shared" ref="F3:F66" si="2">IF(C3=1,E3,1-E3)</f>
        <v>0.99995766240047246</v>
      </c>
      <c r="L3" t="s">
        <v>5</v>
      </c>
      <c r="M3">
        <v>0.20143145296444329</v>
      </c>
    </row>
    <row r="4" spans="1:15" x14ac:dyDescent="0.25">
      <c r="A4">
        <v>35.847408770000001</v>
      </c>
      <c r="B4">
        <v>72.902198029999994</v>
      </c>
      <c r="C4">
        <v>0</v>
      </c>
      <c r="D4">
        <f t="shared" si="0"/>
        <v>-3.0802461342938159</v>
      </c>
      <c r="E4">
        <f t="shared" si="1"/>
        <v>4.3929476674600107E-2</v>
      </c>
      <c r="F4">
        <f t="shared" si="2"/>
        <v>0.95607052332539988</v>
      </c>
    </row>
    <row r="5" spans="1:15" x14ac:dyDescent="0.25">
      <c r="A5">
        <v>60.18259939</v>
      </c>
      <c r="B5">
        <v>86.3085521</v>
      </c>
      <c r="C5">
        <v>1</v>
      </c>
      <c r="D5">
        <f t="shared" si="0"/>
        <v>4.6379916999454451</v>
      </c>
      <c r="E5">
        <f t="shared" si="1"/>
        <v>0.9904156362961436</v>
      </c>
      <c r="F5">
        <f t="shared" si="2"/>
        <v>0.9904156362961436</v>
      </c>
      <c r="L5" s="1" t="s">
        <v>9</v>
      </c>
    </row>
    <row r="6" spans="1:15" x14ac:dyDescent="0.25">
      <c r="A6">
        <v>79.032736049999997</v>
      </c>
      <c r="B6">
        <v>75.344376440000005</v>
      </c>
      <c r="C6">
        <v>1</v>
      </c>
      <c r="D6">
        <f t="shared" si="0"/>
        <v>6.3162517164309122</v>
      </c>
      <c r="E6">
        <f t="shared" si="1"/>
        <v>0.99819655542350016</v>
      </c>
      <c r="F6">
        <f t="shared" si="2"/>
        <v>0.99819655542350016</v>
      </c>
      <c r="L6" t="s">
        <v>10</v>
      </c>
      <c r="M6">
        <f>PRODUCT(F2:F101)</f>
        <v>1.4528037714437034E-9</v>
      </c>
    </row>
    <row r="7" spans="1:15" x14ac:dyDescent="0.25">
      <c r="A7">
        <v>45.08327748</v>
      </c>
      <c r="B7">
        <v>56.316371779999997</v>
      </c>
      <c r="C7">
        <v>0</v>
      </c>
      <c r="D7">
        <f t="shared" si="0"/>
        <v>-4.5167701636694773</v>
      </c>
      <c r="E7">
        <f t="shared" si="1"/>
        <v>1.0806200649706697E-2</v>
      </c>
      <c r="F7">
        <f t="shared" si="2"/>
        <v>0.98919379935029328</v>
      </c>
      <c r="L7" t="s">
        <v>11</v>
      </c>
      <c r="M7">
        <f>LN(M6)</f>
        <v>-20.349770512102165</v>
      </c>
    </row>
    <row r="8" spans="1:15" x14ac:dyDescent="0.25">
      <c r="A8">
        <v>61.106664539999997</v>
      </c>
      <c r="B8">
        <v>96.511425880000004</v>
      </c>
      <c r="C8">
        <v>1</v>
      </c>
      <c r="D8">
        <f t="shared" si="0"/>
        <v>6.8837083133226304</v>
      </c>
      <c r="E8">
        <f t="shared" si="1"/>
        <v>0.99897670977001229</v>
      </c>
      <c r="F8">
        <f t="shared" si="2"/>
        <v>0.99897670977001229</v>
      </c>
    </row>
    <row r="9" spans="1:15" x14ac:dyDescent="0.25">
      <c r="A9">
        <v>75.024745569999993</v>
      </c>
      <c r="B9">
        <v>46.55401354</v>
      </c>
      <c r="C9">
        <v>1</v>
      </c>
      <c r="D9">
        <f t="shared" si="0"/>
        <v>-0.30945751751424311</v>
      </c>
      <c r="E9">
        <f t="shared" si="1"/>
        <v>0.42324715820896092</v>
      </c>
      <c r="F9">
        <f t="shared" si="2"/>
        <v>0.42324715820896092</v>
      </c>
      <c r="L9" s="1" t="s">
        <v>16</v>
      </c>
    </row>
    <row r="10" spans="1:15" x14ac:dyDescent="0.25">
      <c r="A10">
        <v>76.098786700000005</v>
      </c>
      <c r="B10">
        <v>87.420569720000003</v>
      </c>
      <c r="C10">
        <v>1</v>
      </c>
      <c r="D10">
        <f t="shared" si="0"/>
        <v>8.1438133801205375</v>
      </c>
      <c r="E10">
        <f t="shared" si="1"/>
        <v>0.99970955718901111</v>
      </c>
      <c r="F10">
        <f t="shared" si="2"/>
        <v>0.99970955718901111</v>
      </c>
      <c r="M10" t="s">
        <v>11</v>
      </c>
    </row>
    <row r="11" spans="1:15" x14ac:dyDescent="0.25">
      <c r="A11">
        <v>84.432819960000003</v>
      </c>
      <c r="B11">
        <v>43.533393310000001</v>
      </c>
      <c r="C11">
        <v>1</v>
      </c>
      <c r="D11">
        <f t="shared" si="0"/>
        <v>1.0219854330551499</v>
      </c>
      <c r="E11">
        <f t="shared" si="1"/>
        <v>0.73535915729239576</v>
      </c>
      <c r="F11">
        <f t="shared" si="2"/>
        <v>0.73535915729239576</v>
      </c>
      <c r="L11" t="s">
        <v>17</v>
      </c>
      <c r="M11">
        <v>-67.301166700925648</v>
      </c>
    </row>
    <row r="12" spans="1:15" x14ac:dyDescent="0.25">
      <c r="A12">
        <v>95.861555069999994</v>
      </c>
      <c r="B12">
        <v>38.225278060000001</v>
      </c>
      <c r="C12">
        <v>0</v>
      </c>
      <c r="D12">
        <f t="shared" si="0"/>
        <v>2.309303566111141</v>
      </c>
      <c r="E12">
        <f t="shared" si="1"/>
        <v>0.90964463083470981</v>
      </c>
      <c r="F12">
        <f t="shared" si="2"/>
        <v>9.0355369165290189E-2</v>
      </c>
      <c r="L12" t="s">
        <v>18</v>
      </c>
      <c r="M12">
        <v>-20.349770512102165</v>
      </c>
    </row>
    <row r="13" spans="1:15" x14ac:dyDescent="0.25">
      <c r="A13">
        <v>75.013658390000003</v>
      </c>
      <c r="B13">
        <v>30.60326323</v>
      </c>
      <c r="C13">
        <v>0</v>
      </c>
      <c r="D13">
        <f t="shared" si="0"/>
        <v>-3.5247264411301389</v>
      </c>
      <c r="E13">
        <f t="shared" si="1"/>
        <v>2.8616817680892245E-2</v>
      </c>
      <c r="F13">
        <f t="shared" si="2"/>
        <v>0.97138318231910781</v>
      </c>
      <c r="L13" t="s">
        <v>19</v>
      </c>
      <c r="M13">
        <f>M11*-2</f>
        <v>134.6023334018513</v>
      </c>
    </row>
    <row r="14" spans="1:15" x14ac:dyDescent="0.25">
      <c r="A14">
        <v>82.307053370000006</v>
      </c>
      <c r="B14">
        <v>76.481963300000004</v>
      </c>
      <c r="C14">
        <v>1</v>
      </c>
      <c r="D14">
        <f t="shared" si="0"/>
        <v>7.2205429048618619</v>
      </c>
      <c r="E14">
        <f t="shared" si="1"/>
        <v>0.99926912933500733</v>
      </c>
      <c r="F14">
        <f t="shared" si="2"/>
        <v>0.99926912933500733</v>
      </c>
      <c r="L14" t="s">
        <v>20</v>
      </c>
      <c r="M14">
        <f>M12*-2</f>
        <v>40.699541024204329</v>
      </c>
    </row>
    <row r="15" spans="1:15" x14ac:dyDescent="0.25">
      <c r="A15">
        <v>69.364588760000004</v>
      </c>
      <c r="B15">
        <v>97.718691960000001</v>
      </c>
      <c r="C15">
        <v>1</v>
      </c>
      <c r="D15">
        <f t="shared" si="0"/>
        <v>8.8296261909793046</v>
      </c>
      <c r="E15">
        <f t="shared" si="1"/>
        <v>0.99985368848036227</v>
      </c>
      <c r="F15">
        <f t="shared" si="2"/>
        <v>0.99985368848036227</v>
      </c>
      <c r="L15" t="s">
        <v>21</v>
      </c>
      <c r="M15">
        <f>M14+(2*2)</f>
        <v>44.699541024204329</v>
      </c>
    </row>
    <row r="16" spans="1:15" x14ac:dyDescent="0.25">
      <c r="A16">
        <v>39.538339139999998</v>
      </c>
      <c r="B16">
        <v>76.036810849999995</v>
      </c>
      <c r="C16">
        <v>0</v>
      </c>
      <c r="D16">
        <f t="shared" si="0"/>
        <v>-1.6877878884383204</v>
      </c>
      <c r="E16">
        <f t="shared" si="1"/>
        <v>0.15606697588316051</v>
      </c>
      <c r="F16">
        <f t="shared" si="2"/>
        <v>0.84393302411683946</v>
      </c>
    </row>
    <row r="17" spans="1:13" x14ac:dyDescent="0.25">
      <c r="A17">
        <v>53.971052149999998</v>
      </c>
      <c r="B17">
        <v>89.207350140000003</v>
      </c>
      <c r="C17">
        <v>1</v>
      </c>
      <c r="D17">
        <f t="shared" si="0"/>
        <v>3.941115456983983</v>
      </c>
      <c r="E17">
        <f t="shared" si="1"/>
        <v>0.98094366532501309</v>
      </c>
      <c r="F17">
        <f t="shared" si="2"/>
        <v>0.98094366532501309</v>
      </c>
      <c r="L17" s="1" t="s">
        <v>22</v>
      </c>
    </row>
    <row r="18" spans="1:13" x14ac:dyDescent="0.25">
      <c r="A18">
        <v>69.070144060000004</v>
      </c>
      <c r="B18">
        <v>52.740469730000001</v>
      </c>
      <c r="C18">
        <v>1</v>
      </c>
      <c r="D18">
        <f t="shared" si="0"/>
        <v>-0.29111526957539091</v>
      </c>
      <c r="E18">
        <f t="shared" si="1"/>
        <v>0.42773085256110738</v>
      </c>
      <c r="F18">
        <f t="shared" si="2"/>
        <v>0.42773085256110738</v>
      </c>
      <c r="L18" t="s">
        <v>23</v>
      </c>
      <c r="M18">
        <v>0.6</v>
      </c>
    </row>
    <row r="19" spans="1:13" x14ac:dyDescent="0.25">
      <c r="A19">
        <v>67.946855479999996</v>
      </c>
      <c r="B19">
        <v>46.67857411</v>
      </c>
      <c r="C19">
        <v>0</v>
      </c>
      <c r="D19">
        <f t="shared" si="0"/>
        <v>-1.7437873618470228</v>
      </c>
      <c r="E19">
        <f t="shared" si="1"/>
        <v>0.14883250786587884</v>
      </c>
      <c r="F19">
        <f t="shared" si="2"/>
        <v>0.85116749213412113</v>
      </c>
      <c r="L19" t="s">
        <v>24</v>
      </c>
      <c r="M19">
        <f>LN(M18/(1-M18))</f>
        <v>0.40546510810816422</v>
      </c>
    </row>
    <row r="20" spans="1:13" x14ac:dyDescent="0.25">
      <c r="A20">
        <v>70.661509550000005</v>
      </c>
      <c r="B20">
        <v>92.927137889999997</v>
      </c>
      <c r="C20">
        <v>1</v>
      </c>
      <c r="D20">
        <f t="shared" si="0"/>
        <v>8.1318741063801223</v>
      </c>
      <c r="E20">
        <f t="shared" si="1"/>
        <v>0.99970606975475018</v>
      </c>
      <c r="F20">
        <f t="shared" si="2"/>
        <v>0.99970606975475018</v>
      </c>
      <c r="L20" t="s">
        <v>0</v>
      </c>
      <c r="M20">
        <v>0</v>
      </c>
    </row>
    <row r="21" spans="1:13" x14ac:dyDescent="0.25">
      <c r="A21">
        <v>76.978783730000004</v>
      </c>
      <c r="B21">
        <v>47.575963649999998</v>
      </c>
      <c r="C21">
        <v>1</v>
      </c>
      <c r="D21">
        <f t="shared" si="0"/>
        <v>0.29930681701274153</v>
      </c>
      <c r="E21">
        <f t="shared" si="1"/>
        <v>0.57427305373100435</v>
      </c>
      <c r="F21">
        <f t="shared" si="2"/>
        <v>0.57427305373100435</v>
      </c>
      <c r="L21" t="s">
        <v>1</v>
      </c>
      <c r="M21">
        <v>124.88911871773519</v>
      </c>
    </row>
    <row r="22" spans="1:13" x14ac:dyDescent="0.25">
      <c r="A22">
        <v>67.372027549999999</v>
      </c>
      <c r="B22">
        <v>42.838438320000002</v>
      </c>
      <c r="C22">
        <v>0</v>
      </c>
      <c r="D22">
        <f t="shared" si="0"/>
        <v>-2.6358377093190946</v>
      </c>
      <c r="E22">
        <f t="shared" si="1"/>
        <v>6.6867278310016237E-2</v>
      </c>
      <c r="F22">
        <f t="shared" si="2"/>
        <v>0.93313272168998374</v>
      </c>
      <c r="L22" t="s">
        <v>25</v>
      </c>
      <c r="M22">
        <v>0</v>
      </c>
    </row>
    <row r="23" spans="1:13" x14ac:dyDescent="0.25">
      <c r="A23">
        <v>89.676775750000004</v>
      </c>
      <c r="B23">
        <v>65.799365929999993</v>
      </c>
      <c r="C23">
        <v>1</v>
      </c>
      <c r="D23">
        <f t="shared" si="0"/>
        <v>6.5883261971978957</v>
      </c>
      <c r="E23">
        <f t="shared" si="1"/>
        <v>0.99862554995159758</v>
      </c>
      <c r="F23">
        <f t="shared" si="2"/>
        <v>0.99862554995159758</v>
      </c>
    </row>
    <row r="24" spans="1:13" x14ac:dyDescent="0.25">
      <c r="A24">
        <v>50.534788290000002</v>
      </c>
      <c r="B24">
        <v>48.855811529999997</v>
      </c>
      <c r="C24">
        <v>0</v>
      </c>
      <c r="D24">
        <f t="shared" si="0"/>
        <v>-4.8954914547912995</v>
      </c>
      <c r="E24">
        <f t="shared" si="1"/>
        <v>7.424693692219899E-3</v>
      </c>
      <c r="F24">
        <f t="shared" si="2"/>
        <v>0.99257530630778013</v>
      </c>
    </row>
    <row r="25" spans="1:13" x14ac:dyDescent="0.25">
      <c r="A25">
        <v>34.212060979999997</v>
      </c>
      <c r="B25">
        <v>44.209528599999999</v>
      </c>
      <c r="C25">
        <v>0</v>
      </c>
      <c r="D25">
        <f t="shared" si="0"/>
        <v>-9.1970515431939379</v>
      </c>
      <c r="E25">
        <f t="shared" si="1"/>
        <v>1.0132748346955718E-4</v>
      </c>
      <c r="F25">
        <f t="shared" si="2"/>
        <v>0.99989867251653042</v>
      </c>
    </row>
    <row r="26" spans="1:13" x14ac:dyDescent="0.25">
      <c r="A26">
        <v>77.924091450000006</v>
      </c>
      <c r="B26">
        <v>68.972359990000001</v>
      </c>
      <c r="C26">
        <v>1</v>
      </c>
      <c r="D26">
        <f t="shared" si="0"/>
        <v>4.8041310392969709</v>
      </c>
      <c r="E26">
        <f t="shared" si="1"/>
        <v>0.99187080564550012</v>
      </c>
      <c r="F26">
        <f t="shared" si="2"/>
        <v>0.99187080564550012</v>
      </c>
    </row>
    <row r="27" spans="1:13" x14ac:dyDescent="0.25">
      <c r="A27">
        <v>62.271013670000002</v>
      </c>
      <c r="B27">
        <v>69.954457950000005</v>
      </c>
      <c r="C27">
        <v>1</v>
      </c>
      <c r="D27">
        <f t="shared" si="0"/>
        <v>1.7743817761096992</v>
      </c>
      <c r="E27">
        <f t="shared" si="1"/>
        <v>0.85500174178966848</v>
      </c>
      <c r="F27">
        <f t="shared" si="2"/>
        <v>0.85500174178966848</v>
      </c>
    </row>
    <row r="28" spans="1:13" x14ac:dyDescent="0.25">
      <c r="A28">
        <v>80.190180749999996</v>
      </c>
      <c r="B28">
        <v>44.821628930000003</v>
      </c>
      <c r="C28">
        <v>1</v>
      </c>
      <c r="D28">
        <f t="shared" si="0"/>
        <v>0.40666878249463423</v>
      </c>
      <c r="E28">
        <f t="shared" si="1"/>
        <v>0.60028884705009888</v>
      </c>
      <c r="F28">
        <f t="shared" si="2"/>
        <v>0.60028884705009888</v>
      </c>
    </row>
    <row r="29" spans="1:13" x14ac:dyDescent="0.25">
      <c r="A29">
        <v>93.1143888</v>
      </c>
      <c r="B29">
        <v>38.800670340000003</v>
      </c>
      <c r="C29">
        <v>0</v>
      </c>
      <c r="D29">
        <f t="shared" si="0"/>
        <v>1.8587557717960363</v>
      </c>
      <c r="E29">
        <f t="shared" si="1"/>
        <v>0.86515185719617105</v>
      </c>
      <c r="F29">
        <f t="shared" si="2"/>
        <v>0.13484814280382895</v>
      </c>
    </row>
    <row r="30" spans="1:13" x14ac:dyDescent="0.25">
      <c r="A30">
        <v>61.830206019999999</v>
      </c>
      <c r="B30">
        <v>50.256107890000003</v>
      </c>
      <c r="C30">
        <v>0</v>
      </c>
      <c r="D30">
        <f t="shared" si="0"/>
        <v>-2.2843775016494376</v>
      </c>
      <c r="E30">
        <f t="shared" si="1"/>
        <v>9.2425100733017018E-2</v>
      </c>
      <c r="F30">
        <f t="shared" si="2"/>
        <v>0.90757489926698298</v>
      </c>
    </row>
    <row r="31" spans="1:13" x14ac:dyDescent="0.25">
      <c r="A31">
        <v>38.785803799999996</v>
      </c>
      <c r="B31">
        <v>64.995680960000001</v>
      </c>
      <c r="C31">
        <v>0</v>
      </c>
      <c r="D31">
        <f t="shared" si="0"/>
        <v>-4.0669871869445551</v>
      </c>
      <c r="E31">
        <f t="shared" si="1"/>
        <v>1.6840458257595631E-2</v>
      </c>
      <c r="F31">
        <f t="shared" si="2"/>
        <v>0.98315954174240439</v>
      </c>
    </row>
    <row r="32" spans="1:13" x14ac:dyDescent="0.25">
      <c r="A32">
        <v>61.379289450000002</v>
      </c>
      <c r="B32">
        <v>72.807887309999998</v>
      </c>
      <c r="C32">
        <v>1</v>
      </c>
      <c r="D32">
        <f t="shared" si="0"/>
        <v>2.1652837884742109</v>
      </c>
      <c r="E32">
        <f t="shared" si="1"/>
        <v>0.89708837672034281</v>
      </c>
      <c r="F32">
        <f t="shared" si="2"/>
        <v>0.89708837672034281</v>
      </c>
    </row>
    <row r="33" spans="1:6" x14ac:dyDescent="0.25">
      <c r="A33">
        <v>85.404519390000004</v>
      </c>
      <c r="B33">
        <v>57.051983980000003</v>
      </c>
      <c r="C33">
        <v>1</v>
      </c>
      <c r="D33">
        <f t="shared" si="0"/>
        <v>3.945413631992345</v>
      </c>
      <c r="E33">
        <f t="shared" si="1"/>
        <v>0.98102384605901283</v>
      </c>
      <c r="F33">
        <f t="shared" si="2"/>
        <v>0.98102384605901283</v>
      </c>
    </row>
    <row r="34" spans="1:6" x14ac:dyDescent="0.25">
      <c r="A34">
        <v>52.107979729999997</v>
      </c>
      <c r="B34">
        <v>63.12762377</v>
      </c>
      <c r="C34">
        <v>0</v>
      </c>
      <c r="D34">
        <f t="shared" si="0"/>
        <v>-1.6963165448319106</v>
      </c>
      <c r="E34">
        <f t="shared" si="1"/>
        <v>0.15494695803289141</v>
      </c>
      <c r="F34">
        <f t="shared" si="2"/>
        <v>0.84505304196710862</v>
      </c>
    </row>
    <row r="35" spans="1:6" x14ac:dyDescent="0.25">
      <c r="A35">
        <v>52.045404769999998</v>
      </c>
      <c r="B35">
        <v>69.432860120000001</v>
      </c>
      <c r="C35">
        <v>1</v>
      </c>
      <c r="D35">
        <f t="shared" si="0"/>
        <v>-0.43914622270978754</v>
      </c>
      <c r="E35">
        <f t="shared" si="1"/>
        <v>0.39194442608402619</v>
      </c>
      <c r="F35">
        <f t="shared" si="2"/>
        <v>0.39194442608402619</v>
      </c>
    </row>
    <row r="36" spans="1:6" x14ac:dyDescent="0.25">
      <c r="A36">
        <v>40.236893739999999</v>
      </c>
      <c r="B36">
        <v>71.167748020000005</v>
      </c>
      <c r="C36">
        <v>0</v>
      </c>
      <c r="D36">
        <f t="shared" si="0"/>
        <v>-2.524532344834352</v>
      </c>
      <c r="E36">
        <f t="shared" si="1"/>
        <v>7.4156166611676316E-2</v>
      </c>
      <c r="F36">
        <f t="shared" si="2"/>
        <v>0.92584383338832366</v>
      </c>
    </row>
    <row r="37" spans="1:6" x14ac:dyDescent="0.25">
      <c r="A37">
        <v>54.635105549999999</v>
      </c>
      <c r="B37">
        <v>52.213885879999999</v>
      </c>
      <c r="C37">
        <v>0</v>
      </c>
      <c r="D37">
        <f t="shared" si="0"/>
        <v>-3.3736078042364976</v>
      </c>
      <c r="E37">
        <f t="shared" si="1"/>
        <v>3.3130545499068291E-2</v>
      </c>
      <c r="F37">
        <f t="shared" si="2"/>
        <v>0.96686945450093176</v>
      </c>
    </row>
    <row r="38" spans="1:6" x14ac:dyDescent="0.25">
      <c r="A38">
        <v>33.915500110000004</v>
      </c>
      <c r="B38">
        <v>98.86943574</v>
      </c>
      <c r="C38">
        <v>0</v>
      </c>
      <c r="D38">
        <f t="shared" si="0"/>
        <v>1.7520238238169696</v>
      </c>
      <c r="E38">
        <f t="shared" si="1"/>
        <v>0.85220788351903842</v>
      </c>
      <c r="F38">
        <f t="shared" si="2"/>
        <v>0.14779211648096158</v>
      </c>
    </row>
    <row r="39" spans="1:6" x14ac:dyDescent="0.25">
      <c r="A39">
        <v>64.176988870000002</v>
      </c>
      <c r="B39">
        <v>80.908060590000005</v>
      </c>
      <c r="C39">
        <v>1</v>
      </c>
      <c r="D39">
        <f t="shared" si="0"/>
        <v>4.373783003951571</v>
      </c>
      <c r="E39">
        <f t="shared" si="1"/>
        <v>0.98755339908960071</v>
      </c>
      <c r="F39">
        <f t="shared" si="2"/>
        <v>0.98755339908960071</v>
      </c>
    </row>
    <row r="40" spans="1:6" x14ac:dyDescent="0.25">
      <c r="A40">
        <v>74.789252959999999</v>
      </c>
      <c r="B40">
        <v>41.573415230000002</v>
      </c>
      <c r="C40">
        <v>0</v>
      </c>
      <c r="D40">
        <f t="shared" si="0"/>
        <v>-1.3612638945692446</v>
      </c>
      <c r="E40">
        <f t="shared" si="1"/>
        <v>0.20403496308601674</v>
      </c>
      <c r="F40">
        <f t="shared" si="2"/>
        <v>0.79596503691398324</v>
      </c>
    </row>
    <row r="41" spans="1:6" x14ac:dyDescent="0.25">
      <c r="A41">
        <v>34.183640029999999</v>
      </c>
      <c r="B41">
        <v>75.237720339999996</v>
      </c>
      <c r="C41">
        <v>0</v>
      </c>
      <c r="D41">
        <f t="shared" si="0"/>
        <v>-2.9528580347052422</v>
      </c>
      <c r="E41">
        <f t="shared" si="1"/>
        <v>4.960160655852739E-2</v>
      </c>
      <c r="F41">
        <f t="shared" si="2"/>
        <v>0.95039839344147259</v>
      </c>
    </row>
    <row r="42" spans="1:6" x14ac:dyDescent="0.25">
      <c r="A42">
        <v>83.902393660000001</v>
      </c>
      <c r="B42">
        <v>56.308046220000001</v>
      </c>
      <c r="C42">
        <v>1</v>
      </c>
      <c r="D42">
        <f t="shared" si="0"/>
        <v>3.4858314750574326</v>
      </c>
      <c r="E42">
        <f t="shared" si="1"/>
        <v>0.97028193215143066</v>
      </c>
      <c r="F42">
        <f t="shared" si="2"/>
        <v>0.97028193215143066</v>
      </c>
    </row>
    <row r="43" spans="1:6" x14ac:dyDescent="0.25">
      <c r="A43">
        <v>51.547720269999999</v>
      </c>
      <c r="B43">
        <v>46.856290260000002</v>
      </c>
      <c r="C43">
        <v>0</v>
      </c>
      <c r="D43">
        <f t="shared" si="0"/>
        <v>-5.0893971763407819</v>
      </c>
      <c r="E43">
        <f t="shared" si="1"/>
        <v>6.1239987598622498E-3</v>
      </c>
      <c r="F43">
        <f t="shared" si="2"/>
        <v>0.99387600124013775</v>
      </c>
    </row>
    <row r="44" spans="1:6" x14ac:dyDescent="0.25">
      <c r="A44">
        <v>94.443367769999995</v>
      </c>
      <c r="B44">
        <v>65.568921610000004</v>
      </c>
      <c r="C44">
        <v>1</v>
      </c>
      <c r="D44">
        <f t="shared" si="0"/>
        <v>7.5247513445902481</v>
      </c>
      <c r="E44">
        <f t="shared" si="1"/>
        <v>0.99946072815410891</v>
      </c>
      <c r="F44">
        <f t="shared" si="2"/>
        <v>0.99946072815410891</v>
      </c>
    </row>
    <row r="45" spans="1:6" x14ac:dyDescent="0.25">
      <c r="A45">
        <v>82.368753760000004</v>
      </c>
      <c r="B45">
        <v>40.618255159999997</v>
      </c>
      <c r="C45">
        <v>0</v>
      </c>
      <c r="D45">
        <f t="shared" si="0"/>
        <v>9.1863313635585087E-3</v>
      </c>
      <c r="E45">
        <f t="shared" si="1"/>
        <v>0.50229656669055889</v>
      </c>
      <c r="F45">
        <f t="shared" si="2"/>
        <v>0.49770343330944111</v>
      </c>
    </row>
    <row r="46" spans="1:6" x14ac:dyDescent="0.25">
      <c r="A46">
        <v>51.047751769999998</v>
      </c>
      <c r="B46">
        <v>45.822701459999998</v>
      </c>
      <c r="C46">
        <v>0</v>
      </c>
      <c r="D46">
        <f t="shared" si="0"/>
        <v>-5.4006851015446742</v>
      </c>
      <c r="E46">
        <f t="shared" si="1"/>
        <v>4.4932076483603584E-3</v>
      </c>
      <c r="F46">
        <f t="shared" si="2"/>
        <v>0.99550679235163964</v>
      </c>
    </row>
    <row r="47" spans="1:6" x14ac:dyDescent="0.25">
      <c r="A47">
        <v>62.222675760000001</v>
      </c>
      <c r="B47">
        <v>52.060991950000002</v>
      </c>
      <c r="C47">
        <v>0</v>
      </c>
      <c r="D47">
        <f t="shared" si="0"/>
        <v>-1.8398920780910686</v>
      </c>
      <c r="E47">
        <f t="shared" si="1"/>
        <v>0.13706405680919501</v>
      </c>
      <c r="F47">
        <f t="shared" si="2"/>
        <v>0.86293594319080502</v>
      </c>
    </row>
    <row r="48" spans="1:6" x14ac:dyDescent="0.25">
      <c r="A48">
        <v>77.193034929999996</v>
      </c>
      <c r="B48">
        <v>70.458200000000005</v>
      </c>
      <c r="C48">
        <v>1</v>
      </c>
      <c r="D48">
        <f t="shared" si="0"/>
        <v>4.9526862982378557</v>
      </c>
      <c r="E48">
        <f t="shared" si="1"/>
        <v>0.99298514943969662</v>
      </c>
      <c r="F48">
        <f t="shared" si="2"/>
        <v>0.99298514943969662</v>
      </c>
    </row>
    <row r="49" spans="1:6" x14ac:dyDescent="0.25">
      <c r="A49">
        <v>97.771599280000004</v>
      </c>
      <c r="B49">
        <v>86.727822329999995</v>
      </c>
      <c r="C49">
        <v>1</v>
      </c>
      <c r="D49">
        <f t="shared" si="0"/>
        <v>12.473081670238962</v>
      </c>
      <c r="E49">
        <f t="shared" si="1"/>
        <v>0.99999617168384836</v>
      </c>
      <c r="F49">
        <f t="shared" si="2"/>
        <v>0.99999617168384836</v>
      </c>
    </row>
    <row r="50" spans="1:6" x14ac:dyDescent="0.25">
      <c r="A50">
        <v>62.0730638</v>
      </c>
      <c r="B50">
        <v>96.768824120000005</v>
      </c>
      <c r="C50">
        <v>1</v>
      </c>
      <c r="D50">
        <f t="shared" si="0"/>
        <v>7.134822388449173</v>
      </c>
      <c r="E50">
        <f t="shared" si="1"/>
        <v>0.99920376718873727</v>
      </c>
      <c r="F50">
        <f t="shared" si="2"/>
        <v>0.99920376718873727</v>
      </c>
    </row>
    <row r="51" spans="1:6" x14ac:dyDescent="0.25">
      <c r="A51">
        <v>91.564974500000005</v>
      </c>
      <c r="B51">
        <v>88.696292549999995</v>
      </c>
      <c r="C51">
        <v>1</v>
      </c>
      <c r="D51">
        <f t="shared" si="0"/>
        <v>11.589823125724976</v>
      </c>
      <c r="E51">
        <f t="shared" si="1"/>
        <v>0.99999074023961076</v>
      </c>
      <c r="F51">
        <f t="shared" si="2"/>
        <v>0.99999074023961076</v>
      </c>
    </row>
    <row r="52" spans="1:6" x14ac:dyDescent="0.25">
      <c r="A52">
        <v>79.944817939999993</v>
      </c>
      <c r="B52">
        <v>74.163119350000002</v>
      </c>
      <c r="C52">
        <v>1</v>
      </c>
      <c r="D52">
        <f t="shared" si="0"/>
        <v>6.2663754285807123</v>
      </c>
      <c r="E52">
        <f t="shared" si="1"/>
        <v>0.99810450019733798</v>
      </c>
      <c r="F52">
        <f t="shared" si="2"/>
        <v>0.99810450019733798</v>
      </c>
    </row>
    <row r="53" spans="1:6" x14ac:dyDescent="0.25">
      <c r="A53">
        <v>99.272526929999998</v>
      </c>
      <c r="B53">
        <v>60.999031000000002</v>
      </c>
      <c r="C53">
        <v>1</v>
      </c>
      <c r="D53">
        <f t="shared" si="0"/>
        <v>7.5999765054302824</v>
      </c>
      <c r="E53">
        <f t="shared" si="1"/>
        <v>0.99949978714665122</v>
      </c>
      <c r="F53">
        <f t="shared" si="2"/>
        <v>0.99949978714665122</v>
      </c>
    </row>
    <row r="54" spans="1:6" x14ac:dyDescent="0.25">
      <c r="A54">
        <v>90.546714109999996</v>
      </c>
      <c r="B54">
        <v>43.39060181</v>
      </c>
      <c r="C54">
        <v>1</v>
      </c>
      <c r="D54">
        <f t="shared" si="0"/>
        <v>2.2538725717887402</v>
      </c>
      <c r="E54">
        <f t="shared" si="1"/>
        <v>0.90498405213234168</v>
      </c>
      <c r="F54">
        <f t="shared" si="2"/>
        <v>0.90498405213234168</v>
      </c>
    </row>
    <row r="55" spans="1:6" x14ac:dyDescent="0.25">
      <c r="A55">
        <v>34.524513849999998</v>
      </c>
      <c r="B55">
        <v>60.39634246</v>
      </c>
      <c r="C55">
        <v>0</v>
      </c>
      <c r="D55">
        <f t="shared" si="0"/>
        <v>-5.8720921223373672</v>
      </c>
      <c r="E55">
        <f t="shared" si="1"/>
        <v>2.8090606611403911E-3</v>
      </c>
      <c r="F55">
        <f t="shared" si="2"/>
        <v>0.99719093933885961</v>
      </c>
    </row>
    <row r="56" spans="1:6" x14ac:dyDescent="0.25">
      <c r="A56">
        <v>50.286496120000002</v>
      </c>
      <c r="B56">
        <v>49.804538809999997</v>
      </c>
      <c r="C56">
        <v>0</v>
      </c>
      <c r="D56">
        <f t="shared" si="0"/>
        <v>-4.7555843588680951</v>
      </c>
      <c r="E56">
        <f t="shared" si="1"/>
        <v>8.5301266053299657E-3</v>
      </c>
      <c r="F56">
        <f t="shared" si="2"/>
        <v>0.99146987339467008</v>
      </c>
    </row>
    <row r="57" spans="1:6" x14ac:dyDescent="0.25">
      <c r="A57">
        <v>49.586677219999999</v>
      </c>
      <c r="B57">
        <v>59.80895099</v>
      </c>
      <c r="C57">
        <v>0</v>
      </c>
      <c r="D57">
        <f t="shared" si="0"/>
        <v>-2.8846797128157995</v>
      </c>
      <c r="E57">
        <f t="shared" si="1"/>
        <v>5.2916116619712912E-2</v>
      </c>
      <c r="F57">
        <f t="shared" si="2"/>
        <v>0.94708388338028704</v>
      </c>
    </row>
    <row r="58" spans="1:6" x14ac:dyDescent="0.25">
      <c r="A58">
        <v>97.645633959999998</v>
      </c>
      <c r="B58">
        <v>68.861572719999998</v>
      </c>
      <c r="C58">
        <v>1</v>
      </c>
      <c r="D58">
        <f t="shared" si="0"/>
        <v>8.8482837271920278</v>
      </c>
      <c r="E58">
        <f t="shared" si="1"/>
        <v>0.99985639259630399</v>
      </c>
      <c r="F58">
        <f t="shared" si="2"/>
        <v>0.99985639259630399</v>
      </c>
    </row>
    <row r="59" spans="1:6" x14ac:dyDescent="0.25">
      <c r="A59">
        <v>32.577200169999998</v>
      </c>
      <c r="B59">
        <v>95.598547609999997</v>
      </c>
      <c r="C59">
        <v>0</v>
      </c>
      <c r="D59">
        <f t="shared" si="0"/>
        <v>0.81721431869839734</v>
      </c>
      <c r="E59">
        <f t="shared" si="1"/>
        <v>0.69364469754288238</v>
      </c>
      <c r="F59">
        <f t="shared" si="2"/>
        <v>0.30635530245711762</v>
      </c>
    </row>
    <row r="60" spans="1:6" x14ac:dyDescent="0.25">
      <c r="A60">
        <v>74.248691370000003</v>
      </c>
      <c r="B60">
        <v>69.824571230000004</v>
      </c>
      <c r="C60">
        <v>1</v>
      </c>
      <c r="D60">
        <f t="shared" si="0"/>
        <v>4.2179468131085081</v>
      </c>
      <c r="E60">
        <f t="shared" si="1"/>
        <v>0.98548493569922269</v>
      </c>
      <c r="F60">
        <f t="shared" si="2"/>
        <v>0.98548493569922269</v>
      </c>
    </row>
    <row r="61" spans="1:6" x14ac:dyDescent="0.25">
      <c r="A61">
        <v>71.796462059999996</v>
      </c>
      <c r="B61">
        <v>78.453562250000004</v>
      </c>
      <c r="C61">
        <v>1</v>
      </c>
      <c r="D61">
        <f t="shared" si="0"/>
        <v>5.4504614207754383</v>
      </c>
      <c r="E61">
        <f t="shared" si="1"/>
        <v>0.99572403961015243</v>
      </c>
      <c r="F61">
        <f t="shared" si="2"/>
        <v>0.99572403961015243</v>
      </c>
    </row>
    <row r="62" spans="1:6" x14ac:dyDescent="0.25">
      <c r="A62">
        <v>75.395611470000006</v>
      </c>
      <c r="B62">
        <v>85.759936670000002</v>
      </c>
      <c r="C62">
        <v>1</v>
      </c>
      <c r="D62">
        <f t="shared" si="0"/>
        <v>7.6643189606403332</v>
      </c>
      <c r="E62">
        <f t="shared" si="1"/>
        <v>0.99953094387483044</v>
      </c>
      <c r="F62">
        <f t="shared" si="2"/>
        <v>0.99953094387483044</v>
      </c>
    </row>
    <row r="63" spans="1:6" x14ac:dyDescent="0.25">
      <c r="A63">
        <v>35.28611282</v>
      </c>
      <c r="B63">
        <v>47.020513950000002</v>
      </c>
      <c r="C63">
        <v>0</v>
      </c>
      <c r="D63">
        <f t="shared" si="0"/>
        <v>-8.4093673628968908</v>
      </c>
      <c r="E63">
        <f t="shared" si="1"/>
        <v>2.2272112963551068E-4</v>
      </c>
      <c r="F63">
        <f t="shared" si="2"/>
        <v>0.99977727887036449</v>
      </c>
    </row>
    <row r="64" spans="1:6" x14ac:dyDescent="0.25">
      <c r="A64">
        <v>56.253817499999997</v>
      </c>
      <c r="B64">
        <v>39.261472509999997</v>
      </c>
      <c r="C64">
        <v>0</v>
      </c>
      <c r="D64">
        <f t="shared" si="0"/>
        <v>-5.6488621471691145</v>
      </c>
      <c r="E64">
        <f t="shared" si="1"/>
        <v>3.5091638733572472E-3</v>
      </c>
      <c r="F64">
        <f t="shared" si="2"/>
        <v>0.9964908361266428</v>
      </c>
    </row>
    <row r="65" spans="1:6" x14ac:dyDescent="0.25">
      <c r="A65">
        <v>30.058822450000001</v>
      </c>
      <c r="B65">
        <v>49.592973870000002</v>
      </c>
      <c r="C65">
        <v>0</v>
      </c>
      <c r="D65">
        <f t="shared" si="0"/>
        <v>-8.9690302573179341</v>
      </c>
      <c r="E65">
        <f t="shared" si="1"/>
        <v>1.2727537131089977E-4</v>
      </c>
      <c r="F65">
        <f t="shared" si="2"/>
        <v>0.99987272462868915</v>
      </c>
    </row>
    <row r="66" spans="1:6" x14ac:dyDescent="0.25">
      <c r="A66">
        <v>44.668261719999997</v>
      </c>
      <c r="B66">
        <v>66.450086150000004</v>
      </c>
      <c r="C66">
        <v>0</v>
      </c>
      <c r="D66">
        <f t="shared" si="0"/>
        <v>-2.561095218869152</v>
      </c>
      <c r="E66">
        <f t="shared" si="1"/>
        <v>7.1684625696643717E-2</v>
      </c>
      <c r="F66">
        <f t="shared" si="2"/>
        <v>0.92831537430335631</v>
      </c>
    </row>
    <row r="67" spans="1:6" x14ac:dyDescent="0.25">
      <c r="A67">
        <v>66.560894469999994</v>
      </c>
      <c r="B67">
        <v>41.09209808</v>
      </c>
      <c r="C67">
        <v>0</v>
      </c>
      <c r="D67">
        <f t="shared" ref="D67:D101" si="3">$M$1+($M$2*A67)+($M$3*B67)</f>
        <v>-3.1548565408620846</v>
      </c>
      <c r="E67">
        <f t="shared" ref="E67:E101" si="4">1/(1+EXP(-D67))</f>
        <v>4.0900342879303067E-2</v>
      </c>
      <c r="F67">
        <f t="shared" ref="F67:F101" si="5">IF(C67=1,E67,1-E67)</f>
        <v>0.95909965712069689</v>
      </c>
    </row>
    <row r="68" spans="1:6" x14ac:dyDescent="0.25">
      <c r="A68">
        <v>40.457550980000001</v>
      </c>
      <c r="B68">
        <v>97.535185490000003</v>
      </c>
      <c r="C68">
        <v>1</v>
      </c>
      <c r="D68">
        <f t="shared" si="3"/>
        <v>2.8321971504990699</v>
      </c>
      <c r="E68">
        <f t="shared" si="4"/>
        <v>0.94439110155941841</v>
      </c>
      <c r="F68">
        <f t="shared" si="5"/>
        <v>0.94439110155941841</v>
      </c>
    </row>
    <row r="69" spans="1:6" x14ac:dyDescent="0.25">
      <c r="A69">
        <v>49.072563219999999</v>
      </c>
      <c r="B69">
        <v>51.88321182</v>
      </c>
      <c r="C69">
        <v>0</v>
      </c>
      <c r="D69">
        <f t="shared" si="3"/>
        <v>-4.5871802219060385</v>
      </c>
      <c r="E69">
        <f t="shared" si="4"/>
        <v>1.0078908893509935E-2</v>
      </c>
      <c r="F69">
        <f t="shared" si="5"/>
        <v>0.98992109110649007</v>
      </c>
    </row>
    <row r="70" spans="1:6" x14ac:dyDescent="0.25">
      <c r="A70">
        <v>80.279574010000005</v>
      </c>
      <c r="B70">
        <v>92.116060809999993</v>
      </c>
      <c r="C70">
        <v>1</v>
      </c>
      <c r="D70">
        <f t="shared" si="3"/>
        <v>9.9516872896925683</v>
      </c>
      <c r="E70">
        <f t="shared" si="4"/>
        <v>0.99995235509865199</v>
      </c>
      <c r="F70">
        <f t="shared" si="5"/>
        <v>0.99995235509865199</v>
      </c>
    </row>
    <row r="71" spans="1:6" x14ac:dyDescent="0.25">
      <c r="A71">
        <v>66.746718569999999</v>
      </c>
      <c r="B71">
        <v>60.991394030000002</v>
      </c>
      <c r="C71">
        <v>1</v>
      </c>
      <c r="D71">
        <f t="shared" si="3"/>
        <v>0.89180341683119657</v>
      </c>
      <c r="E71">
        <f t="shared" si="4"/>
        <v>0.70926219424521719</v>
      </c>
      <c r="F71">
        <f t="shared" si="5"/>
        <v>0.70926219424521719</v>
      </c>
    </row>
    <row r="72" spans="1:6" x14ac:dyDescent="0.25">
      <c r="A72">
        <v>32.722833039999998</v>
      </c>
      <c r="B72">
        <v>43.307173059999997</v>
      </c>
      <c r="C72">
        <v>0</v>
      </c>
      <c r="D72">
        <f t="shared" si="3"/>
        <v>-9.6858845735534125</v>
      </c>
      <c r="E72">
        <f t="shared" si="4"/>
        <v>6.2150808807581192E-5</v>
      </c>
      <c r="F72">
        <f t="shared" si="5"/>
        <v>0.99993784919119244</v>
      </c>
    </row>
    <row r="73" spans="1:6" x14ac:dyDescent="0.25">
      <c r="A73">
        <v>64.039320419999996</v>
      </c>
      <c r="B73">
        <v>78.031688020000004</v>
      </c>
      <c r="C73">
        <v>1</v>
      </c>
      <c r="D73">
        <f t="shared" si="3"/>
        <v>3.7660046546804082</v>
      </c>
      <c r="E73">
        <f t="shared" si="4"/>
        <v>0.97737919531319661</v>
      </c>
      <c r="F73">
        <f t="shared" si="5"/>
        <v>0.97737919531319661</v>
      </c>
    </row>
    <row r="74" spans="1:6" x14ac:dyDescent="0.25">
      <c r="A74">
        <v>72.346494230000005</v>
      </c>
      <c r="B74">
        <v>96.227592970000003</v>
      </c>
      <c r="C74">
        <v>1</v>
      </c>
      <c r="D74">
        <f t="shared" si="3"/>
        <v>9.144123726237007</v>
      </c>
      <c r="E74">
        <f t="shared" si="4"/>
        <v>0.99989316559790875</v>
      </c>
      <c r="F74">
        <f t="shared" si="5"/>
        <v>0.99989316559790875</v>
      </c>
    </row>
    <row r="75" spans="1:6" x14ac:dyDescent="0.25">
      <c r="A75">
        <v>60.457885740000002</v>
      </c>
      <c r="B75">
        <v>73.094998099999998</v>
      </c>
      <c r="C75">
        <v>1</v>
      </c>
      <c r="D75">
        <f t="shared" si="3"/>
        <v>2.0331287822398014</v>
      </c>
      <c r="E75">
        <f t="shared" si="4"/>
        <v>0.88423174398615556</v>
      </c>
      <c r="F75">
        <f t="shared" si="5"/>
        <v>0.88423174398615556</v>
      </c>
    </row>
    <row r="76" spans="1:6" x14ac:dyDescent="0.25">
      <c r="A76">
        <v>58.840956220000002</v>
      </c>
      <c r="B76">
        <v>75.85844831</v>
      </c>
      <c r="C76">
        <v>1</v>
      </c>
      <c r="D76">
        <f t="shared" si="3"/>
        <v>2.2563729984750598</v>
      </c>
      <c r="E76">
        <f t="shared" si="4"/>
        <v>0.90519884100181591</v>
      </c>
      <c r="F76">
        <f t="shared" si="5"/>
        <v>0.90519884100181591</v>
      </c>
    </row>
    <row r="77" spans="1:6" x14ac:dyDescent="0.25">
      <c r="A77">
        <v>99.827857800000004</v>
      </c>
      <c r="B77">
        <v>72.369251930000004</v>
      </c>
      <c r="C77">
        <v>1</v>
      </c>
      <c r="D77">
        <f t="shared" si="3"/>
        <v>10.004802661873351</v>
      </c>
      <c r="E77">
        <f t="shared" si="4"/>
        <v>0.99995481962935717</v>
      </c>
      <c r="F77">
        <f t="shared" si="5"/>
        <v>0.99995481962935717</v>
      </c>
    </row>
    <row r="78" spans="1:6" x14ac:dyDescent="0.25">
      <c r="A78">
        <v>47.264269110000001</v>
      </c>
      <c r="B78">
        <v>88.475864999999999</v>
      </c>
      <c r="C78">
        <v>1</v>
      </c>
      <c r="D78">
        <f t="shared" si="3"/>
        <v>2.4108712224924709</v>
      </c>
      <c r="E78">
        <f t="shared" si="4"/>
        <v>0.91765254094013804</v>
      </c>
      <c r="F78">
        <f t="shared" si="5"/>
        <v>0.91765254094013804</v>
      </c>
    </row>
    <row r="79" spans="1:6" x14ac:dyDescent="0.25">
      <c r="A79">
        <v>50.458159799999997</v>
      </c>
      <c r="B79">
        <v>75.809859529999997</v>
      </c>
      <c r="C79">
        <v>1</v>
      </c>
      <c r="D79">
        <f t="shared" si="3"/>
        <v>0.51810124285708348</v>
      </c>
      <c r="E79">
        <f t="shared" si="4"/>
        <v>0.62670366630584817</v>
      </c>
      <c r="F79">
        <f t="shared" si="5"/>
        <v>0.62670366630584817</v>
      </c>
    </row>
    <row r="80" spans="1:6" x14ac:dyDescent="0.25">
      <c r="A80">
        <v>60.455556289999997</v>
      </c>
      <c r="B80">
        <v>42.508409440000001</v>
      </c>
      <c r="C80">
        <v>0</v>
      </c>
      <c r="D80">
        <f t="shared" si="3"/>
        <v>-4.1284525319727461</v>
      </c>
      <c r="E80">
        <f t="shared" si="4"/>
        <v>1.5852438151162149E-2</v>
      </c>
      <c r="F80">
        <f t="shared" si="5"/>
        <v>0.98414756184883789</v>
      </c>
    </row>
    <row r="81" spans="1:6" x14ac:dyDescent="0.25">
      <c r="A81">
        <v>82.226661579999998</v>
      </c>
      <c r="B81">
        <v>42.719878540000003</v>
      </c>
      <c r="C81">
        <v>0</v>
      </c>
      <c r="D81">
        <f t="shared" si="3"/>
        <v>0.40322079144855927</v>
      </c>
      <c r="E81">
        <f t="shared" si="4"/>
        <v>0.59946124331377526</v>
      </c>
      <c r="F81">
        <f t="shared" si="5"/>
        <v>0.40053875668622474</v>
      </c>
    </row>
    <row r="82" spans="1:6" x14ac:dyDescent="0.25">
      <c r="A82">
        <v>88.91389642</v>
      </c>
      <c r="B82">
        <v>69.803788900000001</v>
      </c>
      <c r="C82">
        <v>1</v>
      </c>
      <c r="D82">
        <f t="shared" si="3"/>
        <v>7.2376416006422364</v>
      </c>
      <c r="E82">
        <f t="shared" si="4"/>
        <v>0.99928151113328711</v>
      </c>
      <c r="F82">
        <f t="shared" si="5"/>
        <v>0.99928151113328711</v>
      </c>
    </row>
    <row r="83" spans="1:6" x14ac:dyDescent="0.25">
      <c r="A83">
        <v>94.834506719999993</v>
      </c>
      <c r="B83">
        <v>45.6943068</v>
      </c>
      <c r="C83">
        <v>1</v>
      </c>
      <c r="D83">
        <f t="shared" si="3"/>
        <v>3.6020294099733707</v>
      </c>
      <c r="E83">
        <f t="shared" si="4"/>
        <v>0.97345549657559349</v>
      </c>
      <c r="F83">
        <f t="shared" si="5"/>
        <v>0.97345549657559349</v>
      </c>
    </row>
    <row r="84" spans="1:6" x14ac:dyDescent="0.25">
      <c r="A84">
        <v>67.319257469999997</v>
      </c>
      <c r="B84">
        <v>66.589353180000003</v>
      </c>
      <c r="C84">
        <v>1</v>
      </c>
      <c r="D84">
        <f t="shared" si="3"/>
        <v>2.1374626929316403</v>
      </c>
      <c r="E84">
        <f t="shared" si="4"/>
        <v>0.8944913877801498</v>
      </c>
      <c r="F84">
        <f t="shared" si="5"/>
        <v>0.8944913877801498</v>
      </c>
    </row>
    <row r="85" spans="1:6" x14ac:dyDescent="0.25">
      <c r="A85">
        <v>57.238706319999999</v>
      </c>
      <c r="B85">
        <v>59.51428198</v>
      </c>
      <c r="C85">
        <v>1</v>
      </c>
      <c r="D85">
        <f t="shared" si="3"/>
        <v>-1.3662308943469998</v>
      </c>
      <c r="E85">
        <f t="shared" si="4"/>
        <v>0.2032294847485811</v>
      </c>
      <c r="F85">
        <f t="shared" si="5"/>
        <v>0.2032294847485811</v>
      </c>
    </row>
    <row r="86" spans="1:6" x14ac:dyDescent="0.25">
      <c r="A86">
        <v>80.366755999999995</v>
      </c>
      <c r="B86">
        <v>90.960147899999996</v>
      </c>
      <c r="C86">
        <v>1</v>
      </c>
      <c r="D86">
        <f t="shared" si="3"/>
        <v>9.7368264980464083</v>
      </c>
      <c r="E86">
        <f t="shared" si="4"/>
        <v>0.99994093579964172</v>
      </c>
      <c r="F86">
        <f t="shared" si="5"/>
        <v>0.99994093579964172</v>
      </c>
    </row>
    <row r="87" spans="1:6" x14ac:dyDescent="0.25">
      <c r="A87">
        <v>68.468521789999997</v>
      </c>
      <c r="B87">
        <v>85.594307099999995</v>
      </c>
      <c r="C87">
        <v>1</v>
      </c>
      <c r="D87">
        <f t="shared" si="3"/>
        <v>6.2026298726848808</v>
      </c>
      <c r="E87">
        <f t="shared" si="4"/>
        <v>0.99797998820294009</v>
      </c>
      <c r="F87">
        <f t="shared" si="5"/>
        <v>0.99797998820294009</v>
      </c>
    </row>
    <row r="88" spans="1:6" x14ac:dyDescent="0.25">
      <c r="A88">
        <v>42.075454540000003</v>
      </c>
      <c r="B88">
        <v>78.844785999999999</v>
      </c>
      <c r="C88">
        <v>0</v>
      </c>
      <c r="D88">
        <f t="shared" si="3"/>
        <v>-0.59903475904725312</v>
      </c>
      <c r="E88">
        <f t="shared" si="4"/>
        <v>0.35456455672716891</v>
      </c>
      <c r="F88">
        <f t="shared" si="5"/>
        <v>0.64543544327283109</v>
      </c>
    </row>
    <row r="89" spans="1:6" x14ac:dyDescent="0.25">
      <c r="A89">
        <v>75.477702010000002</v>
      </c>
      <c r="B89">
        <v>90.424538999999996</v>
      </c>
      <c r="C89">
        <v>1</v>
      </c>
      <c r="D89">
        <f t="shared" si="3"/>
        <v>8.620843183058895</v>
      </c>
      <c r="E89">
        <f t="shared" si="4"/>
        <v>0.99981972434736743</v>
      </c>
      <c r="F89">
        <f t="shared" si="5"/>
        <v>0.99981972434736743</v>
      </c>
    </row>
    <row r="90" spans="1:6" x14ac:dyDescent="0.25">
      <c r="A90">
        <v>78.635424349999994</v>
      </c>
      <c r="B90">
        <v>96.64742717</v>
      </c>
      <c r="C90">
        <v>1</v>
      </c>
      <c r="D90">
        <f t="shared" si="3"/>
        <v>10.525432788303906</v>
      </c>
      <c r="E90">
        <f t="shared" si="4"/>
        <v>0.99997315576933465</v>
      </c>
      <c r="F90">
        <f t="shared" si="5"/>
        <v>0.99997315576933465</v>
      </c>
    </row>
    <row r="91" spans="1:6" x14ac:dyDescent="0.25">
      <c r="A91">
        <v>52.348003990000002</v>
      </c>
      <c r="B91">
        <v>60.769505260000003</v>
      </c>
      <c r="C91">
        <v>0</v>
      </c>
      <c r="D91">
        <f t="shared" si="3"/>
        <v>-2.1218241595368532</v>
      </c>
      <c r="E91">
        <f t="shared" si="4"/>
        <v>0.1069936543253816</v>
      </c>
      <c r="F91">
        <f t="shared" si="5"/>
        <v>0.89300634567461845</v>
      </c>
    </row>
    <row r="92" spans="1:6" x14ac:dyDescent="0.25">
      <c r="A92">
        <v>94.09433113</v>
      </c>
      <c r="B92">
        <v>77.159105089999997</v>
      </c>
      <c r="C92">
        <v>1</v>
      </c>
      <c r="D92">
        <f t="shared" si="3"/>
        <v>9.7874094937870826</v>
      </c>
      <c r="E92">
        <f t="shared" si="4"/>
        <v>0.99994384897635424</v>
      </c>
      <c r="F92">
        <f t="shared" si="5"/>
        <v>0.99994384897635424</v>
      </c>
    </row>
    <row r="93" spans="1:6" x14ac:dyDescent="0.25">
      <c r="A93">
        <v>90.448550969999999</v>
      </c>
      <c r="B93">
        <v>87.508791759999994</v>
      </c>
      <c r="C93">
        <v>1</v>
      </c>
      <c r="D93">
        <f t="shared" si="3"/>
        <v>11.120423000240148</v>
      </c>
      <c r="E93">
        <f t="shared" si="4"/>
        <v>0.99998519340409098</v>
      </c>
      <c r="F93">
        <f t="shared" si="5"/>
        <v>0.99998519340409098</v>
      </c>
    </row>
    <row r="94" spans="1:6" x14ac:dyDescent="0.25">
      <c r="A94">
        <v>55.482161140000002</v>
      </c>
      <c r="B94">
        <v>35.570703469999998</v>
      </c>
      <c r="C94">
        <v>0</v>
      </c>
      <c r="D94">
        <f t="shared" si="3"/>
        <v>-6.5514102242851076</v>
      </c>
      <c r="E94">
        <f t="shared" si="4"/>
        <v>1.4260636740816627E-3</v>
      </c>
      <c r="F94">
        <f t="shared" si="5"/>
        <v>0.99857393632591829</v>
      </c>
    </row>
    <row r="95" spans="1:6" x14ac:dyDescent="0.25">
      <c r="A95">
        <v>74.492692419999997</v>
      </c>
      <c r="B95">
        <v>84.845136850000003</v>
      </c>
      <c r="C95">
        <v>1</v>
      </c>
      <c r="D95">
        <f t="shared" si="3"/>
        <v>7.2938727845635256</v>
      </c>
      <c r="E95">
        <f t="shared" si="4"/>
        <v>0.99932077101205252</v>
      </c>
      <c r="F95">
        <f t="shared" si="5"/>
        <v>0.99932077101205252</v>
      </c>
    </row>
    <row r="96" spans="1:6" x14ac:dyDescent="0.25">
      <c r="A96">
        <v>89.845806710000005</v>
      </c>
      <c r="B96">
        <v>45.358283610000001</v>
      </c>
      <c r="C96">
        <v>1</v>
      </c>
      <c r="D96">
        <f t="shared" si="3"/>
        <v>2.5057024978696099</v>
      </c>
      <c r="E96">
        <f t="shared" si="4"/>
        <v>0.92454062062601394</v>
      </c>
      <c r="F96">
        <f t="shared" si="5"/>
        <v>0.92454062062601394</v>
      </c>
    </row>
    <row r="97" spans="1:6" x14ac:dyDescent="0.25">
      <c r="A97">
        <v>83.489162739999998</v>
      </c>
      <c r="B97">
        <v>48.380285800000003</v>
      </c>
      <c r="C97">
        <v>1</v>
      </c>
      <c r="D97">
        <f t="shared" si="3"/>
        <v>1.8037253339781731</v>
      </c>
      <c r="E97">
        <f t="shared" si="4"/>
        <v>0.85860181278281311</v>
      </c>
      <c r="F97">
        <f t="shared" si="5"/>
        <v>0.85860181278281311</v>
      </c>
    </row>
    <row r="98" spans="1:6" x14ac:dyDescent="0.25">
      <c r="A98">
        <v>42.261700810000001</v>
      </c>
      <c r="B98">
        <v>87.103850940000001</v>
      </c>
      <c r="C98">
        <v>1</v>
      </c>
      <c r="D98">
        <f t="shared" si="3"/>
        <v>1.1030036024878065</v>
      </c>
      <c r="E98">
        <f t="shared" si="4"/>
        <v>0.75082246709173728</v>
      </c>
      <c r="F98">
        <f t="shared" si="5"/>
        <v>0.75082246709173728</v>
      </c>
    </row>
    <row r="99" spans="1:6" x14ac:dyDescent="0.25">
      <c r="A99">
        <v>99.315008809999995</v>
      </c>
      <c r="B99">
        <v>68.77540947</v>
      </c>
      <c r="C99">
        <v>1</v>
      </c>
      <c r="D99">
        <f t="shared" si="3"/>
        <v>9.1751432389624679</v>
      </c>
      <c r="E99">
        <f t="shared" si="4"/>
        <v>0.99989642833982417</v>
      </c>
      <c r="F99">
        <f t="shared" si="5"/>
        <v>0.99989642833982417</v>
      </c>
    </row>
    <row r="100" spans="1:6" x14ac:dyDescent="0.25">
      <c r="A100">
        <v>55.34001756</v>
      </c>
      <c r="B100">
        <v>64.931938009999996</v>
      </c>
      <c r="C100">
        <v>1</v>
      </c>
      <c r="D100">
        <f t="shared" si="3"/>
        <v>-0.66644327938016623</v>
      </c>
      <c r="E100">
        <f t="shared" si="4"/>
        <v>0.33929370694331884</v>
      </c>
      <c r="F100">
        <f t="shared" si="5"/>
        <v>0.33929370694331884</v>
      </c>
    </row>
    <row r="101" spans="1:6" x14ac:dyDescent="0.25">
      <c r="A101">
        <v>74.775892999999996</v>
      </c>
      <c r="B101">
        <v>89.529812899999996</v>
      </c>
      <c r="C101">
        <v>1</v>
      </c>
      <c r="D101">
        <f t="shared" si="3"/>
        <v>8.2959082200652858</v>
      </c>
      <c r="E101">
        <f t="shared" si="4"/>
        <v>0.99975052646604279</v>
      </c>
      <c r="F101">
        <f t="shared" si="5"/>
        <v>0.99975052646604279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E2" sqref="E2"/>
    </sheetView>
  </sheetViews>
  <sheetFormatPr defaultRowHeight="15" x14ac:dyDescent="0.25"/>
  <cols>
    <col min="1" max="2" width="12" bestFit="1" customWidth="1"/>
    <col min="3" max="3" width="13.42578125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L1" t="s">
        <v>3</v>
      </c>
      <c r="M1">
        <v>0.40546511013934711</v>
      </c>
    </row>
    <row r="2" spans="1:13" x14ac:dyDescent="0.25">
      <c r="A2">
        <v>34.623659619999998</v>
      </c>
      <c r="B2">
        <v>78.024692819999999</v>
      </c>
      <c r="C2">
        <v>0</v>
      </c>
      <c r="D2">
        <f>$M$1+($M$2*A2)+($M$3*B2)</f>
        <v>0.40546511013934711</v>
      </c>
      <c r="E2">
        <f>1/(1+EXP(-D2))</f>
        <v>0.60000000048748392</v>
      </c>
      <c r="F2">
        <f>IF(C2=1,E2,1-E2)</f>
        <v>0.39999999951251608</v>
      </c>
      <c r="L2" t="s">
        <v>4</v>
      </c>
      <c r="M2">
        <v>0</v>
      </c>
    </row>
    <row r="3" spans="1:13" x14ac:dyDescent="0.25">
      <c r="A3">
        <v>30.286710769999999</v>
      </c>
      <c r="B3">
        <v>43.894997519999997</v>
      </c>
      <c r="C3">
        <v>0</v>
      </c>
      <c r="D3">
        <f t="shared" ref="D3:D66" si="0">$M$1+($M$2*A3)+($M$3*B3)</f>
        <v>0.40546511013934711</v>
      </c>
      <c r="E3">
        <f t="shared" ref="E3:E66" si="1">1/(1+EXP(-D3))</f>
        <v>0.60000000048748392</v>
      </c>
      <c r="F3">
        <f t="shared" ref="F3:F66" si="2">IF(C3=1,E3,1-E3)</f>
        <v>0.39999999951251608</v>
      </c>
      <c r="L3" t="s">
        <v>5</v>
      </c>
      <c r="M3">
        <v>0</v>
      </c>
    </row>
    <row r="4" spans="1:13" x14ac:dyDescent="0.25">
      <c r="A4">
        <v>35.847408770000001</v>
      </c>
      <c r="B4">
        <v>72.902198029999994</v>
      </c>
      <c r="C4">
        <v>0</v>
      </c>
      <c r="D4">
        <f t="shared" si="0"/>
        <v>0.40546511013934711</v>
      </c>
      <c r="E4">
        <f t="shared" si="1"/>
        <v>0.60000000048748392</v>
      </c>
      <c r="F4">
        <f t="shared" si="2"/>
        <v>0.39999999951251608</v>
      </c>
    </row>
    <row r="5" spans="1:13" x14ac:dyDescent="0.25">
      <c r="A5">
        <v>60.18259939</v>
      </c>
      <c r="B5">
        <v>86.3085521</v>
      </c>
      <c r="C5">
        <v>1</v>
      </c>
      <c r="D5">
        <f t="shared" si="0"/>
        <v>0.40546511013934711</v>
      </c>
      <c r="E5">
        <f t="shared" si="1"/>
        <v>0.60000000048748392</v>
      </c>
      <c r="F5">
        <f t="shared" si="2"/>
        <v>0.60000000048748392</v>
      </c>
      <c r="L5" s="1" t="s">
        <v>9</v>
      </c>
    </row>
    <row r="6" spans="1:13" x14ac:dyDescent="0.25">
      <c r="A6">
        <v>79.032736049999997</v>
      </c>
      <c r="B6">
        <v>75.344376440000005</v>
      </c>
      <c r="C6">
        <v>1</v>
      </c>
      <c r="D6">
        <f t="shared" si="0"/>
        <v>0.40546511013934711</v>
      </c>
      <c r="E6">
        <f t="shared" si="1"/>
        <v>0.60000000048748392</v>
      </c>
      <c r="F6">
        <f t="shared" si="2"/>
        <v>0.60000000048748392</v>
      </c>
      <c r="L6" t="s">
        <v>10</v>
      </c>
      <c r="M6">
        <f>PRODUCT(F2:F101)</f>
        <v>5.9084651210386197E-30</v>
      </c>
    </row>
    <row r="7" spans="1:13" x14ac:dyDescent="0.25">
      <c r="A7">
        <v>45.08327748</v>
      </c>
      <c r="B7">
        <v>56.316371779999997</v>
      </c>
      <c r="C7">
        <v>0</v>
      </c>
      <c r="D7">
        <f t="shared" si="0"/>
        <v>0.40546511013934711</v>
      </c>
      <c r="E7">
        <f t="shared" si="1"/>
        <v>0.60000000048748392</v>
      </c>
      <c r="F7">
        <f t="shared" si="2"/>
        <v>0.39999999951251608</v>
      </c>
      <c r="L7" t="s">
        <v>11</v>
      </c>
      <c r="M7">
        <f>LN(M6)</f>
        <v>-67.301166700925648</v>
      </c>
    </row>
    <row r="8" spans="1:13" x14ac:dyDescent="0.25">
      <c r="A8">
        <v>61.106664539999997</v>
      </c>
      <c r="B8">
        <v>96.511425880000004</v>
      </c>
      <c r="C8">
        <v>1</v>
      </c>
      <c r="D8">
        <f t="shared" si="0"/>
        <v>0.40546511013934711</v>
      </c>
      <c r="E8">
        <f t="shared" si="1"/>
        <v>0.60000000048748392</v>
      </c>
      <c r="F8">
        <f t="shared" si="2"/>
        <v>0.60000000048748392</v>
      </c>
    </row>
    <row r="9" spans="1:13" x14ac:dyDescent="0.25">
      <c r="A9">
        <v>75.024745569999993</v>
      </c>
      <c r="B9">
        <v>46.55401354</v>
      </c>
      <c r="C9">
        <v>1</v>
      </c>
      <c r="D9">
        <f t="shared" si="0"/>
        <v>0.40546511013934711</v>
      </c>
      <c r="E9">
        <f t="shared" si="1"/>
        <v>0.60000000048748392</v>
      </c>
      <c r="F9">
        <f t="shared" si="2"/>
        <v>0.60000000048748392</v>
      </c>
      <c r="L9" t="s">
        <v>12</v>
      </c>
    </row>
    <row r="10" spans="1:13" x14ac:dyDescent="0.25">
      <c r="A10">
        <v>76.098786700000005</v>
      </c>
      <c r="B10">
        <v>87.420569720000003</v>
      </c>
      <c r="C10">
        <v>1</v>
      </c>
      <c r="D10">
        <f t="shared" si="0"/>
        <v>0.40546511013934711</v>
      </c>
      <c r="E10">
        <f t="shared" si="1"/>
        <v>0.60000000048748392</v>
      </c>
      <c r="F10">
        <f t="shared" si="2"/>
        <v>0.60000000048748392</v>
      </c>
      <c r="L10" t="s">
        <v>13</v>
      </c>
      <c r="M10">
        <v>60</v>
      </c>
    </row>
    <row r="11" spans="1:13" x14ac:dyDescent="0.25">
      <c r="A11">
        <v>84.432819960000003</v>
      </c>
      <c r="B11">
        <v>43.533393310000001</v>
      </c>
      <c r="C11">
        <v>1</v>
      </c>
      <c r="D11">
        <f t="shared" si="0"/>
        <v>0.40546511013934711</v>
      </c>
      <c r="E11">
        <f t="shared" si="1"/>
        <v>0.60000000048748392</v>
      </c>
      <c r="F11">
        <f t="shared" si="2"/>
        <v>0.60000000048748392</v>
      </c>
      <c r="L11" t="s">
        <v>14</v>
      </c>
      <c r="M11">
        <v>100</v>
      </c>
    </row>
    <row r="12" spans="1:13" x14ac:dyDescent="0.25">
      <c r="A12">
        <v>95.861555069999994</v>
      </c>
      <c r="B12">
        <v>38.225278060000001</v>
      </c>
      <c r="C12">
        <v>0</v>
      </c>
      <c r="D12">
        <f t="shared" si="0"/>
        <v>0.40546511013934711</v>
      </c>
      <c r="E12">
        <f t="shared" si="1"/>
        <v>0.60000000048748392</v>
      </c>
      <c r="F12">
        <f t="shared" si="2"/>
        <v>0.39999999951251608</v>
      </c>
      <c r="L12" t="s">
        <v>15</v>
      </c>
      <c r="M12">
        <f>M10/M11</f>
        <v>0.6</v>
      </c>
    </row>
    <row r="13" spans="1:13" x14ac:dyDescent="0.25">
      <c r="A13">
        <v>75.013658390000003</v>
      </c>
      <c r="B13">
        <v>30.60326323</v>
      </c>
      <c r="C13">
        <v>0</v>
      </c>
      <c r="D13">
        <f t="shared" si="0"/>
        <v>0.40546511013934711</v>
      </c>
      <c r="E13">
        <f t="shared" si="1"/>
        <v>0.60000000048748392</v>
      </c>
      <c r="F13">
        <f t="shared" si="2"/>
        <v>0.39999999951251608</v>
      </c>
    </row>
    <row r="14" spans="1:13" x14ac:dyDescent="0.25">
      <c r="A14">
        <v>82.307053370000006</v>
      </c>
      <c r="B14">
        <v>76.481963300000004</v>
      </c>
      <c r="C14">
        <v>1</v>
      </c>
      <c r="D14">
        <f t="shared" si="0"/>
        <v>0.40546511013934711</v>
      </c>
      <c r="E14">
        <f t="shared" si="1"/>
        <v>0.60000000048748392</v>
      </c>
      <c r="F14">
        <f t="shared" si="2"/>
        <v>0.60000000048748392</v>
      </c>
    </row>
    <row r="15" spans="1:13" x14ac:dyDescent="0.25">
      <c r="A15">
        <v>69.364588760000004</v>
      </c>
      <c r="B15">
        <v>97.718691960000001</v>
      </c>
      <c r="C15">
        <v>1</v>
      </c>
      <c r="D15">
        <f t="shared" si="0"/>
        <v>0.40546511013934711</v>
      </c>
      <c r="E15">
        <f t="shared" si="1"/>
        <v>0.60000000048748392</v>
      </c>
      <c r="F15">
        <f t="shared" si="2"/>
        <v>0.60000000048748392</v>
      </c>
    </row>
    <row r="16" spans="1:13" x14ac:dyDescent="0.25">
      <c r="A16">
        <v>39.538339139999998</v>
      </c>
      <c r="B16">
        <v>76.036810849999995</v>
      </c>
      <c r="C16">
        <v>0</v>
      </c>
      <c r="D16">
        <f t="shared" si="0"/>
        <v>0.40546511013934711</v>
      </c>
      <c r="E16">
        <f t="shared" si="1"/>
        <v>0.60000000048748392</v>
      </c>
      <c r="F16">
        <f t="shared" si="2"/>
        <v>0.39999999951251608</v>
      </c>
    </row>
    <row r="17" spans="1:6" x14ac:dyDescent="0.25">
      <c r="A17">
        <v>53.971052149999998</v>
      </c>
      <c r="B17">
        <v>89.207350140000003</v>
      </c>
      <c r="C17">
        <v>1</v>
      </c>
      <c r="D17">
        <f t="shared" si="0"/>
        <v>0.40546511013934711</v>
      </c>
      <c r="E17">
        <f t="shared" si="1"/>
        <v>0.60000000048748392</v>
      </c>
      <c r="F17">
        <f t="shared" si="2"/>
        <v>0.60000000048748392</v>
      </c>
    </row>
    <row r="18" spans="1:6" x14ac:dyDescent="0.25">
      <c r="A18">
        <v>69.070144060000004</v>
      </c>
      <c r="B18">
        <v>52.740469730000001</v>
      </c>
      <c r="C18">
        <v>1</v>
      </c>
      <c r="D18">
        <f t="shared" si="0"/>
        <v>0.40546511013934711</v>
      </c>
      <c r="E18">
        <f t="shared" si="1"/>
        <v>0.60000000048748392</v>
      </c>
      <c r="F18">
        <f t="shared" si="2"/>
        <v>0.60000000048748392</v>
      </c>
    </row>
    <row r="19" spans="1:6" x14ac:dyDescent="0.25">
      <c r="A19">
        <v>67.946855479999996</v>
      </c>
      <c r="B19">
        <v>46.67857411</v>
      </c>
      <c r="C19">
        <v>0</v>
      </c>
      <c r="D19">
        <f t="shared" si="0"/>
        <v>0.40546511013934711</v>
      </c>
      <c r="E19">
        <f t="shared" si="1"/>
        <v>0.60000000048748392</v>
      </c>
      <c r="F19">
        <f t="shared" si="2"/>
        <v>0.39999999951251608</v>
      </c>
    </row>
    <row r="20" spans="1:6" x14ac:dyDescent="0.25">
      <c r="A20">
        <v>70.661509550000005</v>
      </c>
      <c r="B20">
        <v>92.927137889999997</v>
      </c>
      <c r="C20">
        <v>1</v>
      </c>
      <c r="D20">
        <f t="shared" si="0"/>
        <v>0.40546511013934711</v>
      </c>
      <c r="E20">
        <f t="shared" si="1"/>
        <v>0.60000000048748392</v>
      </c>
      <c r="F20">
        <f t="shared" si="2"/>
        <v>0.60000000048748392</v>
      </c>
    </row>
    <row r="21" spans="1:6" x14ac:dyDescent="0.25">
      <c r="A21">
        <v>76.978783730000004</v>
      </c>
      <c r="B21">
        <v>47.575963649999998</v>
      </c>
      <c r="C21">
        <v>1</v>
      </c>
      <c r="D21">
        <f t="shared" si="0"/>
        <v>0.40546511013934711</v>
      </c>
      <c r="E21">
        <f t="shared" si="1"/>
        <v>0.60000000048748392</v>
      </c>
      <c r="F21">
        <f t="shared" si="2"/>
        <v>0.60000000048748392</v>
      </c>
    </row>
    <row r="22" spans="1:6" x14ac:dyDescent="0.25">
      <c r="A22">
        <v>67.372027549999999</v>
      </c>
      <c r="B22">
        <v>42.838438320000002</v>
      </c>
      <c r="C22">
        <v>0</v>
      </c>
      <c r="D22">
        <f t="shared" si="0"/>
        <v>0.40546511013934711</v>
      </c>
      <c r="E22">
        <f t="shared" si="1"/>
        <v>0.60000000048748392</v>
      </c>
      <c r="F22">
        <f t="shared" si="2"/>
        <v>0.39999999951251608</v>
      </c>
    </row>
    <row r="23" spans="1:6" x14ac:dyDescent="0.25">
      <c r="A23">
        <v>89.676775750000004</v>
      </c>
      <c r="B23">
        <v>65.799365929999993</v>
      </c>
      <c r="C23">
        <v>1</v>
      </c>
      <c r="D23">
        <f t="shared" si="0"/>
        <v>0.40546511013934711</v>
      </c>
      <c r="E23">
        <f t="shared" si="1"/>
        <v>0.60000000048748392</v>
      </c>
      <c r="F23">
        <f t="shared" si="2"/>
        <v>0.60000000048748392</v>
      </c>
    </row>
    <row r="24" spans="1:6" x14ac:dyDescent="0.25">
      <c r="A24">
        <v>50.534788290000002</v>
      </c>
      <c r="B24">
        <v>48.855811529999997</v>
      </c>
      <c r="C24">
        <v>0</v>
      </c>
      <c r="D24">
        <f t="shared" si="0"/>
        <v>0.40546511013934711</v>
      </c>
      <c r="E24">
        <f t="shared" si="1"/>
        <v>0.60000000048748392</v>
      </c>
      <c r="F24">
        <f t="shared" si="2"/>
        <v>0.39999999951251608</v>
      </c>
    </row>
    <row r="25" spans="1:6" x14ac:dyDescent="0.25">
      <c r="A25">
        <v>34.212060979999997</v>
      </c>
      <c r="B25">
        <v>44.209528599999999</v>
      </c>
      <c r="C25">
        <v>0</v>
      </c>
      <c r="D25">
        <f t="shared" si="0"/>
        <v>0.40546511013934711</v>
      </c>
      <c r="E25">
        <f t="shared" si="1"/>
        <v>0.60000000048748392</v>
      </c>
      <c r="F25">
        <f t="shared" si="2"/>
        <v>0.39999999951251608</v>
      </c>
    </row>
    <row r="26" spans="1:6" x14ac:dyDescent="0.25">
      <c r="A26">
        <v>77.924091450000006</v>
      </c>
      <c r="B26">
        <v>68.972359990000001</v>
      </c>
      <c r="C26">
        <v>1</v>
      </c>
      <c r="D26">
        <f t="shared" si="0"/>
        <v>0.40546511013934711</v>
      </c>
      <c r="E26">
        <f t="shared" si="1"/>
        <v>0.60000000048748392</v>
      </c>
      <c r="F26">
        <f t="shared" si="2"/>
        <v>0.60000000048748392</v>
      </c>
    </row>
    <row r="27" spans="1:6" x14ac:dyDescent="0.25">
      <c r="A27">
        <v>62.271013670000002</v>
      </c>
      <c r="B27">
        <v>69.954457950000005</v>
      </c>
      <c r="C27">
        <v>1</v>
      </c>
      <c r="D27">
        <f t="shared" si="0"/>
        <v>0.40546511013934711</v>
      </c>
      <c r="E27">
        <f t="shared" si="1"/>
        <v>0.60000000048748392</v>
      </c>
      <c r="F27">
        <f t="shared" si="2"/>
        <v>0.60000000048748392</v>
      </c>
    </row>
    <row r="28" spans="1:6" x14ac:dyDescent="0.25">
      <c r="A28">
        <v>80.190180749999996</v>
      </c>
      <c r="B28">
        <v>44.821628930000003</v>
      </c>
      <c r="C28">
        <v>1</v>
      </c>
      <c r="D28">
        <f t="shared" si="0"/>
        <v>0.40546511013934711</v>
      </c>
      <c r="E28">
        <f t="shared" si="1"/>
        <v>0.60000000048748392</v>
      </c>
      <c r="F28">
        <f t="shared" si="2"/>
        <v>0.60000000048748392</v>
      </c>
    </row>
    <row r="29" spans="1:6" x14ac:dyDescent="0.25">
      <c r="A29">
        <v>93.1143888</v>
      </c>
      <c r="B29">
        <v>38.800670340000003</v>
      </c>
      <c r="C29">
        <v>0</v>
      </c>
      <c r="D29">
        <f t="shared" si="0"/>
        <v>0.40546511013934711</v>
      </c>
      <c r="E29">
        <f t="shared" si="1"/>
        <v>0.60000000048748392</v>
      </c>
      <c r="F29">
        <f t="shared" si="2"/>
        <v>0.39999999951251608</v>
      </c>
    </row>
    <row r="30" spans="1:6" x14ac:dyDescent="0.25">
      <c r="A30">
        <v>61.830206019999999</v>
      </c>
      <c r="B30">
        <v>50.256107890000003</v>
      </c>
      <c r="C30">
        <v>0</v>
      </c>
      <c r="D30">
        <f t="shared" si="0"/>
        <v>0.40546511013934711</v>
      </c>
      <c r="E30">
        <f t="shared" si="1"/>
        <v>0.60000000048748392</v>
      </c>
      <c r="F30">
        <f t="shared" si="2"/>
        <v>0.39999999951251608</v>
      </c>
    </row>
    <row r="31" spans="1:6" x14ac:dyDescent="0.25">
      <c r="A31">
        <v>38.785803799999996</v>
      </c>
      <c r="B31">
        <v>64.995680960000001</v>
      </c>
      <c r="C31">
        <v>0</v>
      </c>
      <c r="D31">
        <f t="shared" si="0"/>
        <v>0.40546511013934711</v>
      </c>
      <c r="E31">
        <f t="shared" si="1"/>
        <v>0.60000000048748392</v>
      </c>
      <c r="F31">
        <f t="shared" si="2"/>
        <v>0.39999999951251608</v>
      </c>
    </row>
    <row r="32" spans="1:6" x14ac:dyDescent="0.25">
      <c r="A32">
        <v>61.379289450000002</v>
      </c>
      <c r="B32">
        <v>72.807887309999998</v>
      </c>
      <c r="C32">
        <v>1</v>
      </c>
      <c r="D32">
        <f t="shared" si="0"/>
        <v>0.40546511013934711</v>
      </c>
      <c r="E32">
        <f t="shared" si="1"/>
        <v>0.60000000048748392</v>
      </c>
      <c r="F32">
        <f t="shared" si="2"/>
        <v>0.60000000048748392</v>
      </c>
    </row>
    <row r="33" spans="1:6" x14ac:dyDescent="0.25">
      <c r="A33">
        <v>85.404519390000004</v>
      </c>
      <c r="B33">
        <v>57.051983980000003</v>
      </c>
      <c r="C33">
        <v>1</v>
      </c>
      <c r="D33">
        <f t="shared" si="0"/>
        <v>0.40546511013934711</v>
      </c>
      <c r="E33">
        <f t="shared" si="1"/>
        <v>0.60000000048748392</v>
      </c>
      <c r="F33">
        <f t="shared" si="2"/>
        <v>0.60000000048748392</v>
      </c>
    </row>
    <row r="34" spans="1:6" x14ac:dyDescent="0.25">
      <c r="A34">
        <v>52.107979729999997</v>
      </c>
      <c r="B34">
        <v>63.12762377</v>
      </c>
      <c r="C34">
        <v>0</v>
      </c>
      <c r="D34">
        <f t="shared" si="0"/>
        <v>0.40546511013934711</v>
      </c>
      <c r="E34">
        <f t="shared" si="1"/>
        <v>0.60000000048748392</v>
      </c>
      <c r="F34">
        <f t="shared" si="2"/>
        <v>0.39999999951251608</v>
      </c>
    </row>
    <row r="35" spans="1:6" x14ac:dyDescent="0.25">
      <c r="A35">
        <v>52.045404769999998</v>
      </c>
      <c r="B35">
        <v>69.432860120000001</v>
      </c>
      <c r="C35">
        <v>1</v>
      </c>
      <c r="D35">
        <f t="shared" si="0"/>
        <v>0.40546511013934711</v>
      </c>
      <c r="E35">
        <f t="shared" si="1"/>
        <v>0.60000000048748392</v>
      </c>
      <c r="F35">
        <f t="shared" si="2"/>
        <v>0.60000000048748392</v>
      </c>
    </row>
    <row r="36" spans="1:6" x14ac:dyDescent="0.25">
      <c r="A36">
        <v>40.236893739999999</v>
      </c>
      <c r="B36">
        <v>71.167748020000005</v>
      </c>
      <c r="C36">
        <v>0</v>
      </c>
      <c r="D36">
        <f t="shared" si="0"/>
        <v>0.40546511013934711</v>
      </c>
      <c r="E36">
        <f t="shared" si="1"/>
        <v>0.60000000048748392</v>
      </c>
      <c r="F36">
        <f t="shared" si="2"/>
        <v>0.39999999951251608</v>
      </c>
    </row>
    <row r="37" spans="1:6" x14ac:dyDescent="0.25">
      <c r="A37">
        <v>54.635105549999999</v>
      </c>
      <c r="B37">
        <v>52.213885879999999</v>
      </c>
      <c r="C37">
        <v>0</v>
      </c>
      <c r="D37">
        <f t="shared" si="0"/>
        <v>0.40546511013934711</v>
      </c>
      <c r="E37">
        <f t="shared" si="1"/>
        <v>0.60000000048748392</v>
      </c>
      <c r="F37">
        <f t="shared" si="2"/>
        <v>0.39999999951251608</v>
      </c>
    </row>
    <row r="38" spans="1:6" x14ac:dyDescent="0.25">
      <c r="A38">
        <v>33.915500110000004</v>
      </c>
      <c r="B38">
        <v>98.86943574</v>
      </c>
      <c r="C38">
        <v>0</v>
      </c>
      <c r="D38">
        <f t="shared" si="0"/>
        <v>0.40546511013934711</v>
      </c>
      <c r="E38">
        <f t="shared" si="1"/>
        <v>0.60000000048748392</v>
      </c>
      <c r="F38">
        <f t="shared" si="2"/>
        <v>0.39999999951251608</v>
      </c>
    </row>
    <row r="39" spans="1:6" x14ac:dyDescent="0.25">
      <c r="A39">
        <v>64.176988870000002</v>
      </c>
      <c r="B39">
        <v>80.908060590000005</v>
      </c>
      <c r="C39">
        <v>1</v>
      </c>
      <c r="D39">
        <f t="shared" si="0"/>
        <v>0.40546511013934711</v>
      </c>
      <c r="E39">
        <f t="shared" si="1"/>
        <v>0.60000000048748392</v>
      </c>
      <c r="F39">
        <f t="shared" si="2"/>
        <v>0.60000000048748392</v>
      </c>
    </row>
    <row r="40" spans="1:6" x14ac:dyDescent="0.25">
      <c r="A40">
        <v>74.789252959999999</v>
      </c>
      <c r="B40">
        <v>41.573415230000002</v>
      </c>
      <c r="C40">
        <v>0</v>
      </c>
      <c r="D40">
        <f t="shared" si="0"/>
        <v>0.40546511013934711</v>
      </c>
      <c r="E40">
        <f t="shared" si="1"/>
        <v>0.60000000048748392</v>
      </c>
      <c r="F40">
        <f t="shared" si="2"/>
        <v>0.39999999951251608</v>
      </c>
    </row>
    <row r="41" spans="1:6" x14ac:dyDescent="0.25">
      <c r="A41">
        <v>34.183640029999999</v>
      </c>
      <c r="B41">
        <v>75.237720339999996</v>
      </c>
      <c r="C41">
        <v>0</v>
      </c>
      <c r="D41">
        <f t="shared" si="0"/>
        <v>0.40546511013934711</v>
      </c>
      <c r="E41">
        <f t="shared" si="1"/>
        <v>0.60000000048748392</v>
      </c>
      <c r="F41">
        <f t="shared" si="2"/>
        <v>0.39999999951251608</v>
      </c>
    </row>
    <row r="42" spans="1:6" x14ac:dyDescent="0.25">
      <c r="A42">
        <v>83.902393660000001</v>
      </c>
      <c r="B42">
        <v>56.308046220000001</v>
      </c>
      <c r="C42">
        <v>1</v>
      </c>
      <c r="D42">
        <f t="shared" si="0"/>
        <v>0.40546511013934711</v>
      </c>
      <c r="E42">
        <f t="shared" si="1"/>
        <v>0.60000000048748392</v>
      </c>
      <c r="F42">
        <f t="shared" si="2"/>
        <v>0.60000000048748392</v>
      </c>
    </row>
    <row r="43" spans="1:6" x14ac:dyDescent="0.25">
      <c r="A43">
        <v>51.547720269999999</v>
      </c>
      <c r="B43">
        <v>46.856290260000002</v>
      </c>
      <c r="C43">
        <v>0</v>
      </c>
      <c r="D43">
        <f t="shared" si="0"/>
        <v>0.40546511013934711</v>
      </c>
      <c r="E43">
        <f t="shared" si="1"/>
        <v>0.60000000048748392</v>
      </c>
      <c r="F43">
        <f t="shared" si="2"/>
        <v>0.39999999951251608</v>
      </c>
    </row>
    <row r="44" spans="1:6" x14ac:dyDescent="0.25">
      <c r="A44">
        <v>94.443367769999995</v>
      </c>
      <c r="B44">
        <v>65.568921610000004</v>
      </c>
      <c r="C44">
        <v>1</v>
      </c>
      <c r="D44">
        <f t="shared" si="0"/>
        <v>0.40546511013934711</v>
      </c>
      <c r="E44">
        <f t="shared" si="1"/>
        <v>0.60000000048748392</v>
      </c>
      <c r="F44">
        <f t="shared" si="2"/>
        <v>0.60000000048748392</v>
      </c>
    </row>
    <row r="45" spans="1:6" x14ac:dyDescent="0.25">
      <c r="A45">
        <v>82.368753760000004</v>
      </c>
      <c r="B45">
        <v>40.618255159999997</v>
      </c>
      <c r="C45">
        <v>0</v>
      </c>
      <c r="D45">
        <f t="shared" si="0"/>
        <v>0.40546511013934711</v>
      </c>
      <c r="E45">
        <f t="shared" si="1"/>
        <v>0.60000000048748392</v>
      </c>
      <c r="F45">
        <f t="shared" si="2"/>
        <v>0.39999999951251608</v>
      </c>
    </row>
    <row r="46" spans="1:6" x14ac:dyDescent="0.25">
      <c r="A46">
        <v>51.047751769999998</v>
      </c>
      <c r="B46">
        <v>45.822701459999998</v>
      </c>
      <c r="C46">
        <v>0</v>
      </c>
      <c r="D46">
        <f t="shared" si="0"/>
        <v>0.40546511013934711</v>
      </c>
      <c r="E46">
        <f t="shared" si="1"/>
        <v>0.60000000048748392</v>
      </c>
      <c r="F46">
        <f t="shared" si="2"/>
        <v>0.39999999951251608</v>
      </c>
    </row>
    <row r="47" spans="1:6" x14ac:dyDescent="0.25">
      <c r="A47">
        <v>62.222675760000001</v>
      </c>
      <c r="B47">
        <v>52.060991950000002</v>
      </c>
      <c r="C47">
        <v>0</v>
      </c>
      <c r="D47">
        <f t="shared" si="0"/>
        <v>0.40546511013934711</v>
      </c>
      <c r="E47">
        <f t="shared" si="1"/>
        <v>0.60000000048748392</v>
      </c>
      <c r="F47">
        <f t="shared" si="2"/>
        <v>0.39999999951251608</v>
      </c>
    </row>
    <row r="48" spans="1:6" x14ac:dyDescent="0.25">
      <c r="A48">
        <v>77.193034929999996</v>
      </c>
      <c r="B48">
        <v>70.458200000000005</v>
      </c>
      <c r="C48">
        <v>1</v>
      </c>
      <c r="D48">
        <f t="shared" si="0"/>
        <v>0.40546511013934711</v>
      </c>
      <c r="E48">
        <f t="shared" si="1"/>
        <v>0.60000000048748392</v>
      </c>
      <c r="F48">
        <f t="shared" si="2"/>
        <v>0.60000000048748392</v>
      </c>
    </row>
    <row r="49" spans="1:6" x14ac:dyDescent="0.25">
      <c r="A49">
        <v>97.771599280000004</v>
      </c>
      <c r="B49">
        <v>86.727822329999995</v>
      </c>
      <c r="C49">
        <v>1</v>
      </c>
      <c r="D49">
        <f t="shared" si="0"/>
        <v>0.40546511013934711</v>
      </c>
      <c r="E49">
        <f t="shared" si="1"/>
        <v>0.60000000048748392</v>
      </c>
      <c r="F49">
        <f t="shared" si="2"/>
        <v>0.60000000048748392</v>
      </c>
    </row>
    <row r="50" spans="1:6" x14ac:dyDescent="0.25">
      <c r="A50">
        <v>62.0730638</v>
      </c>
      <c r="B50">
        <v>96.768824120000005</v>
      </c>
      <c r="C50">
        <v>1</v>
      </c>
      <c r="D50">
        <f t="shared" si="0"/>
        <v>0.40546511013934711</v>
      </c>
      <c r="E50">
        <f t="shared" si="1"/>
        <v>0.60000000048748392</v>
      </c>
      <c r="F50">
        <f t="shared" si="2"/>
        <v>0.60000000048748392</v>
      </c>
    </row>
    <row r="51" spans="1:6" x14ac:dyDescent="0.25">
      <c r="A51">
        <v>91.564974500000005</v>
      </c>
      <c r="B51">
        <v>88.696292549999995</v>
      </c>
      <c r="C51">
        <v>1</v>
      </c>
      <c r="D51">
        <f t="shared" si="0"/>
        <v>0.40546511013934711</v>
      </c>
      <c r="E51">
        <f t="shared" si="1"/>
        <v>0.60000000048748392</v>
      </c>
      <c r="F51">
        <f t="shared" si="2"/>
        <v>0.60000000048748392</v>
      </c>
    </row>
    <row r="52" spans="1:6" x14ac:dyDescent="0.25">
      <c r="A52">
        <v>79.944817939999993</v>
      </c>
      <c r="B52">
        <v>74.163119350000002</v>
      </c>
      <c r="C52">
        <v>1</v>
      </c>
      <c r="D52">
        <f t="shared" si="0"/>
        <v>0.40546511013934711</v>
      </c>
      <c r="E52">
        <f t="shared" si="1"/>
        <v>0.60000000048748392</v>
      </c>
      <c r="F52">
        <f t="shared" si="2"/>
        <v>0.60000000048748392</v>
      </c>
    </row>
    <row r="53" spans="1:6" x14ac:dyDescent="0.25">
      <c r="A53">
        <v>99.272526929999998</v>
      </c>
      <c r="B53">
        <v>60.999031000000002</v>
      </c>
      <c r="C53">
        <v>1</v>
      </c>
      <c r="D53">
        <f t="shared" si="0"/>
        <v>0.40546511013934711</v>
      </c>
      <c r="E53">
        <f t="shared" si="1"/>
        <v>0.60000000048748392</v>
      </c>
      <c r="F53">
        <f t="shared" si="2"/>
        <v>0.60000000048748392</v>
      </c>
    </row>
    <row r="54" spans="1:6" x14ac:dyDescent="0.25">
      <c r="A54">
        <v>90.546714109999996</v>
      </c>
      <c r="B54">
        <v>43.39060181</v>
      </c>
      <c r="C54">
        <v>1</v>
      </c>
      <c r="D54">
        <f t="shared" si="0"/>
        <v>0.40546511013934711</v>
      </c>
      <c r="E54">
        <f t="shared" si="1"/>
        <v>0.60000000048748392</v>
      </c>
      <c r="F54">
        <f t="shared" si="2"/>
        <v>0.60000000048748392</v>
      </c>
    </row>
    <row r="55" spans="1:6" x14ac:dyDescent="0.25">
      <c r="A55">
        <v>34.524513849999998</v>
      </c>
      <c r="B55">
        <v>60.39634246</v>
      </c>
      <c r="C55">
        <v>0</v>
      </c>
      <c r="D55">
        <f t="shared" si="0"/>
        <v>0.40546511013934711</v>
      </c>
      <c r="E55">
        <f t="shared" si="1"/>
        <v>0.60000000048748392</v>
      </c>
      <c r="F55">
        <f t="shared" si="2"/>
        <v>0.39999999951251608</v>
      </c>
    </row>
    <row r="56" spans="1:6" x14ac:dyDescent="0.25">
      <c r="A56">
        <v>50.286496120000002</v>
      </c>
      <c r="B56">
        <v>49.804538809999997</v>
      </c>
      <c r="C56">
        <v>0</v>
      </c>
      <c r="D56">
        <f t="shared" si="0"/>
        <v>0.40546511013934711</v>
      </c>
      <c r="E56">
        <f t="shared" si="1"/>
        <v>0.60000000048748392</v>
      </c>
      <c r="F56">
        <f t="shared" si="2"/>
        <v>0.39999999951251608</v>
      </c>
    </row>
    <row r="57" spans="1:6" x14ac:dyDescent="0.25">
      <c r="A57">
        <v>49.586677219999999</v>
      </c>
      <c r="B57">
        <v>59.80895099</v>
      </c>
      <c r="C57">
        <v>0</v>
      </c>
      <c r="D57">
        <f t="shared" si="0"/>
        <v>0.40546511013934711</v>
      </c>
      <c r="E57">
        <f t="shared" si="1"/>
        <v>0.60000000048748392</v>
      </c>
      <c r="F57">
        <f t="shared" si="2"/>
        <v>0.39999999951251608</v>
      </c>
    </row>
    <row r="58" spans="1:6" x14ac:dyDescent="0.25">
      <c r="A58">
        <v>97.645633959999998</v>
      </c>
      <c r="B58">
        <v>68.861572719999998</v>
      </c>
      <c r="C58">
        <v>1</v>
      </c>
      <c r="D58">
        <f t="shared" si="0"/>
        <v>0.40546511013934711</v>
      </c>
      <c r="E58">
        <f t="shared" si="1"/>
        <v>0.60000000048748392</v>
      </c>
      <c r="F58">
        <f t="shared" si="2"/>
        <v>0.60000000048748392</v>
      </c>
    </row>
    <row r="59" spans="1:6" x14ac:dyDescent="0.25">
      <c r="A59">
        <v>32.577200169999998</v>
      </c>
      <c r="B59">
        <v>95.598547609999997</v>
      </c>
      <c r="C59">
        <v>0</v>
      </c>
      <c r="D59">
        <f t="shared" si="0"/>
        <v>0.40546511013934711</v>
      </c>
      <c r="E59">
        <f t="shared" si="1"/>
        <v>0.60000000048748392</v>
      </c>
      <c r="F59">
        <f t="shared" si="2"/>
        <v>0.39999999951251608</v>
      </c>
    </row>
    <row r="60" spans="1:6" x14ac:dyDescent="0.25">
      <c r="A60">
        <v>74.248691370000003</v>
      </c>
      <c r="B60">
        <v>69.824571230000004</v>
      </c>
      <c r="C60">
        <v>1</v>
      </c>
      <c r="D60">
        <f t="shared" si="0"/>
        <v>0.40546511013934711</v>
      </c>
      <c r="E60">
        <f t="shared" si="1"/>
        <v>0.60000000048748392</v>
      </c>
      <c r="F60">
        <f t="shared" si="2"/>
        <v>0.60000000048748392</v>
      </c>
    </row>
    <row r="61" spans="1:6" x14ac:dyDescent="0.25">
      <c r="A61">
        <v>71.796462059999996</v>
      </c>
      <c r="B61">
        <v>78.453562250000004</v>
      </c>
      <c r="C61">
        <v>1</v>
      </c>
      <c r="D61">
        <f t="shared" si="0"/>
        <v>0.40546511013934711</v>
      </c>
      <c r="E61">
        <f t="shared" si="1"/>
        <v>0.60000000048748392</v>
      </c>
      <c r="F61">
        <f t="shared" si="2"/>
        <v>0.60000000048748392</v>
      </c>
    </row>
    <row r="62" spans="1:6" x14ac:dyDescent="0.25">
      <c r="A62">
        <v>75.395611470000006</v>
      </c>
      <c r="B62">
        <v>85.759936670000002</v>
      </c>
      <c r="C62">
        <v>1</v>
      </c>
      <c r="D62">
        <f t="shared" si="0"/>
        <v>0.40546511013934711</v>
      </c>
      <c r="E62">
        <f t="shared" si="1"/>
        <v>0.60000000048748392</v>
      </c>
      <c r="F62">
        <f t="shared" si="2"/>
        <v>0.60000000048748392</v>
      </c>
    </row>
    <row r="63" spans="1:6" x14ac:dyDescent="0.25">
      <c r="A63">
        <v>35.28611282</v>
      </c>
      <c r="B63">
        <v>47.020513950000002</v>
      </c>
      <c r="C63">
        <v>0</v>
      </c>
      <c r="D63">
        <f t="shared" si="0"/>
        <v>0.40546511013934711</v>
      </c>
      <c r="E63">
        <f t="shared" si="1"/>
        <v>0.60000000048748392</v>
      </c>
      <c r="F63">
        <f t="shared" si="2"/>
        <v>0.39999999951251608</v>
      </c>
    </row>
    <row r="64" spans="1:6" x14ac:dyDescent="0.25">
      <c r="A64">
        <v>56.253817499999997</v>
      </c>
      <c r="B64">
        <v>39.261472509999997</v>
      </c>
      <c r="C64">
        <v>0</v>
      </c>
      <c r="D64">
        <f t="shared" si="0"/>
        <v>0.40546511013934711</v>
      </c>
      <c r="E64">
        <f t="shared" si="1"/>
        <v>0.60000000048748392</v>
      </c>
      <c r="F64">
        <f t="shared" si="2"/>
        <v>0.39999999951251608</v>
      </c>
    </row>
    <row r="65" spans="1:6" x14ac:dyDescent="0.25">
      <c r="A65">
        <v>30.058822450000001</v>
      </c>
      <c r="B65">
        <v>49.592973870000002</v>
      </c>
      <c r="C65">
        <v>0</v>
      </c>
      <c r="D65">
        <f t="shared" si="0"/>
        <v>0.40546511013934711</v>
      </c>
      <c r="E65">
        <f t="shared" si="1"/>
        <v>0.60000000048748392</v>
      </c>
      <c r="F65">
        <f t="shared" si="2"/>
        <v>0.39999999951251608</v>
      </c>
    </row>
    <row r="66" spans="1:6" x14ac:dyDescent="0.25">
      <c r="A66">
        <v>44.668261719999997</v>
      </c>
      <c r="B66">
        <v>66.450086150000004</v>
      </c>
      <c r="C66">
        <v>0</v>
      </c>
      <c r="D66">
        <f t="shared" si="0"/>
        <v>0.40546511013934711</v>
      </c>
      <c r="E66">
        <f t="shared" si="1"/>
        <v>0.60000000048748392</v>
      </c>
      <c r="F66">
        <f t="shared" si="2"/>
        <v>0.39999999951251608</v>
      </c>
    </row>
    <row r="67" spans="1:6" x14ac:dyDescent="0.25">
      <c r="A67">
        <v>66.560894469999994</v>
      </c>
      <c r="B67">
        <v>41.09209808</v>
      </c>
      <c r="C67">
        <v>0</v>
      </c>
      <c r="D67">
        <f t="shared" ref="D67:D101" si="3">$M$1+($M$2*A67)+($M$3*B67)</f>
        <v>0.40546511013934711</v>
      </c>
      <c r="E67">
        <f t="shared" ref="E67:E101" si="4">1/(1+EXP(-D67))</f>
        <v>0.60000000048748392</v>
      </c>
      <c r="F67">
        <f t="shared" ref="F67:F101" si="5">IF(C67=1,E67,1-E67)</f>
        <v>0.39999999951251608</v>
      </c>
    </row>
    <row r="68" spans="1:6" x14ac:dyDescent="0.25">
      <c r="A68">
        <v>40.457550980000001</v>
      </c>
      <c r="B68">
        <v>97.535185490000003</v>
      </c>
      <c r="C68">
        <v>1</v>
      </c>
      <c r="D68">
        <f t="shared" si="3"/>
        <v>0.40546511013934711</v>
      </c>
      <c r="E68">
        <f t="shared" si="4"/>
        <v>0.60000000048748392</v>
      </c>
      <c r="F68">
        <f t="shared" si="5"/>
        <v>0.60000000048748392</v>
      </c>
    </row>
    <row r="69" spans="1:6" x14ac:dyDescent="0.25">
      <c r="A69">
        <v>49.072563219999999</v>
      </c>
      <c r="B69">
        <v>51.88321182</v>
      </c>
      <c r="C69">
        <v>0</v>
      </c>
      <c r="D69">
        <f t="shared" si="3"/>
        <v>0.40546511013934711</v>
      </c>
      <c r="E69">
        <f t="shared" si="4"/>
        <v>0.60000000048748392</v>
      </c>
      <c r="F69">
        <f t="shared" si="5"/>
        <v>0.39999999951251608</v>
      </c>
    </row>
    <row r="70" spans="1:6" x14ac:dyDescent="0.25">
      <c r="A70">
        <v>80.279574010000005</v>
      </c>
      <c r="B70">
        <v>92.116060809999993</v>
      </c>
      <c r="C70">
        <v>1</v>
      </c>
      <c r="D70">
        <f t="shared" si="3"/>
        <v>0.40546511013934711</v>
      </c>
      <c r="E70">
        <f t="shared" si="4"/>
        <v>0.60000000048748392</v>
      </c>
      <c r="F70">
        <f t="shared" si="5"/>
        <v>0.60000000048748392</v>
      </c>
    </row>
    <row r="71" spans="1:6" x14ac:dyDescent="0.25">
      <c r="A71">
        <v>66.746718569999999</v>
      </c>
      <c r="B71">
        <v>60.991394030000002</v>
      </c>
      <c r="C71">
        <v>1</v>
      </c>
      <c r="D71">
        <f t="shared" si="3"/>
        <v>0.40546511013934711</v>
      </c>
      <c r="E71">
        <f t="shared" si="4"/>
        <v>0.60000000048748392</v>
      </c>
      <c r="F71">
        <f t="shared" si="5"/>
        <v>0.60000000048748392</v>
      </c>
    </row>
    <row r="72" spans="1:6" x14ac:dyDescent="0.25">
      <c r="A72">
        <v>32.722833039999998</v>
      </c>
      <c r="B72">
        <v>43.307173059999997</v>
      </c>
      <c r="C72">
        <v>0</v>
      </c>
      <c r="D72">
        <f t="shared" si="3"/>
        <v>0.40546511013934711</v>
      </c>
      <c r="E72">
        <f t="shared" si="4"/>
        <v>0.60000000048748392</v>
      </c>
      <c r="F72">
        <f t="shared" si="5"/>
        <v>0.39999999951251608</v>
      </c>
    </row>
    <row r="73" spans="1:6" x14ac:dyDescent="0.25">
      <c r="A73">
        <v>64.039320419999996</v>
      </c>
      <c r="B73">
        <v>78.031688020000004</v>
      </c>
      <c r="C73">
        <v>1</v>
      </c>
      <c r="D73">
        <f t="shared" si="3"/>
        <v>0.40546511013934711</v>
      </c>
      <c r="E73">
        <f t="shared" si="4"/>
        <v>0.60000000048748392</v>
      </c>
      <c r="F73">
        <f t="shared" si="5"/>
        <v>0.60000000048748392</v>
      </c>
    </row>
    <row r="74" spans="1:6" x14ac:dyDescent="0.25">
      <c r="A74">
        <v>72.346494230000005</v>
      </c>
      <c r="B74">
        <v>96.227592970000003</v>
      </c>
      <c r="C74">
        <v>1</v>
      </c>
      <c r="D74">
        <f t="shared" si="3"/>
        <v>0.40546511013934711</v>
      </c>
      <c r="E74">
        <f t="shared" si="4"/>
        <v>0.60000000048748392</v>
      </c>
      <c r="F74">
        <f t="shared" si="5"/>
        <v>0.60000000048748392</v>
      </c>
    </row>
    <row r="75" spans="1:6" x14ac:dyDescent="0.25">
      <c r="A75">
        <v>60.457885740000002</v>
      </c>
      <c r="B75">
        <v>73.094998099999998</v>
      </c>
      <c r="C75">
        <v>1</v>
      </c>
      <c r="D75">
        <f t="shared" si="3"/>
        <v>0.40546511013934711</v>
      </c>
      <c r="E75">
        <f t="shared" si="4"/>
        <v>0.60000000048748392</v>
      </c>
      <c r="F75">
        <f t="shared" si="5"/>
        <v>0.60000000048748392</v>
      </c>
    </row>
    <row r="76" spans="1:6" x14ac:dyDescent="0.25">
      <c r="A76">
        <v>58.840956220000002</v>
      </c>
      <c r="B76">
        <v>75.85844831</v>
      </c>
      <c r="C76">
        <v>1</v>
      </c>
      <c r="D76">
        <f t="shared" si="3"/>
        <v>0.40546511013934711</v>
      </c>
      <c r="E76">
        <f t="shared" si="4"/>
        <v>0.60000000048748392</v>
      </c>
      <c r="F76">
        <f t="shared" si="5"/>
        <v>0.60000000048748392</v>
      </c>
    </row>
    <row r="77" spans="1:6" x14ac:dyDescent="0.25">
      <c r="A77">
        <v>99.827857800000004</v>
      </c>
      <c r="B77">
        <v>72.369251930000004</v>
      </c>
      <c r="C77">
        <v>1</v>
      </c>
      <c r="D77">
        <f t="shared" si="3"/>
        <v>0.40546511013934711</v>
      </c>
      <c r="E77">
        <f t="shared" si="4"/>
        <v>0.60000000048748392</v>
      </c>
      <c r="F77">
        <f t="shared" si="5"/>
        <v>0.60000000048748392</v>
      </c>
    </row>
    <row r="78" spans="1:6" x14ac:dyDescent="0.25">
      <c r="A78">
        <v>47.264269110000001</v>
      </c>
      <c r="B78">
        <v>88.475864999999999</v>
      </c>
      <c r="C78">
        <v>1</v>
      </c>
      <c r="D78">
        <f t="shared" si="3"/>
        <v>0.40546511013934711</v>
      </c>
      <c r="E78">
        <f t="shared" si="4"/>
        <v>0.60000000048748392</v>
      </c>
      <c r="F78">
        <f t="shared" si="5"/>
        <v>0.60000000048748392</v>
      </c>
    </row>
    <row r="79" spans="1:6" x14ac:dyDescent="0.25">
      <c r="A79">
        <v>50.458159799999997</v>
      </c>
      <c r="B79">
        <v>75.809859529999997</v>
      </c>
      <c r="C79">
        <v>1</v>
      </c>
      <c r="D79">
        <f t="shared" si="3"/>
        <v>0.40546511013934711</v>
      </c>
      <c r="E79">
        <f t="shared" si="4"/>
        <v>0.60000000048748392</v>
      </c>
      <c r="F79">
        <f t="shared" si="5"/>
        <v>0.60000000048748392</v>
      </c>
    </row>
    <row r="80" spans="1:6" x14ac:dyDescent="0.25">
      <c r="A80">
        <v>60.455556289999997</v>
      </c>
      <c r="B80">
        <v>42.508409440000001</v>
      </c>
      <c r="C80">
        <v>0</v>
      </c>
      <c r="D80">
        <f t="shared" si="3"/>
        <v>0.40546511013934711</v>
      </c>
      <c r="E80">
        <f t="shared" si="4"/>
        <v>0.60000000048748392</v>
      </c>
      <c r="F80">
        <f t="shared" si="5"/>
        <v>0.39999999951251608</v>
      </c>
    </row>
    <row r="81" spans="1:6" x14ac:dyDescent="0.25">
      <c r="A81">
        <v>82.226661579999998</v>
      </c>
      <c r="B81">
        <v>42.719878540000003</v>
      </c>
      <c r="C81">
        <v>0</v>
      </c>
      <c r="D81">
        <f t="shared" si="3"/>
        <v>0.40546511013934711</v>
      </c>
      <c r="E81">
        <f t="shared" si="4"/>
        <v>0.60000000048748392</v>
      </c>
      <c r="F81">
        <f t="shared" si="5"/>
        <v>0.39999999951251608</v>
      </c>
    </row>
    <row r="82" spans="1:6" x14ac:dyDescent="0.25">
      <c r="A82">
        <v>88.91389642</v>
      </c>
      <c r="B82">
        <v>69.803788900000001</v>
      </c>
      <c r="C82">
        <v>1</v>
      </c>
      <c r="D82">
        <f t="shared" si="3"/>
        <v>0.40546511013934711</v>
      </c>
      <c r="E82">
        <f t="shared" si="4"/>
        <v>0.60000000048748392</v>
      </c>
      <c r="F82">
        <f t="shared" si="5"/>
        <v>0.60000000048748392</v>
      </c>
    </row>
    <row r="83" spans="1:6" x14ac:dyDescent="0.25">
      <c r="A83">
        <v>94.834506719999993</v>
      </c>
      <c r="B83">
        <v>45.6943068</v>
      </c>
      <c r="C83">
        <v>1</v>
      </c>
      <c r="D83">
        <f t="shared" si="3"/>
        <v>0.40546511013934711</v>
      </c>
      <c r="E83">
        <f t="shared" si="4"/>
        <v>0.60000000048748392</v>
      </c>
      <c r="F83">
        <f t="shared" si="5"/>
        <v>0.60000000048748392</v>
      </c>
    </row>
    <row r="84" spans="1:6" x14ac:dyDescent="0.25">
      <c r="A84">
        <v>67.319257469999997</v>
      </c>
      <c r="B84">
        <v>66.589353180000003</v>
      </c>
      <c r="C84">
        <v>1</v>
      </c>
      <c r="D84">
        <f t="shared" si="3"/>
        <v>0.40546511013934711</v>
      </c>
      <c r="E84">
        <f t="shared" si="4"/>
        <v>0.60000000048748392</v>
      </c>
      <c r="F84">
        <f t="shared" si="5"/>
        <v>0.60000000048748392</v>
      </c>
    </row>
    <row r="85" spans="1:6" x14ac:dyDescent="0.25">
      <c r="A85">
        <v>57.238706319999999</v>
      </c>
      <c r="B85">
        <v>59.51428198</v>
      </c>
      <c r="C85">
        <v>1</v>
      </c>
      <c r="D85">
        <f t="shared" si="3"/>
        <v>0.40546511013934711</v>
      </c>
      <c r="E85">
        <f t="shared" si="4"/>
        <v>0.60000000048748392</v>
      </c>
      <c r="F85">
        <f t="shared" si="5"/>
        <v>0.60000000048748392</v>
      </c>
    </row>
    <row r="86" spans="1:6" x14ac:dyDescent="0.25">
      <c r="A86">
        <v>80.366755999999995</v>
      </c>
      <c r="B86">
        <v>90.960147899999996</v>
      </c>
      <c r="C86">
        <v>1</v>
      </c>
      <c r="D86">
        <f t="shared" si="3"/>
        <v>0.40546511013934711</v>
      </c>
      <c r="E86">
        <f t="shared" si="4"/>
        <v>0.60000000048748392</v>
      </c>
      <c r="F86">
        <f t="shared" si="5"/>
        <v>0.60000000048748392</v>
      </c>
    </row>
    <row r="87" spans="1:6" x14ac:dyDescent="0.25">
      <c r="A87">
        <v>68.468521789999997</v>
      </c>
      <c r="B87">
        <v>85.594307099999995</v>
      </c>
      <c r="C87">
        <v>1</v>
      </c>
      <c r="D87">
        <f t="shared" si="3"/>
        <v>0.40546511013934711</v>
      </c>
      <c r="E87">
        <f t="shared" si="4"/>
        <v>0.60000000048748392</v>
      </c>
      <c r="F87">
        <f t="shared" si="5"/>
        <v>0.60000000048748392</v>
      </c>
    </row>
    <row r="88" spans="1:6" x14ac:dyDescent="0.25">
      <c r="A88">
        <v>42.075454540000003</v>
      </c>
      <c r="B88">
        <v>78.844785999999999</v>
      </c>
      <c r="C88">
        <v>0</v>
      </c>
      <c r="D88">
        <f t="shared" si="3"/>
        <v>0.40546511013934711</v>
      </c>
      <c r="E88">
        <f t="shared" si="4"/>
        <v>0.60000000048748392</v>
      </c>
      <c r="F88">
        <f t="shared" si="5"/>
        <v>0.39999999951251608</v>
      </c>
    </row>
    <row r="89" spans="1:6" x14ac:dyDescent="0.25">
      <c r="A89">
        <v>75.477702010000002</v>
      </c>
      <c r="B89">
        <v>90.424538999999996</v>
      </c>
      <c r="C89">
        <v>1</v>
      </c>
      <c r="D89">
        <f t="shared" si="3"/>
        <v>0.40546511013934711</v>
      </c>
      <c r="E89">
        <f t="shared" si="4"/>
        <v>0.60000000048748392</v>
      </c>
      <c r="F89">
        <f t="shared" si="5"/>
        <v>0.60000000048748392</v>
      </c>
    </row>
    <row r="90" spans="1:6" x14ac:dyDescent="0.25">
      <c r="A90">
        <v>78.635424349999994</v>
      </c>
      <c r="B90">
        <v>96.64742717</v>
      </c>
      <c r="C90">
        <v>1</v>
      </c>
      <c r="D90">
        <f t="shared" si="3"/>
        <v>0.40546511013934711</v>
      </c>
      <c r="E90">
        <f t="shared" si="4"/>
        <v>0.60000000048748392</v>
      </c>
      <c r="F90">
        <f t="shared" si="5"/>
        <v>0.60000000048748392</v>
      </c>
    </row>
    <row r="91" spans="1:6" x14ac:dyDescent="0.25">
      <c r="A91">
        <v>52.348003990000002</v>
      </c>
      <c r="B91">
        <v>60.769505260000003</v>
      </c>
      <c r="C91">
        <v>0</v>
      </c>
      <c r="D91">
        <f t="shared" si="3"/>
        <v>0.40546511013934711</v>
      </c>
      <c r="E91">
        <f t="shared" si="4"/>
        <v>0.60000000048748392</v>
      </c>
      <c r="F91">
        <f t="shared" si="5"/>
        <v>0.39999999951251608</v>
      </c>
    </row>
    <row r="92" spans="1:6" x14ac:dyDescent="0.25">
      <c r="A92">
        <v>94.09433113</v>
      </c>
      <c r="B92">
        <v>77.159105089999997</v>
      </c>
      <c r="C92">
        <v>1</v>
      </c>
      <c r="D92">
        <f t="shared" si="3"/>
        <v>0.40546511013934711</v>
      </c>
      <c r="E92">
        <f t="shared" si="4"/>
        <v>0.60000000048748392</v>
      </c>
      <c r="F92">
        <f t="shared" si="5"/>
        <v>0.60000000048748392</v>
      </c>
    </row>
    <row r="93" spans="1:6" x14ac:dyDescent="0.25">
      <c r="A93">
        <v>90.448550969999999</v>
      </c>
      <c r="B93">
        <v>87.508791759999994</v>
      </c>
      <c r="C93">
        <v>1</v>
      </c>
      <c r="D93">
        <f t="shared" si="3"/>
        <v>0.40546511013934711</v>
      </c>
      <c r="E93">
        <f t="shared" si="4"/>
        <v>0.60000000048748392</v>
      </c>
      <c r="F93">
        <f t="shared" si="5"/>
        <v>0.60000000048748392</v>
      </c>
    </row>
    <row r="94" spans="1:6" x14ac:dyDescent="0.25">
      <c r="A94">
        <v>55.482161140000002</v>
      </c>
      <c r="B94">
        <v>35.570703469999998</v>
      </c>
      <c r="C94">
        <v>0</v>
      </c>
      <c r="D94">
        <f t="shared" si="3"/>
        <v>0.40546511013934711</v>
      </c>
      <c r="E94">
        <f t="shared" si="4"/>
        <v>0.60000000048748392</v>
      </c>
      <c r="F94">
        <f t="shared" si="5"/>
        <v>0.39999999951251608</v>
      </c>
    </row>
    <row r="95" spans="1:6" x14ac:dyDescent="0.25">
      <c r="A95">
        <v>74.492692419999997</v>
      </c>
      <c r="B95">
        <v>84.845136850000003</v>
      </c>
      <c r="C95">
        <v>1</v>
      </c>
      <c r="D95">
        <f t="shared" si="3"/>
        <v>0.40546511013934711</v>
      </c>
      <c r="E95">
        <f t="shared" si="4"/>
        <v>0.60000000048748392</v>
      </c>
      <c r="F95">
        <f t="shared" si="5"/>
        <v>0.60000000048748392</v>
      </c>
    </row>
    <row r="96" spans="1:6" x14ac:dyDescent="0.25">
      <c r="A96">
        <v>89.845806710000005</v>
      </c>
      <c r="B96">
        <v>45.358283610000001</v>
      </c>
      <c r="C96">
        <v>1</v>
      </c>
      <c r="D96">
        <f t="shared" si="3"/>
        <v>0.40546511013934711</v>
      </c>
      <c r="E96">
        <f t="shared" si="4"/>
        <v>0.60000000048748392</v>
      </c>
      <c r="F96">
        <f t="shared" si="5"/>
        <v>0.60000000048748392</v>
      </c>
    </row>
    <row r="97" spans="1:6" x14ac:dyDescent="0.25">
      <c r="A97">
        <v>83.489162739999998</v>
      </c>
      <c r="B97">
        <v>48.380285800000003</v>
      </c>
      <c r="C97">
        <v>1</v>
      </c>
      <c r="D97">
        <f t="shared" si="3"/>
        <v>0.40546511013934711</v>
      </c>
      <c r="E97">
        <f t="shared" si="4"/>
        <v>0.60000000048748392</v>
      </c>
      <c r="F97">
        <f t="shared" si="5"/>
        <v>0.60000000048748392</v>
      </c>
    </row>
    <row r="98" spans="1:6" x14ac:dyDescent="0.25">
      <c r="A98">
        <v>42.261700810000001</v>
      </c>
      <c r="B98">
        <v>87.103850940000001</v>
      </c>
      <c r="C98">
        <v>1</v>
      </c>
      <c r="D98">
        <f t="shared" si="3"/>
        <v>0.40546511013934711</v>
      </c>
      <c r="E98">
        <f t="shared" si="4"/>
        <v>0.60000000048748392</v>
      </c>
      <c r="F98">
        <f t="shared" si="5"/>
        <v>0.60000000048748392</v>
      </c>
    </row>
    <row r="99" spans="1:6" x14ac:dyDescent="0.25">
      <c r="A99">
        <v>99.315008809999995</v>
      </c>
      <c r="B99">
        <v>68.77540947</v>
      </c>
      <c r="C99">
        <v>1</v>
      </c>
      <c r="D99">
        <f t="shared" si="3"/>
        <v>0.40546511013934711</v>
      </c>
      <c r="E99">
        <f t="shared" si="4"/>
        <v>0.60000000048748392</v>
      </c>
      <c r="F99">
        <f t="shared" si="5"/>
        <v>0.60000000048748392</v>
      </c>
    </row>
    <row r="100" spans="1:6" x14ac:dyDescent="0.25">
      <c r="A100">
        <v>55.34001756</v>
      </c>
      <c r="B100">
        <v>64.931938009999996</v>
      </c>
      <c r="C100">
        <v>1</v>
      </c>
      <c r="D100">
        <f t="shared" si="3"/>
        <v>0.40546511013934711</v>
      </c>
      <c r="E100">
        <f t="shared" si="4"/>
        <v>0.60000000048748392</v>
      </c>
      <c r="F100">
        <f t="shared" si="5"/>
        <v>0.60000000048748392</v>
      </c>
    </row>
    <row r="101" spans="1:6" x14ac:dyDescent="0.25">
      <c r="A101">
        <v>74.775892999999996</v>
      </c>
      <c r="B101">
        <v>89.529812899999996</v>
      </c>
      <c r="C101">
        <v>1</v>
      </c>
      <c r="D101">
        <f t="shared" si="3"/>
        <v>0.40546511013934711</v>
      </c>
      <c r="E101">
        <f t="shared" si="4"/>
        <v>0.60000000048748392</v>
      </c>
      <c r="F101">
        <f t="shared" si="5"/>
        <v>0.60000000048748392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03.data.bivariate_logistic_full</vt:lpstr>
      <vt:lpstr>03.data.bivariate_logistic_dumm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santhoshmurali@gmail.com</cp:lastModifiedBy>
  <dcterms:created xsi:type="dcterms:W3CDTF">2017-10-05T06:15:20Z</dcterms:created>
  <dcterms:modified xsi:type="dcterms:W3CDTF">2017-10-05T06:49:13Z</dcterms:modified>
</cp:coreProperties>
</file>