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Work\GreatLakes\Assignments\"/>
    </mc:Choice>
  </mc:AlternateContent>
  <bookViews>
    <workbookView xWindow="0" yWindow="0" windowWidth="28800" windowHeight="12300" activeTab="1"/>
  </bookViews>
  <sheets>
    <sheet name="Sheet2" sheetId="2" r:id="rId1"/>
    <sheet name="Sheet1" sheetId="1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B44" i="1"/>
  <c r="B43" i="1"/>
  <c r="B42" i="1"/>
  <c r="D39" i="1"/>
  <c r="B38" i="1"/>
  <c r="A41" i="1"/>
  <c r="B39" i="1"/>
  <c r="B37" i="1"/>
  <c r="B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K5" i="1"/>
</calcChain>
</file>

<file path=xl/sharedStrings.xml><?xml version="1.0" encoding="utf-8"?>
<sst xmlns="http://schemas.openxmlformats.org/spreadsheetml/2006/main" count="57" uniqueCount="39">
  <si>
    <t>Old Scheme</t>
  </si>
  <si>
    <t>New Schme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</si>
  <si>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</si>
  <si>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</si>
  <si>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</si>
  <si>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</si>
  <si>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</si>
  <si>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</si>
  <si>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</si>
  <si>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</si>
  <si>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</si>
  <si>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</si>
  <si>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</si>
  <si>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</si>
  <si>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</si>
  <si>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</si>
  <si>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Old.Scheme</t>
  </si>
  <si>
    <t>New.Scheme</t>
  </si>
  <si>
    <t>Sales.Person</t>
  </si>
  <si>
    <t>Differnce</t>
  </si>
  <si>
    <t xml:space="preserve">Standard Deviation </t>
  </si>
  <si>
    <t>t-Test: Paired Two Sample for Means</t>
  </si>
  <si>
    <t>Variable 1</t>
  </si>
  <si>
    <t>Variable 2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</si>
  <si>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</si>
  <si>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</si>
  <si>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</si>
  <si>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</si>
  <si>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</si>
  <si>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</si>
  <si>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</si>
  <si>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</si>
  <si>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</si>
  <si>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</si>
  <si>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x1</t>
  </si>
  <si>
    <t>x2</t>
  </si>
  <si>
    <t>s</t>
  </si>
  <si>
    <t>n</t>
  </si>
  <si>
    <t>x1-x2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</si>
</sst>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3" xfId="0" applyFont="1" applyBorder="1"/>
    <xf numFmtId="0" fontId="0" fillId="0" borderId="3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6"/>
    </sheetView>
  </sheetViews>
  <sheetFormatPr defaultRowHeight="15" x14ac:dyDescent="0.25"/>
  <cols>
    <col min="1" max="1" width="23.28515625" bestFit="1" customWidth="1"/>
    <col min="2" max="2" width="12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Normal="100" workbookViewId="0">
      <selection activeCell="M34" sqref="M34"/>
    </sheetView>
  </sheetViews>
  <sheetFormatPr defaultRowHeight="15" x14ac:dyDescent="0.25"/>
  <cols>
    <col min="2" max="2" width="11.7109375" bestFit="1" customWidth="1"/>
    <col min="3" max="3" width="12.7109375" bestFit="1" customWidth="1"/>
    <col min="5" max="5" width="20.42578125" customWidth="1"/>
    <col min="6" max="6" width="23.28515625" bestFit="1" customWidth="1"/>
    <col min="7" max="7" width="12.7109375" bestFit="1" customWidth="1"/>
    <col min="9" max="9" width="23.28515625" bestFit="1" customWidth="1"/>
    <col min="10" max="10" width="12.7109375" bestFit="1" customWidth="1"/>
    <col min="13" max="13" width="34.140625" bestFit="1" customWidth="1"/>
    <col min="14" max="14" width="12.7109375" bestFit="1" customWidth="1"/>
    <col min="15" max="15" width="12" bestFit="1" customWidth="1"/>
  </cols>
  <sheetData>
    <row r="1" spans="1:15" x14ac:dyDescent="0.25">
      <c r="A1" t="s">
        <v>18</v>
      </c>
      <c r="B1" t="s">
        <v>16</v>
      </c>
      <c r="C1" t="s">
        <v>17</v>
      </c>
      <c r="D1" t="s">
        <v>19</v>
      </c>
    </row>
    <row r="2" spans="1:15" ht="15.75" thickBot="1" x14ac:dyDescent="0.3">
      <c r="A2">
        <v>1</v>
      </c>
      <c r="B2">
        <v>57</v>
      </c>
      <c r="C2">
        <v>62</v>
      </c>
      <c r="D2">
        <f>C2-B2</f>
        <v>5</v>
      </c>
      <c r="E2" t="e">
        <f>a</f>
        <v>#NAME?</v>
      </c>
    </row>
    <row r="3" spans="1:15" x14ac:dyDescent="0.25">
      <c r="A3">
        <v>2</v>
      </c>
      <c r="B3">
        <v>103</v>
      </c>
      <c r="C3">
        <v>122</v>
      </c>
      <c r="D3">
        <f t="shared" ref="D3:D31" si="0">C3-B3</f>
        <v>19</v>
      </c>
      <c r="F3" s="4" t="s">
        <v>0</v>
      </c>
      <c r="G3" s="4"/>
      <c r="I3" s="4" t="s">
        <v>1</v>
      </c>
      <c r="J3" s="4"/>
      <c r="M3" t="s">
        <v>21</v>
      </c>
    </row>
    <row r="4" spans="1:15" ht="15.75" thickBot="1" x14ac:dyDescent="0.3">
      <c r="A4">
        <v>3</v>
      </c>
      <c r="B4">
        <v>59</v>
      </c>
      <c r="C4">
        <v>54</v>
      </c>
      <c r="D4">
        <f t="shared" si="0"/>
        <v>-5</v>
      </c>
      <c r="F4" s="1"/>
      <c r="G4" s="1"/>
      <c r="I4" s="1"/>
      <c r="J4" s="1"/>
    </row>
    <row r="5" spans="1:15" x14ac:dyDescent="0.25">
      <c r="A5">
        <v>4</v>
      </c>
      <c r="B5">
        <v>75</v>
      </c>
      <c r="C5">
        <v>82</v>
      </c>
      <c r="D5">
        <f t="shared" si="0"/>
        <v>7</v>
      </c>
      <c r="F5" s="1" t="s">
        <v>2</v>
      </c>
      <c r="G5" s="1">
        <v>68.033333333333331</v>
      </c>
      <c r="I5" s="1" t="s">
        <v>2</v>
      </c>
      <c r="J5" s="1">
        <v>72.033333333333331</v>
      </c>
      <c r="K5">
        <f>J5-G5</f>
        <v>4</v>
      </c>
      <c r="M5" s="3"/>
      <c r="N5" s="3" t="s">
        <v>22</v>
      </c>
      <c r="O5" s="3" t="s">
        <v>23</v>
      </c>
    </row>
    <row r="6" spans="1:15" x14ac:dyDescent="0.25">
      <c r="A6">
        <v>5</v>
      </c>
      <c r="B6">
        <v>84</v>
      </c>
      <c r="C6">
        <v>84</v>
      </c>
      <c r="D6">
        <f t="shared" si="0"/>
        <v>0</v>
      </c>
      <c r="F6" s="1" t="s">
        <v>3</v>
      </c>
      <c r="G6" s="1">
        <v>3.7347339326774982</v>
      </c>
      <c r="I6" s="1" t="s">
        <v>3</v>
      </c>
      <c r="J6" s="1">
        <v>4.3931721666494887</v>
      </c>
      <c r="M6" s="1" t="s">
        <v>2</v>
      </c>
      <c r="N6" s="1">
        <v>68.033333333333331</v>
      </c>
      <c r="O6" s="1">
        <v>72.033333333333331</v>
      </c>
    </row>
    <row r="7" spans="1:15" x14ac:dyDescent="0.25">
      <c r="A7">
        <v>6</v>
      </c>
      <c r="B7">
        <v>73</v>
      </c>
      <c r="C7">
        <v>86</v>
      </c>
      <c r="D7">
        <f t="shared" si="0"/>
        <v>13</v>
      </c>
      <c r="F7" s="1" t="s">
        <v>4</v>
      </c>
      <c r="G7" s="1">
        <v>67</v>
      </c>
      <c r="I7" s="1" t="s">
        <v>4</v>
      </c>
      <c r="J7" s="1">
        <v>74</v>
      </c>
      <c r="M7" s="1" t="s">
        <v>24</v>
      </c>
      <c r="N7" s="1">
        <v>418.4471264367819</v>
      </c>
      <c r="O7" s="1">
        <v>578.99885057471295</v>
      </c>
    </row>
    <row r="8" spans="1:15" x14ac:dyDescent="0.25">
      <c r="A8">
        <v>7</v>
      </c>
      <c r="B8">
        <v>35</v>
      </c>
      <c r="C8">
        <v>32</v>
      </c>
      <c r="D8">
        <f t="shared" si="0"/>
        <v>-3</v>
      </c>
      <c r="F8" s="1" t="s">
        <v>5</v>
      </c>
      <c r="G8" s="1">
        <v>84</v>
      </c>
      <c r="I8" s="1" t="s">
        <v>5</v>
      </c>
      <c r="J8" s="1">
        <v>84</v>
      </c>
      <c r="M8" s="1" t="s">
        <v>25</v>
      </c>
      <c r="N8" s="1">
        <v>30</v>
      </c>
      <c r="O8" s="1">
        <v>30</v>
      </c>
    </row>
    <row r="9" spans="1:15" x14ac:dyDescent="0.25">
      <c r="A9">
        <v>8</v>
      </c>
      <c r="B9">
        <v>110</v>
      </c>
      <c r="C9">
        <v>104</v>
      </c>
      <c r="D9">
        <f t="shared" si="0"/>
        <v>-6</v>
      </c>
      <c r="F9" s="1" t="s">
        <v>6</v>
      </c>
      <c r="G9" s="1">
        <v>20.455980212074461</v>
      </c>
      <c r="I9" s="1" t="s">
        <v>6</v>
      </c>
      <c r="J9" s="1">
        <v>24.062394946777697</v>
      </c>
      <c r="M9" s="1" t="s">
        <v>26</v>
      </c>
      <c r="N9" s="1">
        <v>0.81180195652091702</v>
      </c>
      <c r="O9" s="1"/>
    </row>
    <row r="10" spans="1:15" x14ac:dyDescent="0.25">
      <c r="A10">
        <v>9</v>
      </c>
      <c r="B10">
        <v>44</v>
      </c>
      <c r="C10">
        <v>38</v>
      </c>
      <c r="D10">
        <f t="shared" si="0"/>
        <v>-6</v>
      </c>
      <c r="F10" s="1" t="s">
        <v>7</v>
      </c>
      <c r="G10" s="1">
        <v>418.4471264367819</v>
      </c>
      <c r="I10" s="1" t="s">
        <v>7</v>
      </c>
      <c r="J10" s="1">
        <v>578.99885057471295</v>
      </c>
      <c r="M10" s="1" t="s">
        <v>27</v>
      </c>
      <c r="N10" s="1">
        <v>0</v>
      </c>
      <c r="O10" s="1"/>
    </row>
    <row r="11" spans="1:15" x14ac:dyDescent="0.25">
      <c r="A11">
        <v>10</v>
      </c>
      <c r="B11">
        <v>82</v>
      </c>
      <c r="C11">
        <v>107</v>
      </c>
      <c r="D11">
        <f t="shared" si="0"/>
        <v>25</v>
      </c>
      <c r="F11" s="1" t="s">
        <v>8</v>
      </c>
      <c r="G11" s="1">
        <v>-0.41968478861453606</v>
      </c>
      <c r="I11" s="1" t="s">
        <v>8</v>
      </c>
      <c r="J11" s="1">
        <v>-0.76387691973491023</v>
      </c>
      <c r="M11" s="1" t="s">
        <v>28</v>
      </c>
      <c r="N11" s="1">
        <v>29</v>
      </c>
      <c r="O11" s="1"/>
    </row>
    <row r="12" spans="1:15" x14ac:dyDescent="0.25">
      <c r="A12">
        <v>11</v>
      </c>
      <c r="B12">
        <v>67</v>
      </c>
      <c r="C12">
        <v>84</v>
      </c>
      <c r="D12">
        <f t="shared" si="0"/>
        <v>17</v>
      </c>
      <c r="F12" s="1" t="s">
        <v>9</v>
      </c>
      <c r="G12" s="1">
        <v>4.0164665824802451E-2</v>
      </c>
      <c r="I12" s="1" t="s">
        <v>9</v>
      </c>
      <c r="J12" s="1">
        <v>-2.3559279408051907E-2</v>
      </c>
      <c r="M12" s="1" t="s">
        <v>29</v>
      </c>
      <c r="N12" s="1">
        <v>-1.5559143823544377</v>
      </c>
      <c r="O12" s="1"/>
    </row>
    <row r="13" spans="1:15" x14ac:dyDescent="0.25">
      <c r="A13">
        <v>12</v>
      </c>
      <c r="B13">
        <v>64</v>
      </c>
      <c r="C13">
        <v>85</v>
      </c>
      <c r="D13">
        <f t="shared" si="0"/>
        <v>21</v>
      </c>
      <c r="F13" s="1" t="s">
        <v>10</v>
      </c>
      <c r="G13" s="1">
        <v>82</v>
      </c>
      <c r="I13" s="1" t="s">
        <v>10</v>
      </c>
      <c r="J13" s="1">
        <v>90</v>
      </c>
      <c r="M13" s="1" t="s">
        <v>30</v>
      </c>
      <c r="N13" s="1">
        <v>6.5287769806688378E-2</v>
      </c>
      <c r="O13" s="1"/>
    </row>
    <row r="14" spans="1:15" x14ac:dyDescent="0.25">
      <c r="A14">
        <v>13</v>
      </c>
      <c r="B14">
        <v>78</v>
      </c>
      <c r="C14">
        <v>99</v>
      </c>
      <c r="D14">
        <f t="shared" si="0"/>
        <v>21</v>
      </c>
      <c r="F14" s="1" t="s">
        <v>11</v>
      </c>
      <c r="G14" s="1">
        <v>28</v>
      </c>
      <c r="I14" s="1" t="s">
        <v>11</v>
      </c>
      <c r="J14" s="1">
        <v>32</v>
      </c>
      <c r="M14" s="1" t="s">
        <v>31</v>
      </c>
      <c r="N14" s="1">
        <v>1.6991270265334986</v>
      </c>
      <c r="O14" s="1"/>
    </row>
    <row r="15" spans="1:15" x14ac:dyDescent="0.25">
      <c r="A15">
        <v>14</v>
      </c>
      <c r="B15">
        <v>53</v>
      </c>
      <c r="C15">
        <v>39</v>
      </c>
      <c r="D15">
        <f t="shared" si="0"/>
        <v>-14</v>
      </c>
      <c r="F15" s="1" t="s">
        <v>12</v>
      </c>
      <c r="G15" s="1">
        <v>110</v>
      </c>
      <c r="I15" s="1" t="s">
        <v>12</v>
      </c>
      <c r="J15" s="1">
        <v>122</v>
      </c>
      <c r="M15" s="1" t="s">
        <v>32</v>
      </c>
      <c r="N15" s="1">
        <v>0.13057553961337676</v>
      </c>
      <c r="O15" s="1"/>
    </row>
    <row r="16" spans="1:15" ht="15.75" thickBot="1" x14ac:dyDescent="0.3">
      <c r="A16">
        <v>15</v>
      </c>
      <c r="B16">
        <v>41</v>
      </c>
      <c r="C16">
        <v>34</v>
      </c>
      <c r="D16">
        <f t="shared" si="0"/>
        <v>-7</v>
      </c>
      <c r="F16" s="1" t="s">
        <v>13</v>
      </c>
      <c r="G16" s="1">
        <v>2041</v>
      </c>
      <c r="I16" s="1" t="s">
        <v>13</v>
      </c>
      <c r="J16" s="1">
        <v>2161</v>
      </c>
      <c r="M16" s="2" t="s">
        <v>33</v>
      </c>
      <c r="N16" s="2">
        <v>2.0452296421327048</v>
      </c>
      <c r="O16" s="2"/>
    </row>
    <row r="17" spans="1:10" x14ac:dyDescent="0.25">
      <c r="A17">
        <v>16</v>
      </c>
      <c r="B17">
        <v>39</v>
      </c>
      <c r="C17">
        <v>58</v>
      </c>
      <c r="D17">
        <f t="shared" si="0"/>
        <v>19</v>
      </c>
      <c r="F17" s="1" t="s">
        <v>14</v>
      </c>
      <c r="G17" s="1">
        <v>30</v>
      </c>
      <c r="I17" s="1" t="s">
        <v>14</v>
      </c>
      <c r="J17" s="1">
        <v>30</v>
      </c>
    </row>
    <row r="18" spans="1:10" ht="15.75" thickBot="1" x14ac:dyDescent="0.3">
      <c r="A18">
        <v>17</v>
      </c>
      <c r="B18">
        <v>80</v>
      </c>
      <c r="C18">
        <v>73</v>
      </c>
      <c r="D18">
        <f t="shared" si="0"/>
        <v>-7</v>
      </c>
      <c r="F18" s="2" t="s">
        <v>15</v>
      </c>
      <c r="G18" s="2">
        <v>7.6383885445908639</v>
      </c>
      <c r="I18" s="2" t="s">
        <v>15</v>
      </c>
      <c r="J18" s="2">
        <v>8.9850459382238874</v>
      </c>
    </row>
    <row r="19" spans="1:10" x14ac:dyDescent="0.25">
      <c r="A19">
        <v>18</v>
      </c>
      <c r="B19">
        <v>87</v>
      </c>
      <c r="C19">
        <v>53</v>
      </c>
      <c r="D19">
        <f t="shared" si="0"/>
        <v>-34</v>
      </c>
    </row>
    <row r="20" spans="1:10" x14ac:dyDescent="0.25">
      <c r="A20">
        <v>19</v>
      </c>
      <c r="B20">
        <v>73</v>
      </c>
      <c r="C20">
        <v>66</v>
      </c>
      <c r="D20">
        <f t="shared" si="0"/>
        <v>-7</v>
      </c>
    </row>
    <row r="21" spans="1:10" x14ac:dyDescent="0.25">
      <c r="A21">
        <v>20</v>
      </c>
      <c r="B21">
        <v>65</v>
      </c>
      <c r="C21">
        <v>78</v>
      </c>
      <c r="D21">
        <f t="shared" si="0"/>
        <v>13</v>
      </c>
    </row>
    <row r="22" spans="1:10" x14ac:dyDescent="0.25">
      <c r="A22">
        <v>21</v>
      </c>
      <c r="B22">
        <v>28</v>
      </c>
      <c r="C22">
        <v>41</v>
      </c>
      <c r="D22">
        <f t="shared" si="0"/>
        <v>13</v>
      </c>
    </row>
    <row r="23" spans="1:10" x14ac:dyDescent="0.25">
      <c r="A23">
        <v>22</v>
      </c>
      <c r="B23">
        <v>62</v>
      </c>
      <c r="C23">
        <v>71</v>
      </c>
      <c r="D23">
        <f t="shared" si="0"/>
        <v>9</v>
      </c>
    </row>
    <row r="24" spans="1:10" x14ac:dyDescent="0.25">
      <c r="A24">
        <v>23</v>
      </c>
      <c r="B24">
        <v>49</v>
      </c>
      <c r="C24">
        <v>38</v>
      </c>
      <c r="D24">
        <f t="shared" si="0"/>
        <v>-11</v>
      </c>
    </row>
    <row r="25" spans="1:10" x14ac:dyDescent="0.25">
      <c r="A25">
        <v>24</v>
      </c>
      <c r="B25">
        <v>84</v>
      </c>
      <c r="C25">
        <v>95</v>
      </c>
      <c r="D25">
        <f t="shared" si="0"/>
        <v>11</v>
      </c>
    </row>
    <row r="26" spans="1:10" x14ac:dyDescent="0.25">
      <c r="A26">
        <v>25</v>
      </c>
      <c r="B26">
        <v>63</v>
      </c>
      <c r="C26">
        <v>81</v>
      </c>
      <c r="D26">
        <f t="shared" si="0"/>
        <v>18</v>
      </c>
    </row>
    <row r="27" spans="1:10" x14ac:dyDescent="0.25">
      <c r="A27">
        <v>26</v>
      </c>
      <c r="B27">
        <v>77</v>
      </c>
      <c r="C27">
        <v>58</v>
      </c>
      <c r="D27">
        <f t="shared" si="0"/>
        <v>-19</v>
      </c>
    </row>
    <row r="28" spans="1:10" x14ac:dyDescent="0.25">
      <c r="A28">
        <v>27</v>
      </c>
      <c r="B28">
        <v>67</v>
      </c>
      <c r="C28">
        <v>75</v>
      </c>
      <c r="D28">
        <f t="shared" si="0"/>
        <v>8</v>
      </c>
    </row>
    <row r="29" spans="1:10" x14ac:dyDescent="0.25">
      <c r="A29">
        <v>28</v>
      </c>
      <c r="B29">
        <v>101</v>
      </c>
      <c r="C29">
        <v>94</v>
      </c>
      <c r="D29">
        <f t="shared" si="0"/>
        <v>-7</v>
      </c>
    </row>
    <row r="30" spans="1:10" x14ac:dyDescent="0.25">
      <c r="A30">
        <v>29</v>
      </c>
      <c r="B30">
        <v>91</v>
      </c>
      <c r="C30">
        <v>100</v>
      </c>
      <c r="D30">
        <f t="shared" si="0"/>
        <v>9</v>
      </c>
    </row>
    <row r="31" spans="1:10" x14ac:dyDescent="0.25">
      <c r="A31">
        <v>30</v>
      </c>
      <c r="B31">
        <v>50</v>
      </c>
      <c r="C31">
        <v>68</v>
      </c>
      <c r="D31">
        <f t="shared" si="0"/>
        <v>18</v>
      </c>
    </row>
    <row r="33" spans="1:4" x14ac:dyDescent="0.25">
      <c r="A33" t="s">
        <v>20</v>
      </c>
    </row>
    <row r="36" spans="1:4" x14ac:dyDescent="0.25">
      <c r="A36" t="s">
        <v>34</v>
      </c>
      <c r="B36">
        <f>AVERAGE(B2:B31)</f>
        <v>68.033333333333331</v>
      </c>
    </row>
    <row r="37" spans="1:4" x14ac:dyDescent="0.25">
      <c r="A37" t="s">
        <v>35</v>
      </c>
      <c r="B37">
        <f>AVERAGE(C2:C31)</f>
        <v>72.033333333333331</v>
      </c>
    </row>
    <row r="38" spans="1:4" x14ac:dyDescent="0.25">
      <c r="A38" t="s">
        <v>38</v>
      </c>
      <c r="B38">
        <f>B36-B37</f>
        <v>-4</v>
      </c>
    </row>
    <row r="39" spans="1:4" x14ac:dyDescent="0.25">
      <c r="A39" t="s">
        <v>36</v>
      </c>
      <c r="B39">
        <f>_xlfn.STDEV.S(D2:D31)</f>
        <v>14.08104619937615</v>
      </c>
      <c r="D39">
        <f>(B39/SQRT(30))</f>
        <v>2.5708355455569012</v>
      </c>
    </row>
    <row r="40" spans="1:4" x14ac:dyDescent="0.25">
      <c r="A40" t="s">
        <v>37</v>
      </c>
      <c r="B40">
        <v>30</v>
      </c>
    </row>
    <row r="41" spans="1:4" x14ac:dyDescent="0.25">
      <c r="A41">
        <f>B38/(B39/SQRT(B40))</f>
        <v>-1.5559143823544377</v>
      </c>
    </row>
    <row r="42" spans="1:4" x14ac:dyDescent="0.25">
      <c r="A42" s="7">
        <v>0.05</v>
      </c>
      <c r="B42">
        <f>_xlfn.NORM.S.INV(0.05)</f>
        <v>-1.6448536269514726</v>
      </c>
    </row>
    <row r="43" spans="1:4" x14ac:dyDescent="0.25">
      <c r="A43" s="7">
        <v>0.95</v>
      </c>
      <c r="B43">
        <f>_xlfn.NORM.S.INV(0.95)</f>
        <v>1.6448536269514715</v>
      </c>
    </row>
    <row r="44" spans="1:4" x14ac:dyDescent="0.25">
      <c r="B44">
        <f>_xlfn.NORM.S.DIST(A41,1)</f>
        <v>5.9864226453225582E-2</v>
      </c>
      <c r="D44">
        <f>1-B44</f>
        <v>0.94013577354677447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selection sqref="A1:AE3"/>
    </sheetView>
  </sheetViews>
  <sheetFormatPr defaultRowHeight="15" x14ac:dyDescent="0.25"/>
  <cols>
    <col min="1" max="1" width="12.7109375" bestFit="1" customWidth="1"/>
    <col min="2" max="2" width="3" bestFit="1" customWidth="1"/>
    <col min="3" max="3" width="4" bestFit="1" customWidth="1"/>
    <col min="4" max="8" width="3" bestFit="1" customWidth="1"/>
    <col min="9" max="9" width="4" bestFit="1" customWidth="1"/>
    <col min="10" max="10" width="3" bestFit="1" customWidth="1"/>
    <col min="11" max="11" width="4" bestFit="1" customWidth="1"/>
    <col min="12" max="28" width="3" bestFit="1" customWidth="1"/>
    <col min="29" max="30" width="4" bestFit="1" customWidth="1"/>
    <col min="31" max="31" width="3" bestFit="1" customWidth="1"/>
  </cols>
  <sheetData>
    <row r="1" spans="1:31" x14ac:dyDescent="0.25">
      <c r="A1" s="5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</row>
    <row r="2" spans="1:31" x14ac:dyDescent="0.25">
      <c r="A2" s="6" t="s">
        <v>16</v>
      </c>
      <c r="B2" s="6">
        <v>57</v>
      </c>
      <c r="C2" s="6">
        <v>103</v>
      </c>
      <c r="D2" s="6">
        <v>59</v>
      </c>
      <c r="E2" s="6">
        <v>75</v>
      </c>
      <c r="F2" s="6">
        <v>84</v>
      </c>
      <c r="G2" s="6">
        <v>73</v>
      </c>
      <c r="H2" s="6">
        <v>35</v>
      </c>
      <c r="I2" s="6">
        <v>110</v>
      </c>
      <c r="J2" s="6">
        <v>44</v>
      </c>
      <c r="K2" s="6">
        <v>82</v>
      </c>
      <c r="L2" s="6">
        <v>67</v>
      </c>
      <c r="M2" s="6">
        <v>64</v>
      </c>
      <c r="N2" s="6">
        <v>78</v>
      </c>
      <c r="O2" s="6">
        <v>53</v>
      </c>
      <c r="P2" s="6">
        <v>41</v>
      </c>
      <c r="Q2" s="6">
        <v>39</v>
      </c>
      <c r="R2" s="6">
        <v>80</v>
      </c>
      <c r="S2" s="6">
        <v>87</v>
      </c>
      <c r="T2" s="6">
        <v>73</v>
      </c>
      <c r="U2" s="6">
        <v>65</v>
      </c>
      <c r="V2" s="6">
        <v>28</v>
      </c>
      <c r="W2" s="6">
        <v>62</v>
      </c>
      <c r="X2" s="6">
        <v>49</v>
      </c>
      <c r="Y2" s="6">
        <v>84</v>
      </c>
      <c r="Z2" s="6">
        <v>63</v>
      </c>
      <c r="AA2" s="6">
        <v>77</v>
      </c>
      <c r="AB2" s="6">
        <v>67</v>
      </c>
      <c r="AC2" s="6">
        <v>101</v>
      </c>
      <c r="AD2" s="6">
        <v>91</v>
      </c>
      <c r="AE2" s="6">
        <v>50</v>
      </c>
    </row>
    <row r="3" spans="1:31" x14ac:dyDescent="0.25">
      <c r="A3" s="6" t="s">
        <v>17</v>
      </c>
      <c r="B3" s="6">
        <v>62</v>
      </c>
      <c r="C3" s="6">
        <v>122</v>
      </c>
      <c r="D3" s="6">
        <v>54</v>
      </c>
      <c r="E3" s="6">
        <v>82</v>
      </c>
      <c r="F3" s="6">
        <v>84</v>
      </c>
      <c r="G3" s="6">
        <v>86</v>
      </c>
      <c r="H3" s="6">
        <v>32</v>
      </c>
      <c r="I3" s="6">
        <v>104</v>
      </c>
      <c r="J3" s="6">
        <v>38</v>
      </c>
      <c r="K3" s="6">
        <v>107</v>
      </c>
      <c r="L3" s="6">
        <v>84</v>
      </c>
      <c r="M3" s="6">
        <v>85</v>
      </c>
      <c r="N3" s="6">
        <v>99</v>
      </c>
      <c r="O3" s="6">
        <v>39</v>
      </c>
      <c r="P3" s="6">
        <v>34</v>
      </c>
      <c r="Q3" s="6">
        <v>58</v>
      </c>
      <c r="R3" s="6">
        <v>73</v>
      </c>
      <c r="S3" s="6">
        <v>53</v>
      </c>
      <c r="T3" s="6">
        <v>66</v>
      </c>
      <c r="U3" s="6">
        <v>78</v>
      </c>
      <c r="V3" s="6">
        <v>41</v>
      </c>
      <c r="W3" s="6">
        <v>71</v>
      </c>
      <c r="X3" s="6">
        <v>38</v>
      </c>
      <c r="Y3" s="6">
        <v>95</v>
      </c>
      <c r="Z3" s="6">
        <v>81</v>
      </c>
      <c r="AA3" s="6">
        <v>58</v>
      </c>
      <c r="AB3" s="6">
        <v>75</v>
      </c>
      <c r="AC3" s="6">
        <v>94</v>
      </c>
      <c r="AD3" s="6">
        <v>100</v>
      </c>
      <c r="AE3" s="6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2017-03-12T03:42:40Z</dcterms:created>
  <dcterms:modified xsi:type="dcterms:W3CDTF">2017-03-12T16:32:31Z</dcterms:modified>
</cp:coreProperties>
</file>