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91934\Downloads\"/>
    </mc:Choice>
  </mc:AlternateContent>
  <xr:revisionPtr revIDLastSave="0" documentId="13_ncr:1_{DF379244-323C-4849-A481-B3FE423B5CBB}" xr6:coauthVersionLast="47" xr6:coauthVersionMax="47" xr10:uidLastSave="{00000000-0000-0000-0000-000000000000}"/>
  <bookViews>
    <workbookView xWindow="-108" yWindow="-108" windowWidth="23256" windowHeight="12456" activeTab="3" xr2:uid="{00000000-000D-0000-FFFF-FFFF00000000}"/>
  </bookViews>
  <sheets>
    <sheet name="Data Backup" sheetId="3" r:id="rId1"/>
    <sheet name="Data" sheetId="1" r:id="rId2"/>
    <sheet name="Pivote Tables" sheetId="2" r:id="rId3"/>
    <sheet name="Dashboard" sheetId="4" r:id="rId4"/>
  </sheets>
  <definedNames>
    <definedName name="Slicer_Department">#N/A</definedName>
    <definedName name="Slicer_Gende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1" i="1" l="1" a="1"/>
  <c r="K51" i="1" s="1"/>
  <c r="K5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<sst xmlns="http://schemas.openxmlformats.org/spreadsheetml/2006/main" count="762" uniqueCount="86">
  <si>
    <t>Employee ID</t>
  </si>
  <si>
    <t>Department</t>
  </si>
  <si>
    <t>Gender</t>
  </si>
  <si>
    <t>Age</t>
  </si>
  <si>
    <t>Years of Experience</t>
  </si>
  <si>
    <t>Salary (USD)</t>
  </si>
  <si>
    <t>Satisfaction Score</t>
  </si>
  <si>
    <t>Sales</t>
  </si>
  <si>
    <t>Male</t>
  </si>
  <si>
    <t>No</t>
  </si>
  <si>
    <t>HR</t>
  </si>
  <si>
    <t>Female</t>
  </si>
  <si>
    <t>Yes</t>
  </si>
  <si>
    <t>Marketing</t>
  </si>
  <si>
    <t>IT</t>
  </si>
  <si>
    <t>Finance</t>
  </si>
  <si>
    <t>Emp Count</t>
  </si>
  <si>
    <t>Gender wise Count</t>
  </si>
  <si>
    <t xml:space="preserve">Highest Salary Emp </t>
  </si>
  <si>
    <t>Max Aged Emp</t>
  </si>
  <si>
    <t>Max Exp Yr Emp</t>
  </si>
  <si>
    <t>Deptwise Salary</t>
  </si>
  <si>
    <t>Deptwise Emp Count</t>
  </si>
  <si>
    <t>Deptwise Satisfaction Rate</t>
  </si>
  <si>
    <t xml:space="preserve">Deptwise Exp yr wise Salary </t>
  </si>
  <si>
    <t>Target Atchived</t>
  </si>
  <si>
    <t>Top 3 Highest Salary</t>
  </si>
  <si>
    <t>Newst 3 Emp</t>
  </si>
  <si>
    <t>Gender wise Emp -Satisfactory rate</t>
  </si>
  <si>
    <t>Analyse data</t>
  </si>
  <si>
    <t>Understand what we can do</t>
  </si>
  <si>
    <t>Visualization -charts in a single sheet as dashboard</t>
  </si>
  <si>
    <t>Cross check errors or any data points we can add</t>
  </si>
  <si>
    <t>Alignments / colors</t>
  </si>
  <si>
    <t>Steps</t>
  </si>
  <si>
    <t>Actions</t>
  </si>
  <si>
    <t>Add our name (Company logo)</t>
  </si>
  <si>
    <t>Given Data</t>
  </si>
  <si>
    <t>Ages</t>
  </si>
  <si>
    <t>Pie</t>
  </si>
  <si>
    <t>Pie 3D</t>
  </si>
  <si>
    <t>Pivot</t>
  </si>
  <si>
    <t>Stack Bar</t>
  </si>
  <si>
    <t>line chart</t>
  </si>
  <si>
    <t>Box</t>
  </si>
  <si>
    <t>Grand Total</t>
  </si>
  <si>
    <t>Total Salary</t>
  </si>
  <si>
    <t>Target Achived</t>
  </si>
  <si>
    <t>Rating</t>
  </si>
  <si>
    <t>Gender wise department categories</t>
  </si>
  <si>
    <t>How many are good/bad employees based on satisfactory rating</t>
  </si>
  <si>
    <t>Highest Salary person</t>
  </si>
  <si>
    <t>Highest experience</t>
  </si>
  <si>
    <t>Depertment wise salaries</t>
  </si>
  <si>
    <t>Depertment wise male/female count</t>
  </si>
  <si>
    <t>Overall Female/male % of employees</t>
  </si>
  <si>
    <t>Depertment wise employees count</t>
  </si>
  <si>
    <t>Depertment wise how many employees achieve their target</t>
  </si>
  <si>
    <t>Total how many employees achieve their target - Gender wise</t>
  </si>
  <si>
    <t>Top 5 - getting highest salary</t>
  </si>
  <si>
    <t>Top 5 - having highest experience</t>
  </si>
  <si>
    <t>New employees - bottom 3 experience wise</t>
  </si>
  <si>
    <t>Gender wise count of employees - satisfactory rating</t>
  </si>
  <si>
    <t>What we can do</t>
  </si>
  <si>
    <t>Salary</t>
  </si>
  <si>
    <t>Experience</t>
  </si>
  <si>
    <t>Satisfacteory Rating</t>
  </si>
  <si>
    <t>is employees list of a company</t>
  </si>
  <si>
    <t xml:space="preserve">Given Data: </t>
  </si>
  <si>
    <t>Allignment / colors / Add your name(Company/logo)</t>
  </si>
  <si>
    <t>V Step</t>
  </si>
  <si>
    <t>Cross check any errors or any data points you can add</t>
  </si>
  <si>
    <t>IV Step</t>
  </si>
  <si>
    <t>Visualisation - Charts in a single sheet called it as DASHBOARD</t>
  </si>
  <si>
    <t>III Step</t>
  </si>
  <si>
    <t>Understand what you can do</t>
  </si>
  <si>
    <t>II Step</t>
  </si>
  <si>
    <t>Analyse the date</t>
  </si>
  <si>
    <t>I Step</t>
  </si>
  <si>
    <t>Target Achieved</t>
  </si>
  <si>
    <t>Today Discussion</t>
  </si>
  <si>
    <t>Project - HR Metrics</t>
  </si>
  <si>
    <t>Day 24</t>
  </si>
  <si>
    <t>Dept/Gender</t>
  </si>
  <si>
    <t>Emp Id</t>
  </si>
  <si>
    <t>EmpId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</si>
</sst>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Calibri"/>
      <family val="2"/>
      <scheme val="minor"/>
    </font>
    <font>
      <b/>
      <sz val="12"/>
      <color theme="1"/>
      <name val="Times New Roman"/>
      <family val="1"/>
    </font>
    <font>
      <sz val="12"/>
      <color theme="1"/>
      <name val="Times New Roman"/>
      <family val="1"/>
    </font>
    <font>
      <b/>
      <sz val="18"/>
      <color rgb="FFC00000"/>
      <name val="Calibri"/>
      <family val="2"/>
      <scheme val="minor"/>
    </font>
    <font>
      <b/>
      <sz val="16"/>
      <color rgb="FF222222"/>
      <name val="Arial Black"/>
      <family val="2"/>
    </font>
    <font>
      <b/>
      <sz val="20"/>
      <color rgb="FFFFFF00"/>
      <name val="Arial"/>
      <family val="2"/>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92D05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499984740745262"/>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right/>
      <top style="thin">
        <color theme="4" tint="0.39997558519241921"/>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4" fillId="0" borderId="6" xfId="0" applyFont="1" applyBorder="1" applyAlignment="1">
      <alignment vertical="center" wrapText="1"/>
    </xf>
    <xf numFmtId="0" fontId="4" fillId="0" borderId="0" xfId="0" applyFont="1" applyAlignment="1">
      <alignment vertical="center" wrapText="1"/>
    </xf>
    <xf numFmtId="0" fontId="5" fillId="3" borderId="0" xfId="0" applyFont="1" applyFill="1"/>
    <xf numFmtId="0" fontId="0" fillId="4"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8" xfId="0" applyBorder="1" applyAlignment="1">
      <alignment vertical="center"/>
    </xf>
    <xf numFmtId="0" fontId="0" fillId="0" borderId="8" xfId="0" applyBorder="1" applyAlignment="1">
      <alignment wrapText="1"/>
    </xf>
    <xf numFmtId="0" fontId="0" fillId="5" borderId="0" xfId="0" applyFill="1"/>
    <xf numFmtId="0" fontId="4" fillId="5" borderId="0" xfId="0" applyFont="1" applyFill="1" applyAlignment="1">
      <alignment horizontal="left" vertical="center"/>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0" fillId="0" borderId="0" xfId="0" applyAlignment="1">
      <alignment horizontal="left" vertical="center"/>
    </xf>
    <xf numFmtId="0" fontId="1" fillId="6" borderId="0" xfId="0" applyFont="1" applyFill="1" applyAlignment="1">
      <alignment horizontal="center" vertical="center"/>
    </xf>
    <xf numFmtId="0" fontId="7" fillId="8" borderId="0" xfId="0" applyFont="1" applyFill="1" applyAlignment="1">
      <alignment vertical="center"/>
    </xf>
    <xf numFmtId="0" fontId="1" fillId="2" borderId="7" xfId="0" applyFont="1" applyFill="1" applyBorder="1" applyAlignment="1">
      <alignment horizontal="left"/>
    </xf>
    <xf numFmtId="0" fontId="2" fillId="0" borderId="0" xfId="0" applyFont="1"/>
    <xf numFmtId="14" fontId="0" fillId="0" borderId="0" xfId="0" applyNumberFormat="1"/>
    <xf numFmtId="22" fontId="0" fillId="0" borderId="0" xfId="0" applyNumberFormat="1"/>
    <xf numFmtId="0" fontId="6" fillId="7" borderId="0" xfId="0" applyFont="1" applyFill="1" applyAlignment="1">
      <alignment horizontal="center" vertical="center" wrapText="1"/>
    </xf>
    <xf numFmtId="0" fontId="0" fillId="0" borderId="0" xfId="0" applyNumberFormat="1"/>
  </cellXfs>
  <cellStyles count="1">
    <cellStyle name="Normal" xfId="0" builtinId="0"/>
  </cellStyles>
  <dxfs count="12">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FFF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[Sanjay - HR Analysis Dashboard.xlsx]Pivote Tables!PivotTable4</c:name>
    <c:fmtId val="6"/>
  </c:pivotSource>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US" sz="1400" b="1">
                <a:solidFill>
                  <a:schemeClr val="accent2"/>
                </a:solidFill>
              </a:rPr>
              <a:t>Target Achived Employees</a:t>
            </a:r>
          </a:p>
        </c:rich>
      </c:tx>
      <c:layout>
        <c:manualLayout>
          <c:xMode val="edge"/>
          <c:yMode val="edge"/>
          <c:x val="0.16995386389850059"/>
          <c:y val="1.675041876046901E-2"/>
        </c:manualLayout>
      </c:layout>
      <c:overlay val="0"/>
      <c:spPr>
        <a:solidFill>
          <a:schemeClr val="accent1">
            <a:lumMod val="20000"/>
            <a:lumOff val="80000"/>
          </a:schemeClr>
        </a:solid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US"/>
        </a:p>
      </c:txPr>
    </c:title>
    <c:autoTitleDeleted val="0"/>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606538312663803E-2"/>
          <c:y val="0.17453167212253631"/>
          <c:w val="0.94393464657748227"/>
          <c:h val="0.81998179875756738"/>
        </c:manualLayout>
      </c:layout>
      <c:pie3DChart>
        <c:varyColors val="1"/>
        <c:ser>
          <c:idx val="0"/>
          <c:order val="0"/>
          <c:tx>
            <c:strRef>
              <c:f>'Pivote Tables'!$J$2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624-4321-B959-FEB4A81A07F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624-4321-B959-FEB4A81A07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'Pivote Tables'!$I$3:$I$4</c:f>
              <c:strCache>
                <c:ptCount val="1"/>
                <c:pt idx="0">
                  <c:v>No</c:v>
                </c:pt>
              </c:strCache>
            </c:strRef>
          </c:cat>
          <c:val>
            <c:numRef>
              <c:f>'Pivote Tables'!$J$3:$J$4</c:f>
              <c:numCache>
                <c:formatCode>General</c:formatCode>
                <c:ptCount val="1"/>
                <c:pt idx="0">
                  <c:v>19</c:v>
                </c:pt>
              </c:numCache>
            </c:numRef>
          </c:val>
          <c:extLst>
            <c:ext xmlns:c16="http://schemas.microsoft.com/office/drawing/2014/chart" uri="{C3380CC4-5D6E-409C-BE32-E72D297353CC}">
              <c16:uniqueId val="{00000004-3624-4321-B959-FEB4A81A07F2}"/>
            </c:ext>
          </c:extLst>
        </c:ser>
        <c:dLbls>
          <c:dLblPos val="outEnd"/>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62291062257411089"/>
          <c:y val="0.86719837758447416"/>
          <c:w val="0.3729110531161427"/>
          <c:h val="9.2601821579763474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[Sanjay - HR Analysis Dashboard.xlsx]Pivote Tables!PivotTable2</c:name>
    <c:fmtId val="11"/>
  </c:pivotSource>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US" sz="1400" b="1">
                <a:solidFill>
                  <a:schemeClr val="accent2"/>
                </a:solidFill>
              </a:rPr>
              <a:t>Genderwise Salaray</a:t>
            </a:r>
          </a:p>
        </c:rich>
      </c:tx>
      <c:layout>
        <c:manualLayout>
          <c:xMode val="edge"/>
          <c:yMode val="edge"/>
          <c:x val="0.34169633931279275"/>
          <c:y val="4.2949176807444527E-3"/>
        </c:manualLayout>
      </c:layout>
      <c:overlay val="0"/>
      <c:spPr>
        <a:solidFill>
          <a:schemeClr val="accent1">
            <a:lumMod val="20000"/>
            <a:lumOff val="80000"/>
          </a:schemeClr>
        </a:solid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93151743801155"/>
          <c:y val="0.14830160892754013"/>
          <c:w val="0.80453257590575344"/>
          <c:h val="0.60504303251536662"/>
        </c:manualLayout>
      </c:layout>
      <c:barChart>
        <c:barDir val="bar"/>
        <c:grouping val="clustered"/>
        <c:varyColors val="0"/>
        <c:ser>
          <c:idx val="0"/>
          <c:order val="0"/>
          <c:tx>
            <c:strRef>
              <c:f>'Pivote Tables'!$F$2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Tables'!$E$3:$E$5</c:f>
              <c:strCache>
                <c:ptCount val="2"/>
                <c:pt idx="0">
                  <c:v>Male</c:v>
                </c:pt>
                <c:pt idx="1">
                  <c:v>Female</c:v>
                </c:pt>
              </c:strCache>
            </c:strRef>
          </c:cat>
          <c:val>
            <c:numRef>
              <c:f>'Pivote Tables'!$F$3:$F$5</c:f>
              <c:numCache>
                <c:formatCode>General</c:formatCode>
                <c:ptCount val="2"/>
                <c:pt idx="0">
                  <c:v>683000</c:v>
                </c:pt>
                <c:pt idx="1">
                  <c:v>749000</c:v>
                </c:pt>
              </c:numCache>
            </c:numRef>
          </c:val>
          <c:extLst>
            <c:ext xmlns:c16="http://schemas.microsoft.com/office/drawing/2014/chart" uri="{C3380CC4-5D6E-409C-BE32-E72D297353CC}">
              <c16:uniqueId val="{00000000-DA25-4885-8254-39C436DC30CD}"/>
            </c:ext>
          </c:extLst>
        </c:ser>
        <c:dLbls>
          <c:dLblPos val="ctr"/>
          <c:showLegendKey val="0"/>
          <c:showVal val="1"/>
          <c:showCatName val="0"/>
          <c:showSerName val="0"/>
          <c:showPercent val="0"/>
          <c:showBubbleSize val="0"/>
        </c:dLbls>
        <c:gapWidth val="219"/>
        <c:axId val="542394896"/>
        <c:axId val="542394416"/>
      </c:barChart>
      <c:catAx>
        <c:axId val="542394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542394416"/>
        <c:crosses val="autoZero"/>
        <c:auto val="1"/>
        <c:lblAlgn val="ctr"/>
        <c:lblOffset val="100"/>
        <c:noMultiLvlLbl val="0"/>
      </c:catAx>
      <c:valAx>
        <c:axId val="542394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Total Salary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542394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[Sanjay - HR Analysis Dashboard.xlsx]Pivote Tables!PivotTable7</c:name>
    <c:fmtId val="6"/>
  </c:pivotSource>
  <c:chart>
    <c:title>
      <c:tx>
        <c:rich>
          <a:bodyPr rot="0" spcFirstLastPara="1" vertOverflow="ellipsis" vert="horz" wrap="square" anchor="ctr" anchorCtr="1"/>
          <a:lstStyle/>
          <a:p>
            <a:pPr>
              <a:defRPr sz="1200" b="1" i="0" u="none" strike="noStrike" kern="1200" spc="0" baseline="0">
                <a:solidFill>
                  <a:schemeClr val="accent2"/>
                </a:solidFill>
                <a:latin typeface="+mn-lt"/>
                <a:ea typeface="+mn-ea"/>
                <a:cs typeface="+mn-cs"/>
              </a:defRPr>
            </a:pPr>
            <a:r>
              <a:rPr lang="en-US" sz="1200" b="1">
                <a:solidFill>
                  <a:schemeClr val="accent2"/>
                </a:solidFill>
              </a:rPr>
              <a:t>Departmentwise Employee &amp;</a:t>
            </a:r>
            <a:r>
              <a:rPr lang="en-US" sz="1200" b="1" baseline="0">
                <a:solidFill>
                  <a:schemeClr val="accent2"/>
                </a:solidFill>
              </a:rPr>
              <a:t> Salary</a:t>
            </a:r>
            <a:endParaRPr lang="en-US" sz="1200" b="1">
              <a:solidFill>
                <a:schemeClr val="accent2"/>
              </a:solidFill>
            </a:endParaRPr>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2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37139664326828"/>
          <c:y val="0.17627808420372959"/>
          <c:w val="0.67099400111280993"/>
          <c:h val="0.55414448046780862"/>
        </c:manualLayout>
      </c:layout>
      <c:barChart>
        <c:barDir val="col"/>
        <c:grouping val="stacked"/>
        <c:varyColors val="0"/>
        <c:ser>
          <c:idx val="1"/>
          <c:order val="1"/>
          <c:tx>
            <c:strRef>
              <c:f>'Pivote Tables'!$C$9</c:f>
              <c:strCache>
                <c:ptCount val="1"/>
                <c:pt idx="0">
                  <c:v>Total Salary</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Tables'!$A$10:$A$11</c:f>
              <c:strCache>
                <c:ptCount val="1"/>
                <c:pt idx="0">
                  <c:v>Finance</c:v>
                </c:pt>
              </c:strCache>
            </c:strRef>
          </c:cat>
          <c:val>
            <c:numRef>
              <c:f>'Pivote Tables'!$C$10:$C$11</c:f>
              <c:numCache>
                <c:formatCode>General</c:formatCode>
                <c:ptCount val="1"/>
                <c:pt idx="0">
                  <c:v>1432000</c:v>
                </c:pt>
              </c:numCache>
            </c:numRef>
          </c:val>
          <c:extLst>
            <c:ext xmlns:c16="http://schemas.microsoft.com/office/drawing/2014/chart" uri="{C3380CC4-5D6E-409C-BE32-E72D297353CC}">
              <c16:uniqueId val="{00000000-AC23-4678-9E22-66676A2D87EF}"/>
            </c:ext>
          </c:extLst>
        </c:ser>
        <c:dLbls>
          <c:showLegendKey val="0"/>
          <c:showVal val="1"/>
          <c:showCatName val="0"/>
          <c:showSerName val="0"/>
          <c:showPercent val="0"/>
          <c:showBubbleSize val="0"/>
        </c:dLbls>
        <c:gapWidth val="219"/>
        <c:overlap val="100"/>
        <c:axId val="1576825055"/>
        <c:axId val="1576836575"/>
      </c:barChart>
      <c:lineChart>
        <c:grouping val="standard"/>
        <c:varyColors val="0"/>
        <c:ser>
          <c:idx val="0"/>
          <c:order val="0"/>
          <c:tx>
            <c:strRef>
              <c:f>'Pivote Tables'!$B$9</c:f>
              <c:strCache>
                <c:ptCount val="1"/>
                <c:pt idx="0">
                  <c:v>Emp Count</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Tables'!$A$10:$A$11</c:f>
              <c:strCache>
                <c:ptCount val="1"/>
                <c:pt idx="0">
                  <c:v>Finance</c:v>
                </c:pt>
              </c:strCache>
            </c:strRef>
          </c:cat>
          <c:val>
            <c:numRef>
              <c:f>'Pivote Tables'!$B$10:$B$11</c:f>
              <c:numCache>
                <c:formatCode>General</c:formatCode>
                <c:ptCount val="1"/>
                <c:pt idx="0">
                  <c:v>19</c:v>
                </c:pt>
              </c:numCache>
            </c:numRef>
          </c:val>
          <c:smooth val="0"/>
          <c:extLst>
            <c:ext xmlns:c16="http://schemas.microsoft.com/office/drawing/2014/chart" uri="{C3380CC4-5D6E-409C-BE32-E72D297353CC}">
              <c16:uniqueId val="{00000001-AC23-4678-9E22-66676A2D87EF}"/>
            </c:ext>
          </c:extLst>
        </c:ser>
        <c:dLbls>
          <c:showLegendKey val="0"/>
          <c:showVal val="1"/>
          <c:showCatName val="0"/>
          <c:showSerName val="0"/>
          <c:showPercent val="0"/>
          <c:showBubbleSize val="0"/>
        </c:dLbls>
        <c:marker val="1"/>
        <c:smooth val="0"/>
        <c:axId val="1759081391"/>
        <c:axId val="1759080911"/>
      </c:lineChart>
      <c:catAx>
        <c:axId val="157682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76836575"/>
        <c:crosses val="autoZero"/>
        <c:auto val="1"/>
        <c:lblAlgn val="ctr"/>
        <c:lblOffset val="100"/>
        <c:noMultiLvlLbl val="0"/>
      </c:catAx>
      <c:valAx>
        <c:axId val="1576836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576825055"/>
        <c:crosses val="autoZero"/>
        <c:crossBetween val="between"/>
      </c:valAx>
      <c:valAx>
        <c:axId val="175908091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081391"/>
        <c:crosses val="max"/>
        <c:crossBetween val="between"/>
      </c:valAx>
      <c:catAx>
        <c:axId val="1759081391"/>
        <c:scaling>
          <c:orientation val="minMax"/>
        </c:scaling>
        <c:delete val="1"/>
        <c:axPos val="b"/>
        <c:numFmt formatCode="General" sourceLinked="1"/>
        <c:majorTickMark val="out"/>
        <c:minorTickMark val="none"/>
        <c:tickLblPos val="nextTo"/>
        <c:crossAx val="1759080911"/>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[Sanjay - HR Analysis Dashboard.xlsx]Pivote Tables!PivotTable12</c:name>
    <c:fmtId val="2"/>
  </c:pivotSource>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US" sz="1400" b="1">
                <a:solidFill>
                  <a:schemeClr val="accent2"/>
                </a:solidFill>
              </a:rPr>
              <a:t>Satisfaction Rating</a:t>
            </a:r>
          </a:p>
        </c:rich>
      </c:tx>
      <c:layout>
        <c:manualLayout>
          <c:xMode val="edge"/>
          <c:yMode val="edge"/>
          <c:x val="0.34622900262467188"/>
          <c:y val="0"/>
        </c:manualLayout>
      </c:layout>
      <c:overlay val="0"/>
      <c:spPr>
        <a:solidFill>
          <a:schemeClr val="accent1">
            <a:lumMod val="20000"/>
            <a:lumOff val="80000"/>
          </a:schemeClr>
        </a:solid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580927384076991E-2"/>
          <c:y val="0.16650517643627877"/>
          <c:w val="0.90286351706036749"/>
          <c:h val="0.67843115619343364"/>
        </c:manualLayout>
      </c:layout>
      <c:barChart>
        <c:barDir val="col"/>
        <c:grouping val="stacked"/>
        <c:varyColors val="0"/>
        <c:ser>
          <c:idx val="0"/>
          <c:order val="0"/>
          <c:tx>
            <c:strRef>
              <c:f>'Pivote Tables'!$M$9:$M$10</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Tables'!$L$11:$L$14</c:f>
              <c:strCache>
                <c:ptCount val="3"/>
                <c:pt idx="0">
                  <c:v>5</c:v>
                </c:pt>
                <c:pt idx="1">
                  <c:v>4</c:v>
                </c:pt>
                <c:pt idx="2">
                  <c:v>3</c:v>
                </c:pt>
              </c:strCache>
            </c:strRef>
          </c:cat>
          <c:val>
            <c:numRef>
              <c:f>'Pivote Tables'!$M$11:$M$14</c:f>
              <c:numCache>
                <c:formatCode>General</c:formatCode>
                <c:ptCount val="3"/>
                <c:pt idx="1">
                  <c:v>9</c:v>
                </c:pt>
                <c:pt idx="2">
                  <c:v>1</c:v>
                </c:pt>
              </c:numCache>
            </c:numRef>
          </c:val>
          <c:extLst>
            <c:ext xmlns:c16="http://schemas.microsoft.com/office/drawing/2014/chart" uri="{C3380CC4-5D6E-409C-BE32-E72D297353CC}">
              <c16:uniqueId val="{00000000-47FA-4CEE-8075-0A70A31FCFB9}"/>
            </c:ext>
          </c:extLst>
        </c:ser>
        <c:ser>
          <c:idx val="1"/>
          <c:order val="1"/>
          <c:tx>
            <c:strRef>
              <c:f>'Pivote Tables'!$N$9:$N$10</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Tables'!$L$11:$L$14</c:f>
              <c:strCache>
                <c:ptCount val="3"/>
                <c:pt idx="0">
                  <c:v>5</c:v>
                </c:pt>
                <c:pt idx="1">
                  <c:v>4</c:v>
                </c:pt>
                <c:pt idx="2">
                  <c:v>3</c:v>
                </c:pt>
              </c:strCache>
            </c:strRef>
          </c:cat>
          <c:val>
            <c:numRef>
              <c:f>'Pivote Tables'!$N$11:$N$14</c:f>
              <c:numCache>
                <c:formatCode>General</c:formatCode>
                <c:ptCount val="3"/>
                <c:pt idx="0">
                  <c:v>3</c:v>
                </c:pt>
                <c:pt idx="1">
                  <c:v>3</c:v>
                </c:pt>
                <c:pt idx="2">
                  <c:v>3</c:v>
                </c:pt>
              </c:numCache>
            </c:numRef>
          </c:val>
          <c:extLst>
            <c:ext xmlns:c16="http://schemas.microsoft.com/office/drawing/2014/chart" uri="{C3380CC4-5D6E-409C-BE32-E72D297353CC}">
              <c16:uniqueId val="{00000000-FCB5-4ABE-ABCD-0DDF43C15227}"/>
            </c:ext>
          </c:extLst>
        </c:ser>
        <c:dLbls>
          <c:dLblPos val="ctr"/>
          <c:showLegendKey val="0"/>
          <c:showVal val="1"/>
          <c:showCatName val="0"/>
          <c:showSerName val="0"/>
          <c:showPercent val="0"/>
          <c:showBubbleSize val="0"/>
        </c:dLbls>
        <c:gapWidth val="150"/>
        <c:overlap val="100"/>
        <c:axId val="1886162671"/>
        <c:axId val="1886163631"/>
      </c:barChart>
      <c:catAx>
        <c:axId val="1886162671"/>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Satisfaction Score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163631"/>
        <c:crosses val="autoZero"/>
        <c:auto val="1"/>
        <c:lblAlgn val="ctr"/>
        <c:lblOffset val="100"/>
        <c:noMultiLvlLbl val="0"/>
      </c:catAx>
      <c:valAx>
        <c:axId val="1886163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162671"/>
        <c:crosses val="autoZero"/>
        <c:crossBetween val="between"/>
      </c:valAx>
      <c:spPr>
        <a:noFill/>
        <a:ln>
          <a:noFill/>
        </a:ln>
        <a:effectLst/>
      </c:spPr>
    </c:plotArea>
    <c:legend>
      <c:legendPos val="t"/>
      <c:layout>
        <c:manualLayout>
          <c:xMode val="edge"/>
          <c:yMode val="edge"/>
          <c:x val="0.76419300454154571"/>
          <c:y val="0.9131114421351576"/>
          <c:w val="0.23237883834514572"/>
          <c:h val="8.043433957887886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[Sanjay - HR Analysis Dashboard.xlsx]Pivote Tables!PivotTable15</c:name>
    <c:fmtId val="2"/>
  </c:pivotSource>
  <c:chart>
    <c:title>
      <c:tx>
        <c:rich>
          <a:bodyPr rot="0" spcFirstLastPara="1" vertOverflow="ellipsis" vert="horz" wrap="square" anchor="ctr" anchorCtr="1"/>
          <a:lstStyle/>
          <a:p>
            <a:pPr algn="ctr" rtl="0">
              <a:defRPr lang="en-US" sz="1400" b="1" i="0" u="none" strike="noStrike" kern="1200" spc="0" baseline="0">
                <a:solidFill>
                  <a:schemeClr val="accent2"/>
                </a:solidFill>
                <a:latin typeface="+mn-lt"/>
                <a:ea typeface="+mn-ea"/>
                <a:cs typeface="+mn-cs"/>
              </a:defRPr>
            </a:pPr>
            <a:r>
              <a:rPr lang="en-US" sz="1400" b="1" i="0" u="none" strike="noStrike" kern="1200" spc="0" baseline="0">
                <a:solidFill>
                  <a:schemeClr val="accent2"/>
                </a:solidFill>
                <a:latin typeface="+mn-lt"/>
                <a:ea typeface="+mn-ea"/>
                <a:cs typeface="+mn-cs"/>
              </a:rPr>
              <a:t>Top 5 Experienced Employees</a:t>
            </a:r>
          </a:p>
        </c:rich>
      </c:tx>
      <c:overlay val="0"/>
      <c:spPr>
        <a:solidFill>
          <a:schemeClr val="accent1">
            <a:lumMod val="20000"/>
            <a:lumOff val="80000"/>
          </a:schemeClr>
        </a:solidFill>
        <a:ln>
          <a:noFill/>
        </a:ln>
        <a:effectLst/>
      </c:spPr>
      <c:txPr>
        <a:bodyPr rot="0" spcFirstLastPara="1" vertOverflow="ellipsis" vert="horz" wrap="square" anchor="ctr" anchorCtr="1"/>
        <a:lstStyle/>
        <a:p>
          <a:pPr algn="ctr" rtl="0">
            <a:defRPr lang="en-US" sz="14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88522128331521"/>
          <c:y val="0.17703405207858844"/>
          <c:w val="0.82300502261912378"/>
          <c:h val="0.67307501499578304"/>
        </c:manualLayout>
      </c:layout>
      <c:barChart>
        <c:barDir val="col"/>
        <c:grouping val="clustered"/>
        <c:varyColors val="0"/>
        <c:ser>
          <c:idx val="0"/>
          <c:order val="0"/>
          <c:tx>
            <c:strRef>
              <c:f>'Pivote Tables'!$J$18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Tables'!$I$19:$I$26</c:f>
              <c:strCache>
                <c:ptCount val="7"/>
                <c:pt idx="0">
                  <c:v>46</c:v>
                </c:pt>
                <c:pt idx="1">
                  <c:v>41</c:v>
                </c:pt>
                <c:pt idx="2">
                  <c:v>36</c:v>
                </c:pt>
                <c:pt idx="3">
                  <c:v>31</c:v>
                </c:pt>
                <c:pt idx="4">
                  <c:v>26</c:v>
                </c:pt>
                <c:pt idx="5">
                  <c:v>86</c:v>
                </c:pt>
                <c:pt idx="6">
                  <c:v>76</c:v>
                </c:pt>
              </c:strCache>
            </c:strRef>
          </c:cat>
          <c:val>
            <c:numRef>
              <c:f>'Pivote Tables'!$J$19:$J$26</c:f>
              <c:numCache>
                <c:formatCode>General</c:formatCode>
                <c:ptCount val="7"/>
                <c:pt idx="0">
                  <c:v>14</c:v>
                </c:pt>
                <c:pt idx="1">
                  <c:v>13</c:v>
                </c:pt>
                <c:pt idx="2">
                  <c:v>12</c:v>
                </c:pt>
                <c:pt idx="3">
                  <c:v>11</c:v>
                </c:pt>
                <c:pt idx="4">
                  <c:v>10</c:v>
                </c:pt>
                <c:pt idx="5">
                  <c:v>10</c:v>
                </c:pt>
                <c:pt idx="6">
                  <c:v>10</c:v>
                </c:pt>
              </c:numCache>
            </c:numRef>
          </c:val>
          <c:extLst>
            <c:ext xmlns:c16="http://schemas.microsoft.com/office/drawing/2014/chart" uri="{C3380CC4-5D6E-409C-BE32-E72D297353CC}">
              <c16:uniqueId val="{00000000-3C49-4EE6-B292-300B1FB9CCF4}"/>
            </c:ext>
          </c:extLst>
        </c:ser>
        <c:dLbls>
          <c:dLblPos val="outEnd"/>
          <c:showLegendKey val="0"/>
          <c:showVal val="1"/>
          <c:showCatName val="0"/>
          <c:showSerName val="0"/>
          <c:showPercent val="0"/>
          <c:showBubbleSize val="0"/>
        </c:dLbls>
        <c:gapWidth val="219"/>
        <c:overlap val="-27"/>
        <c:axId val="1616528847"/>
        <c:axId val="1616539887"/>
      </c:barChart>
      <c:catAx>
        <c:axId val="161652884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Emp Id</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539887"/>
        <c:crosses val="autoZero"/>
        <c:auto val="1"/>
        <c:lblAlgn val="ctr"/>
        <c:lblOffset val="100"/>
        <c:noMultiLvlLbl val="0"/>
      </c:catAx>
      <c:valAx>
        <c:axId val="1616539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528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[Sanjay - HR Analysis Dashboard.xlsx]Pivote Tables!PivotTable14</c:name>
    <c:fmtId val="2"/>
  </c:pivotSource>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US" sz="1400" b="1">
                <a:solidFill>
                  <a:schemeClr val="accent2"/>
                </a:solidFill>
              </a:rPr>
              <a:t>Top 5 Salaried</a:t>
            </a:r>
            <a:r>
              <a:rPr lang="en-US" sz="1400" b="1" baseline="0">
                <a:solidFill>
                  <a:schemeClr val="accent2"/>
                </a:solidFill>
              </a:rPr>
              <a:t> Employees</a:t>
            </a:r>
            <a:endParaRPr lang="en-US" sz="1400" b="1">
              <a:solidFill>
                <a:schemeClr val="accent2"/>
              </a:solidFill>
            </a:endParaRPr>
          </a:p>
        </c:rich>
      </c:tx>
      <c:layout>
        <c:manualLayout>
          <c:xMode val="edge"/>
          <c:yMode val="edge"/>
          <c:x val="0.18918306398807064"/>
          <c:y val="5.7818327778504401E-3"/>
        </c:manualLayout>
      </c:layout>
      <c:overlay val="0"/>
      <c:spPr>
        <a:solidFill>
          <a:schemeClr val="accent1">
            <a:lumMod val="20000"/>
            <a:lumOff val="80000"/>
          </a:schemeClr>
        </a:solid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79043767598456"/>
          <c:y val="0.15917304227413923"/>
          <c:w val="0.79805114737010086"/>
          <c:h val="0.70275125641360991"/>
        </c:manualLayout>
      </c:layout>
      <c:barChart>
        <c:barDir val="col"/>
        <c:grouping val="clustered"/>
        <c:varyColors val="0"/>
        <c:ser>
          <c:idx val="0"/>
          <c:order val="0"/>
          <c:tx>
            <c:strRef>
              <c:f>'Pivote Tables'!$M$18</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Tables'!$L$19:$L$24</c:f>
              <c:strCache>
                <c:ptCount val="5"/>
                <c:pt idx="0">
                  <c:v>46</c:v>
                </c:pt>
                <c:pt idx="1">
                  <c:v>41</c:v>
                </c:pt>
                <c:pt idx="2">
                  <c:v>36</c:v>
                </c:pt>
                <c:pt idx="3">
                  <c:v>86</c:v>
                </c:pt>
                <c:pt idx="4">
                  <c:v>31</c:v>
                </c:pt>
              </c:strCache>
            </c:strRef>
          </c:cat>
          <c:val>
            <c:numRef>
              <c:f>'Pivote Tables'!$M$19:$M$24</c:f>
              <c:numCache>
                <c:formatCode>General</c:formatCode>
                <c:ptCount val="5"/>
                <c:pt idx="0">
                  <c:v>84000</c:v>
                </c:pt>
                <c:pt idx="1">
                  <c:v>82000</c:v>
                </c:pt>
                <c:pt idx="2">
                  <c:v>80000</c:v>
                </c:pt>
                <c:pt idx="3">
                  <c:v>78000</c:v>
                </c:pt>
                <c:pt idx="4">
                  <c:v>78000</c:v>
                </c:pt>
              </c:numCache>
            </c:numRef>
          </c:val>
          <c:extLst>
            <c:ext xmlns:c16="http://schemas.microsoft.com/office/drawing/2014/chart" uri="{C3380CC4-5D6E-409C-BE32-E72D297353CC}">
              <c16:uniqueId val="{00000000-0BBA-44EB-904D-D7835A782816}"/>
            </c:ext>
          </c:extLst>
        </c:ser>
        <c:dLbls>
          <c:dLblPos val="ctr"/>
          <c:showLegendKey val="0"/>
          <c:showVal val="1"/>
          <c:showCatName val="0"/>
          <c:showSerName val="0"/>
          <c:showPercent val="0"/>
          <c:showBubbleSize val="0"/>
        </c:dLbls>
        <c:gapWidth val="219"/>
        <c:overlap val="-27"/>
        <c:axId val="1761606575"/>
        <c:axId val="1761604655"/>
      </c:barChart>
      <c:catAx>
        <c:axId val="176160657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Emp</a:t>
                </a:r>
                <a:r>
                  <a:rPr lang="en-US" b="1" baseline="0"/>
                  <a:t> Id</a:t>
                </a:r>
                <a:endParaRPr lang="en-US" b="1"/>
              </a:p>
            </c:rich>
          </c:tx>
          <c:layout>
            <c:manualLayout>
              <c:xMode val="edge"/>
              <c:yMode val="edge"/>
              <c:x val="0.43745976328430647"/>
              <c:y val="0.9240202379180591"/>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604655"/>
        <c:crosses val="autoZero"/>
        <c:auto val="1"/>
        <c:lblAlgn val="ctr"/>
        <c:lblOffset val="100"/>
        <c:noMultiLvlLbl val="0"/>
      </c:catAx>
      <c:valAx>
        <c:axId val="1761604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606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xml"/><Relationship Id="rId11" Type="http://schemas.openxmlformats.org/officeDocument/2006/relationships/chart" Target="../charts/chart6.xml"/><Relationship Id="rId5" Type="http://schemas.openxmlformats.org/officeDocument/2006/relationships/image" Target="../media/image5.png"/><Relationship Id="rId10" Type="http://schemas.openxmlformats.org/officeDocument/2006/relationships/chart" Target="../charts/chart5.xml"/><Relationship Id="rId4" Type="http://schemas.openxmlformats.org/officeDocument/2006/relationships/image" Target="../media/image4.svg"/><Relationship Id="rId9"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154329</xdr:colOff>
      <xdr:row>0</xdr:row>
      <xdr:rowOff>86810</xdr:rowOff>
    </xdr:from>
    <xdr:to>
      <xdr:col>18</xdr:col>
      <xdr:colOff>125393</xdr:colOff>
      <xdr:row>36</xdr:row>
      <xdr:rowOff>19291</xdr:rowOff>
    </xdr:to>
    <xdr:sp macro="" textlink="">
      <xdr:nvSpPr>
        <xdr:cNvPr id="53" name="Rectangle: Rounded Corners 52">
          <a:extLst>
            <a:ext uri="{FF2B5EF4-FFF2-40B4-BE49-F238E27FC236}">
              <a16:creationId xmlns:a16="http://schemas.microsoft.com/office/drawing/2014/main" id="{E3A63DF8-28DA-258F-C788-EDC9C945AE1C}"/>
            </a:ext>
          </a:extLst>
        </xdr:cNvPr>
        <xdr:cNvSpPr/>
      </xdr:nvSpPr>
      <xdr:spPr>
        <a:xfrm>
          <a:off x="154329" y="86810"/>
          <a:ext cx="10561899" cy="6530051"/>
        </a:xfrm>
        <a:prstGeom prst="roundRect">
          <a:avLst>
            <a:gd name="adj" fmla="val 1381"/>
          </a:avLst>
        </a:prstGeom>
        <a:solidFill>
          <a:schemeClr val="accent6">
            <a:lumMod val="40000"/>
            <a:lumOff val="60000"/>
          </a:schemeClr>
        </a:solidFill>
        <a:ln>
          <a:solidFill>
            <a:schemeClr val="accent2">
              <a:lumMod val="7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xdr:col>
      <xdr:colOff>5278</xdr:colOff>
      <xdr:row>4</xdr:row>
      <xdr:rowOff>34352</xdr:rowOff>
    </xdr:from>
    <xdr:to>
      <xdr:col>18</xdr:col>
      <xdr:colOff>9642</xdr:colOff>
      <xdr:row>35</xdr:row>
      <xdr:rowOff>115746</xdr:rowOff>
    </xdr:to>
    <xdr:sp macro="" textlink="">
      <xdr:nvSpPr>
        <xdr:cNvPr id="36" name="Rectangle: Rounded Corners 35">
          <a:extLst>
            <a:ext uri="{FF2B5EF4-FFF2-40B4-BE49-F238E27FC236}">
              <a16:creationId xmlns:a16="http://schemas.microsoft.com/office/drawing/2014/main" id="{3C2ECC75-B532-4845-98AB-57E9F0820485}"/>
            </a:ext>
          </a:extLst>
        </xdr:cNvPr>
        <xdr:cNvSpPr/>
      </xdr:nvSpPr>
      <xdr:spPr>
        <a:xfrm>
          <a:off x="236772" y="767415"/>
          <a:ext cx="10363705" cy="5762635"/>
        </a:xfrm>
        <a:prstGeom prst="roundRect">
          <a:avLst>
            <a:gd name="adj" fmla="val 878"/>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2800" i="1">
            <a:solidFill>
              <a:schemeClr val="accent2">
                <a:lumMod val="75000"/>
              </a:schemeClr>
            </a:solidFill>
          </a:endParaRPr>
        </a:p>
      </xdr:txBody>
    </xdr:sp>
    <xdr:clientData/>
  </xdr:twoCellAnchor>
  <xdr:twoCellAnchor editAs="absolute">
    <xdr:from>
      <xdr:col>1</xdr:col>
      <xdr:colOff>57299</xdr:colOff>
      <xdr:row>0</xdr:row>
      <xdr:rowOff>143140</xdr:rowOff>
    </xdr:from>
    <xdr:to>
      <xdr:col>18</xdr:col>
      <xdr:colOff>76398</xdr:colOff>
      <xdr:row>4</xdr:row>
      <xdr:rowOff>386</xdr:rowOff>
    </xdr:to>
    <xdr:sp macro="" textlink="">
      <xdr:nvSpPr>
        <xdr:cNvPr id="2" name="Rectangle: Rounded Corners 1">
          <a:extLst>
            <a:ext uri="{FF2B5EF4-FFF2-40B4-BE49-F238E27FC236}">
              <a16:creationId xmlns:a16="http://schemas.microsoft.com/office/drawing/2014/main" id="{4AB888C7-A4F8-B6EE-2B1A-1074E87B3A19}"/>
            </a:ext>
          </a:extLst>
        </xdr:cNvPr>
        <xdr:cNvSpPr/>
      </xdr:nvSpPr>
      <xdr:spPr>
        <a:xfrm>
          <a:off x="288793" y="143140"/>
          <a:ext cx="10378440" cy="590309"/>
        </a:xfrm>
        <a:prstGeom prst="roundRect">
          <a:avLst>
            <a:gd name="adj" fmla="val 11989"/>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solidFill>
                <a:schemeClr val="accent2"/>
              </a:solidFill>
              <a:latin typeface="Amasis MT Pro Black" panose="020F0502020204030204" pitchFamily="18" charset="0"/>
            </a:rPr>
            <a:t> HR Analysis Dashboard</a:t>
          </a:r>
          <a:endParaRPr lang="en-US" sz="2800" b="1" i="1">
            <a:solidFill>
              <a:schemeClr val="accent2"/>
            </a:solidFill>
            <a:latin typeface="Amasis MT Pro Black" panose="020F0502020204030204" pitchFamily="18" charset="0"/>
          </a:endParaRPr>
        </a:p>
      </xdr:txBody>
    </xdr:sp>
    <xdr:clientData/>
  </xdr:twoCellAnchor>
  <xdr:twoCellAnchor editAs="absolute">
    <xdr:from>
      <xdr:col>14</xdr:col>
      <xdr:colOff>569089</xdr:colOff>
      <xdr:row>1</xdr:row>
      <xdr:rowOff>19290</xdr:rowOff>
    </xdr:from>
    <xdr:to>
      <xdr:col>17</xdr:col>
      <xdr:colOff>569958</xdr:colOff>
      <xdr:row>3</xdr:row>
      <xdr:rowOff>144683</xdr:rowOff>
    </xdr:to>
    <xdr:sp macro="" textlink="">
      <xdr:nvSpPr>
        <xdr:cNvPr id="7" name="TextBox 6">
          <a:extLst>
            <a:ext uri="{FF2B5EF4-FFF2-40B4-BE49-F238E27FC236}">
              <a16:creationId xmlns:a16="http://schemas.microsoft.com/office/drawing/2014/main" id="{736C9D68-C3B8-9108-F642-84F379835E09}"/>
            </a:ext>
          </a:extLst>
        </xdr:cNvPr>
        <xdr:cNvSpPr txBox="1"/>
      </xdr:nvSpPr>
      <xdr:spPr>
        <a:xfrm>
          <a:off x="8700304" y="202556"/>
          <a:ext cx="1823882" cy="49192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i="1">
              <a:ln>
                <a:noFill/>
              </a:ln>
              <a:solidFill>
                <a:schemeClr val="accent2">
                  <a:lumMod val="75000"/>
                </a:schemeClr>
              </a:solidFill>
            </a:rPr>
            <a:t>SANTHOSH</a:t>
          </a:r>
          <a:r>
            <a:rPr lang="en-US" sz="1100" i="1" baseline="0">
              <a:ln>
                <a:noFill/>
              </a:ln>
              <a:solidFill>
                <a:schemeClr val="accent2">
                  <a:lumMod val="75000"/>
                </a:schemeClr>
              </a:solidFill>
            </a:rPr>
            <a:t> AKKEM</a:t>
          </a:r>
        </a:p>
        <a:p>
          <a:pPr algn="r"/>
          <a:r>
            <a:rPr lang="en-US" sz="1100" i="1" baseline="0">
              <a:ln>
                <a:noFill/>
              </a:ln>
              <a:solidFill>
                <a:schemeClr val="accent2">
                  <a:lumMod val="75000"/>
                </a:schemeClr>
              </a:solidFill>
            </a:rPr>
            <a:t>akkemsanthosh@gmail.com</a:t>
          </a:r>
          <a:endParaRPr lang="en-US" sz="1100" i="1">
            <a:ln>
              <a:noFill/>
            </a:ln>
            <a:solidFill>
              <a:schemeClr val="accent2">
                <a:lumMod val="75000"/>
              </a:schemeClr>
            </a:solidFill>
          </a:endParaRPr>
        </a:p>
      </xdr:txBody>
    </xdr:sp>
    <xdr:clientData/>
  </xdr:twoCellAnchor>
  <xdr:twoCellAnchor editAs="absolute">
    <xdr:from>
      <xdr:col>3</xdr:col>
      <xdr:colOff>337306</xdr:colOff>
      <xdr:row>4</xdr:row>
      <xdr:rowOff>103112</xdr:rowOff>
    </xdr:from>
    <xdr:to>
      <xdr:col>5</xdr:col>
      <xdr:colOff>581146</xdr:colOff>
      <xdr:row>9</xdr:row>
      <xdr:rowOff>64721</xdr:rowOff>
    </xdr:to>
    <xdr:grpSp>
      <xdr:nvGrpSpPr>
        <xdr:cNvPr id="24" name="Group 23">
          <a:extLst>
            <a:ext uri="{FF2B5EF4-FFF2-40B4-BE49-F238E27FC236}">
              <a16:creationId xmlns:a16="http://schemas.microsoft.com/office/drawing/2014/main" id="{9E7D6FF4-707C-7F37-CDC3-67E108FCD8F4}"/>
            </a:ext>
          </a:extLst>
        </xdr:cNvPr>
        <xdr:cNvGrpSpPr/>
      </xdr:nvGrpSpPr>
      <xdr:grpSpPr>
        <a:xfrm>
          <a:off x="1784141" y="836175"/>
          <a:ext cx="1459182" cy="877938"/>
          <a:chOff x="1089660" y="1021080"/>
          <a:chExt cx="1463040" cy="647700"/>
        </a:xfrm>
        <a:solidFill>
          <a:schemeClr val="accent1">
            <a:lumMod val="40000"/>
            <a:lumOff val="60000"/>
          </a:schemeClr>
        </a:solidFill>
      </xdr:grpSpPr>
      <xdr:sp macro="" textlink="">
        <xdr:nvSpPr>
          <xdr:cNvPr id="15" name="Rectangle: Rounded Corners 14">
            <a:extLst>
              <a:ext uri="{FF2B5EF4-FFF2-40B4-BE49-F238E27FC236}">
                <a16:creationId xmlns:a16="http://schemas.microsoft.com/office/drawing/2014/main" id="{18E5AB5F-D08F-4F87-82B2-4183A82EC727}"/>
              </a:ext>
            </a:extLst>
          </xdr:cNvPr>
          <xdr:cNvSpPr/>
        </xdr:nvSpPr>
        <xdr:spPr>
          <a:xfrm>
            <a:off x="1089660" y="1021080"/>
            <a:ext cx="1463040" cy="647700"/>
          </a:xfrm>
          <a:prstGeom prst="roundRect">
            <a:avLst/>
          </a:prstGeom>
          <a:grp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200" b="1">
                <a:solidFill>
                  <a:schemeClr val="accent2"/>
                </a:solidFill>
              </a:rPr>
              <a:t>Total Male</a:t>
            </a:r>
          </a:p>
        </xdr:txBody>
      </xdr:sp>
      <xdr:sp macro="" textlink="'Pivote Tables'!F3">
        <xdr:nvSpPr>
          <xdr:cNvPr id="16" name="TextBox 15">
            <a:extLst>
              <a:ext uri="{FF2B5EF4-FFF2-40B4-BE49-F238E27FC236}">
                <a16:creationId xmlns:a16="http://schemas.microsoft.com/office/drawing/2014/main" id="{68D28AC3-425D-419F-9134-35B4A1C3FE94}"/>
              </a:ext>
            </a:extLst>
          </xdr:cNvPr>
          <xdr:cNvSpPr txBox="1"/>
        </xdr:nvSpPr>
        <xdr:spPr>
          <a:xfrm>
            <a:off x="1242060" y="1287780"/>
            <a:ext cx="1272539" cy="335280"/>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038F80-DEB4-4796-AD21-8137B5243395}" type="TxLink">
              <a:rPr lang="en-US" sz="1600" b="0" i="0" u="none" strike="noStrike">
                <a:solidFill>
                  <a:srgbClr val="000000"/>
                </a:solidFill>
                <a:latin typeface="Calibri"/>
                <a:ea typeface="Cambria"/>
                <a:cs typeface="Calibri"/>
              </a:rPr>
              <a:pPr algn="ctr"/>
              <a:t>683000</a:t>
            </a:fld>
            <a:endParaRPr lang="en-US" sz="1600">
              <a:solidFill>
                <a:srgbClr val="FF0000"/>
              </a:solidFill>
            </a:endParaRPr>
          </a:p>
        </xdr:txBody>
      </xdr:sp>
      <xdr:pic>
        <xdr:nvPicPr>
          <xdr:cNvPr id="18" name="Graphic 17" descr="Male profile outline">
            <a:extLst>
              <a:ext uri="{FF2B5EF4-FFF2-40B4-BE49-F238E27FC236}">
                <a16:creationId xmlns:a16="http://schemas.microsoft.com/office/drawing/2014/main" id="{442086FC-6863-4B0E-97AB-097B01DEF14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27760" y="1234440"/>
            <a:ext cx="474718" cy="430937"/>
          </a:xfrm>
          <a:prstGeom prst="rect">
            <a:avLst/>
          </a:prstGeom>
        </xdr:spPr>
      </xdr:pic>
    </xdr:grpSp>
    <xdr:clientData/>
  </xdr:twoCellAnchor>
  <xdr:twoCellAnchor editAs="absolute">
    <xdr:from>
      <xdr:col>5</xdr:col>
      <xdr:colOff>604006</xdr:colOff>
      <xdr:row>4</xdr:row>
      <xdr:rowOff>110732</xdr:rowOff>
    </xdr:from>
    <xdr:to>
      <xdr:col>8</xdr:col>
      <xdr:colOff>238246</xdr:colOff>
      <xdr:row>9</xdr:row>
      <xdr:rowOff>72341</xdr:rowOff>
    </xdr:to>
    <xdr:grpSp>
      <xdr:nvGrpSpPr>
        <xdr:cNvPr id="25" name="Group 24">
          <a:extLst>
            <a:ext uri="{FF2B5EF4-FFF2-40B4-BE49-F238E27FC236}">
              <a16:creationId xmlns:a16="http://schemas.microsoft.com/office/drawing/2014/main" id="{7B078D4F-4F18-2A7D-D72A-32A2D1C92DBE}"/>
            </a:ext>
          </a:extLst>
        </xdr:cNvPr>
        <xdr:cNvGrpSpPr/>
      </xdr:nvGrpSpPr>
      <xdr:grpSpPr>
        <a:xfrm>
          <a:off x="3266183" y="843795"/>
          <a:ext cx="1457253" cy="877938"/>
          <a:chOff x="2072640" y="2004060"/>
          <a:chExt cx="1463040" cy="647700"/>
        </a:xfrm>
        <a:solidFill>
          <a:schemeClr val="accent1">
            <a:lumMod val="40000"/>
            <a:lumOff val="60000"/>
          </a:schemeClr>
        </a:solidFill>
      </xdr:grpSpPr>
      <xdr:sp macro="" textlink="">
        <xdr:nvSpPr>
          <xdr:cNvPr id="19" name="Rectangle: Rounded Corners 18">
            <a:extLst>
              <a:ext uri="{FF2B5EF4-FFF2-40B4-BE49-F238E27FC236}">
                <a16:creationId xmlns:a16="http://schemas.microsoft.com/office/drawing/2014/main" id="{D919A7E7-31D2-4B05-A3E2-8E364E8EEED1}"/>
              </a:ext>
            </a:extLst>
          </xdr:cNvPr>
          <xdr:cNvSpPr/>
        </xdr:nvSpPr>
        <xdr:spPr>
          <a:xfrm>
            <a:off x="2072640" y="2004060"/>
            <a:ext cx="1463040" cy="647700"/>
          </a:xfrm>
          <a:prstGeom prst="roundRect">
            <a:avLst/>
          </a:prstGeom>
          <a:grp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200" b="1">
                <a:solidFill>
                  <a:schemeClr val="accent2"/>
                </a:solidFill>
              </a:rPr>
              <a:t>Total Female</a:t>
            </a:r>
          </a:p>
        </xdr:txBody>
      </xdr:sp>
      <xdr:sp macro="" textlink="'Pivote Tables'!F4">
        <xdr:nvSpPr>
          <xdr:cNvPr id="20" name="TextBox 19">
            <a:extLst>
              <a:ext uri="{FF2B5EF4-FFF2-40B4-BE49-F238E27FC236}">
                <a16:creationId xmlns:a16="http://schemas.microsoft.com/office/drawing/2014/main" id="{7D8554B4-B63F-4EDB-8926-72C98E9A974A}"/>
              </a:ext>
            </a:extLst>
          </xdr:cNvPr>
          <xdr:cNvSpPr txBox="1"/>
        </xdr:nvSpPr>
        <xdr:spPr>
          <a:xfrm>
            <a:off x="2194560" y="2278380"/>
            <a:ext cx="1272539" cy="335280"/>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C069EA2-4498-4E33-8176-3739E35752D0}" type="TxLink">
              <a:rPr lang="en-US" sz="1600" b="0" i="0" u="none" strike="noStrike">
                <a:solidFill>
                  <a:schemeClr val="accent1">
                    <a:lumMod val="50000"/>
                  </a:schemeClr>
                </a:solidFill>
                <a:latin typeface="Calibri"/>
                <a:ea typeface="Cambria"/>
                <a:cs typeface="Calibri"/>
              </a:rPr>
              <a:pPr algn="ctr"/>
              <a:t>749000</a:t>
            </a:fld>
            <a:endParaRPr lang="en-US" sz="1600">
              <a:solidFill>
                <a:schemeClr val="accent1">
                  <a:lumMod val="50000"/>
                </a:schemeClr>
              </a:solidFill>
            </a:endParaRPr>
          </a:p>
        </xdr:txBody>
      </xdr:sp>
      <xdr:pic>
        <xdr:nvPicPr>
          <xdr:cNvPr id="23" name="Graphic 22" descr="Female Profile outline">
            <a:extLst>
              <a:ext uri="{FF2B5EF4-FFF2-40B4-BE49-F238E27FC236}">
                <a16:creationId xmlns:a16="http://schemas.microsoft.com/office/drawing/2014/main" id="{A0CFFD22-3AD9-4583-A86F-DE170723EB5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080260" y="2225040"/>
            <a:ext cx="487679" cy="413960"/>
          </a:xfrm>
          <a:prstGeom prst="rect">
            <a:avLst/>
          </a:prstGeom>
        </xdr:spPr>
      </xdr:pic>
    </xdr:grpSp>
    <xdr:clientData/>
  </xdr:twoCellAnchor>
  <xdr:twoCellAnchor editAs="absolute">
    <xdr:from>
      <xdr:col>1</xdr:col>
      <xdr:colOff>60960</xdr:colOff>
      <xdr:row>4</xdr:row>
      <xdr:rowOff>95492</xdr:rowOff>
    </xdr:from>
    <xdr:to>
      <xdr:col>3</xdr:col>
      <xdr:colOff>304800</xdr:colOff>
      <xdr:row>9</xdr:row>
      <xdr:rowOff>57101</xdr:rowOff>
    </xdr:to>
    <xdr:grpSp>
      <xdr:nvGrpSpPr>
        <xdr:cNvPr id="32" name="Group 31">
          <a:extLst>
            <a:ext uri="{FF2B5EF4-FFF2-40B4-BE49-F238E27FC236}">
              <a16:creationId xmlns:a16="http://schemas.microsoft.com/office/drawing/2014/main" id="{29140CA1-4230-3015-5028-D4E614FD09D4}"/>
            </a:ext>
          </a:extLst>
        </xdr:cNvPr>
        <xdr:cNvGrpSpPr/>
      </xdr:nvGrpSpPr>
      <xdr:grpSpPr>
        <a:xfrm>
          <a:off x="292454" y="828555"/>
          <a:ext cx="1459181" cy="877938"/>
          <a:chOff x="3352800" y="2080260"/>
          <a:chExt cx="1463040" cy="647700"/>
        </a:xfrm>
        <a:solidFill>
          <a:schemeClr val="accent1">
            <a:lumMod val="40000"/>
            <a:lumOff val="60000"/>
          </a:schemeClr>
        </a:solidFill>
      </xdr:grpSpPr>
      <xdr:sp macro="" textlink="">
        <xdr:nvSpPr>
          <xdr:cNvPr id="27" name="Rectangle: Rounded Corners 26">
            <a:extLst>
              <a:ext uri="{FF2B5EF4-FFF2-40B4-BE49-F238E27FC236}">
                <a16:creationId xmlns:a16="http://schemas.microsoft.com/office/drawing/2014/main" id="{B1B4BE05-5966-2ABC-7FDB-1866B1D0A6CE}"/>
              </a:ext>
            </a:extLst>
          </xdr:cNvPr>
          <xdr:cNvSpPr/>
        </xdr:nvSpPr>
        <xdr:spPr>
          <a:xfrm>
            <a:off x="3352800" y="2080260"/>
            <a:ext cx="1463040" cy="647700"/>
          </a:xfrm>
          <a:prstGeom prst="roundRect">
            <a:avLst/>
          </a:prstGeom>
          <a:grp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400" b="1">
                <a:solidFill>
                  <a:schemeClr val="accent2"/>
                </a:solidFill>
              </a:rPr>
              <a:t>Total </a:t>
            </a:r>
            <a:r>
              <a:rPr lang="en-US" sz="1200" b="1">
                <a:solidFill>
                  <a:schemeClr val="accent2"/>
                </a:solidFill>
              </a:rPr>
              <a:t>Employee</a:t>
            </a:r>
            <a:endParaRPr lang="en-US" sz="1400" b="1">
              <a:solidFill>
                <a:schemeClr val="accent2"/>
              </a:solidFill>
            </a:endParaRPr>
          </a:p>
        </xdr:txBody>
      </xdr:sp>
      <xdr:sp macro="" textlink="'Pivote Tables'!A3">
        <xdr:nvSpPr>
          <xdr:cNvPr id="28" name="TextBox 27">
            <a:extLst>
              <a:ext uri="{FF2B5EF4-FFF2-40B4-BE49-F238E27FC236}">
                <a16:creationId xmlns:a16="http://schemas.microsoft.com/office/drawing/2014/main" id="{6D6B1A30-32BA-F168-AD43-4035EDDDF118}"/>
              </a:ext>
            </a:extLst>
          </xdr:cNvPr>
          <xdr:cNvSpPr txBox="1"/>
        </xdr:nvSpPr>
        <xdr:spPr>
          <a:xfrm>
            <a:off x="3451860" y="2346960"/>
            <a:ext cx="1272539" cy="335280"/>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411F7A0-470F-4D10-8372-597750EB9CF2}" type="TxLink">
              <a:rPr lang="en-US" sz="1600" b="0" i="0" u="none" strike="noStrike">
                <a:solidFill>
                  <a:srgbClr val="000000"/>
                </a:solidFill>
                <a:latin typeface="Calibri"/>
                <a:ea typeface="Cambria"/>
                <a:cs typeface="Calibri"/>
              </a:rPr>
              <a:pPr algn="ctr"/>
              <a:t>19</a:t>
            </a:fld>
            <a:endParaRPr lang="en-US" sz="1600">
              <a:solidFill>
                <a:srgbClr val="FF0000"/>
              </a:solidFill>
            </a:endParaRPr>
          </a:p>
        </xdr:txBody>
      </xdr:sp>
    </xdr:grpSp>
    <xdr:clientData/>
  </xdr:twoCellAnchor>
  <xdr:twoCellAnchor editAs="absolute">
    <xdr:from>
      <xdr:col>1</xdr:col>
      <xdr:colOff>22862</xdr:colOff>
      <xdr:row>1</xdr:row>
      <xdr:rowOff>9645</xdr:rowOff>
    </xdr:from>
    <xdr:to>
      <xdr:col>3</xdr:col>
      <xdr:colOff>506394</xdr:colOff>
      <xdr:row>4</xdr:row>
      <xdr:rowOff>22861</xdr:rowOff>
    </xdr:to>
    <xdr:pic>
      <xdr:nvPicPr>
        <xdr:cNvPr id="31" name="Picture 30">
          <a:extLst>
            <a:ext uri="{FF2B5EF4-FFF2-40B4-BE49-F238E27FC236}">
              <a16:creationId xmlns:a16="http://schemas.microsoft.com/office/drawing/2014/main" id="{CB2602F4-2B38-2A38-9078-D64ECB1C38F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54356" y="192911"/>
          <a:ext cx="1698873" cy="563013"/>
        </a:xfrm>
        <a:prstGeom prst="rect">
          <a:avLst/>
        </a:prstGeom>
      </xdr:spPr>
    </xdr:pic>
    <xdr:clientData/>
  </xdr:twoCellAnchor>
  <xdr:twoCellAnchor editAs="absolute">
    <xdr:from>
      <xdr:col>8</xdr:col>
      <xdr:colOff>280398</xdr:colOff>
      <xdr:row>4</xdr:row>
      <xdr:rowOff>110732</xdr:rowOff>
    </xdr:from>
    <xdr:to>
      <xdr:col>10</xdr:col>
      <xdr:colOff>524238</xdr:colOff>
      <xdr:row>9</xdr:row>
      <xdr:rowOff>72341</xdr:rowOff>
    </xdr:to>
    <xdr:grpSp>
      <xdr:nvGrpSpPr>
        <xdr:cNvPr id="33" name="Group 32">
          <a:extLst>
            <a:ext uri="{FF2B5EF4-FFF2-40B4-BE49-F238E27FC236}">
              <a16:creationId xmlns:a16="http://schemas.microsoft.com/office/drawing/2014/main" id="{B5BC6B4E-BED5-440B-B42D-C0B4671FEF53}"/>
            </a:ext>
          </a:extLst>
        </xdr:cNvPr>
        <xdr:cNvGrpSpPr/>
      </xdr:nvGrpSpPr>
      <xdr:grpSpPr>
        <a:xfrm>
          <a:off x="4765588" y="843795"/>
          <a:ext cx="1459182" cy="877938"/>
          <a:chOff x="3352800" y="2080260"/>
          <a:chExt cx="1463040" cy="647700"/>
        </a:xfrm>
        <a:solidFill>
          <a:schemeClr val="accent1">
            <a:lumMod val="40000"/>
            <a:lumOff val="60000"/>
          </a:schemeClr>
        </a:solidFill>
      </xdr:grpSpPr>
      <xdr:sp macro="" textlink="">
        <xdr:nvSpPr>
          <xdr:cNvPr id="34" name="Rectangle: Rounded Corners 33">
            <a:extLst>
              <a:ext uri="{FF2B5EF4-FFF2-40B4-BE49-F238E27FC236}">
                <a16:creationId xmlns:a16="http://schemas.microsoft.com/office/drawing/2014/main" id="{C4A8E02A-0B13-B0B6-673A-F04709049442}"/>
              </a:ext>
            </a:extLst>
          </xdr:cNvPr>
          <xdr:cNvSpPr/>
        </xdr:nvSpPr>
        <xdr:spPr>
          <a:xfrm>
            <a:off x="3352800" y="2080260"/>
            <a:ext cx="1463040" cy="647700"/>
          </a:xfrm>
          <a:prstGeom prst="roundRect">
            <a:avLst/>
          </a:prstGeom>
          <a:grp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200" b="1">
                <a:solidFill>
                  <a:schemeClr val="accent2"/>
                </a:solidFill>
              </a:rPr>
              <a:t>Total Salary</a:t>
            </a:r>
          </a:p>
        </xdr:txBody>
      </xdr:sp>
      <xdr:sp macro="" textlink="'Pivote Tables'!C3">
        <xdr:nvSpPr>
          <xdr:cNvPr id="35" name="TextBox 34">
            <a:extLst>
              <a:ext uri="{FF2B5EF4-FFF2-40B4-BE49-F238E27FC236}">
                <a16:creationId xmlns:a16="http://schemas.microsoft.com/office/drawing/2014/main" id="{30BC8AC0-C925-9A8F-3D15-2A22AE942308}"/>
              </a:ext>
            </a:extLst>
          </xdr:cNvPr>
          <xdr:cNvSpPr txBox="1"/>
        </xdr:nvSpPr>
        <xdr:spPr>
          <a:xfrm>
            <a:off x="3451860" y="2346960"/>
            <a:ext cx="1272539" cy="335280"/>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DA57ED6-C36E-4211-B5CB-44E6CFF6609F}" type="TxLink">
              <a:rPr lang="en-US" sz="1600" b="0" i="0" u="none" strike="noStrike">
                <a:solidFill>
                  <a:srgbClr val="000000"/>
                </a:solidFill>
                <a:latin typeface="Calibri"/>
                <a:ea typeface="Cambria"/>
                <a:cs typeface="Calibri"/>
              </a:rPr>
              <a:pPr algn="ctr"/>
              <a:t>1432000</a:t>
            </a:fld>
            <a:endParaRPr lang="en-US" sz="1600">
              <a:solidFill>
                <a:srgbClr val="FF0000"/>
              </a:solidFill>
            </a:endParaRPr>
          </a:p>
        </xdr:txBody>
      </xdr:sp>
    </xdr:grpSp>
    <xdr:clientData/>
  </xdr:twoCellAnchor>
  <xdr:twoCellAnchor editAs="absolute">
    <xdr:from>
      <xdr:col>1</xdr:col>
      <xdr:colOff>77164</xdr:colOff>
      <xdr:row>9</xdr:row>
      <xdr:rowOff>132626</xdr:rowOff>
    </xdr:from>
    <xdr:to>
      <xdr:col>5</xdr:col>
      <xdr:colOff>549798</xdr:colOff>
      <xdr:row>20</xdr:row>
      <xdr:rowOff>96457</xdr:rowOff>
    </xdr:to>
    <xdr:graphicFrame macro="">
      <xdr:nvGraphicFramePr>
        <xdr:cNvPr id="37" name="Chart 36">
          <a:extLst>
            <a:ext uri="{FF2B5EF4-FFF2-40B4-BE49-F238E27FC236}">
              <a16:creationId xmlns:a16="http://schemas.microsoft.com/office/drawing/2014/main" id="{77FC253D-F6F1-4606-98A1-B2E5596A3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10</xdr:col>
      <xdr:colOff>588380</xdr:colOff>
      <xdr:row>9</xdr:row>
      <xdr:rowOff>135038</xdr:rowOff>
    </xdr:from>
    <xdr:to>
      <xdr:col>17</xdr:col>
      <xdr:colOff>588380</xdr:colOff>
      <xdr:row>20</xdr:row>
      <xdr:rowOff>96456</xdr:rowOff>
    </xdr:to>
    <xdr:graphicFrame macro="">
      <xdr:nvGraphicFramePr>
        <xdr:cNvPr id="38" name="Chart 37">
          <a:extLst>
            <a:ext uri="{FF2B5EF4-FFF2-40B4-BE49-F238E27FC236}">
              <a16:creationId xmlns:a16="http://schemas.microsoft.com/office/drawing/2014/main" id="{9C63F179-5795-4F29-BDB7-EDDD6D13D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5</xdr:col>
      <xdr:colOff>584285</xdr:colOff>
      <xdr:row>9</xdr:row>
      <xdr:rowOff>132626</xdr:rowOff>
    </xdr:from>
    <xdr:to>
      <xdr:col>10</xdr:col>
      <xdr:colOff>540152</xdr:colOff>
      <xdr:row>20</xdr:row>
      <xdr:rowOff>96457</xdr:rowOff>
    </xdr:to>
    <xdr:graphicFrame macro="">
      <xdr:nvGraphicFramePr>
        <xdr:cNvPr id="46" name="Chart 45">
          <a:extLst>
            <a:ext uri="{FF2B5EF4-FFF2-40B4-BE49-F238E27FC236}">
              <a16:creationId xmlns:a16="http://schemas.microsoft.com/office/drawing/2014/main" id="{5961BA56-B02D-4CDC-8864-C5A9346306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10</xdr:col>
      <xdr:colOff>574638</xdr:colOff>
      <xdr:row>20</xdr:row>
      <xdr:rowOff>136578</xdr:rowOff>
    </xdr:from>
    <xdr:to>
      <xdr:col>17</xdr:col>
      <xdr:colOff>582707</xdr:colOff>
      <xdr:row>35</xdr:row>
      <xdr:rowOff>52049</xdr:rowOff>
    </xdr:to>
    <xdr:graphicFrame macro="">
      <xdr:nvGraphicFramePr>
        <xdr:cNvPr id="47" name="Chart 46">
          <a:extLst>
            <a:ext uri="{FF2B5EF4-FFF2-40B4-BE49-F238E27FC236}">
              <a16:creationId xmlns:a16="http://schemas.microsoft.com/office/drawing/2014/main" id="{C86F5804-C391-41D8-A47D-C97FFBD471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5</xdr:col>
      <xdr:colOff>585653</xdr:colOff>
      <xdr:row>20</xdr:row>
      <xdr:rowOff>136578</xdr:rowOff>
    </xdr:from>
    <xdr:to>
      <xdr:col>10</xdr:col>
      <xdr:colOff>546530</xdr:colOff>
      <xdr:row>35</xdr:row>
      <xdr:rowOff>48338</xdr:rowOff>
    </xdr:to>
    <xdr:graphicFrame macro="">
      <xdr:nvGraphicFramePr>
        <xdr:cNvPr id="48" name="Chart 47">
          <a:extLst>
            <a:ext uri="{FF2B5EF4-FFF2-40B4-BE49-F238E27FC236}">
              <a16:creationId xmlns:a16="http://schemas.microsoft.com/office/drawing/2014/main" id="{05F02667-4C98-49F2-8FAB-45CDC653C2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1</xdr:col>
      <xdr:colOff>72613</xdr:colOff>
      <xdr:row>20</xdr:row>
      <xdr:rowOff>137259</xdr:rowOff>
    </xdr:from>
    <xdr:to>
      <xdr:col>5</xdr:col>
      <xdr:colOff>549722</xdr:colOff>
      <xdr:row>35</xdr:row>
      <xdr:rowOff>49019</xdr:rowOff>
    </xdr:to>
    <xdr:graphicFrame macro="">
      <xdr:nvGraphicFramePr>
        <xdr:cNvPr id="49" name="Chart 48">
          <a:extLst>
            <a:ext uri="{FF2B5EF4-FFF2-40B4-BE49-F238E27FC236}">
              <a16:creationId xmlns:a16="http://schemas.microsoft.com/office/drawing/2014/main" id="{5F2D5B66-0FF3-4621-AC4D-1CBCFBBD57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10</xdr:col>
      <xdr:colOff>570208</xdr:colOff>
      <xdr:row>4</xdr:row>
      <xdr:rowOff>91075</xdr:rowOff>
    </xdr:from>
    <xdr:to>
      <xdr:col>15</xdr:col>
      <xdr:colOff>540152</xdr:colOff>
      <xdr:row>9</xdr:row>
      <xdr:rowOff>98290</xdr:rowOff>
    </xdr:to>
    <mc:AlternateContent xmlns:mc="http://schemas.openxmlformats.org/markup-compatibility/2006" xmlns:a14="http://schemas.microsoft.com/office/drawing/2010/main">
      <mc:Choice Requires="a14">
        <xdr:graphicFrame macro="">
          <xdr:nvGraphicFramePr>
            <xdr:cNvPr id="51" name="Department">
              <a:extLst>
                <a:ext uri="{FF2B5EF4-FFF2-40B4-BE49-F238E27FC236}">
                  <a16:creationId xmlns:a16="http://schemas.microsoft.com/office/drawing/2014/main" id="{91C7AD92-7D68-4FCF-9BDE-3E502610DCD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270740" y="824138"/>
              <a:ext cx="3008298" cy="9235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15</xdr:col>
      <xdr:colOff>588373</xdr:colOff>
      <xdr:row>4</xdr:row>
      <xdr:rowOff>100546</xdr:rowOff>
    </xdr:from>
    <xdr:to>
      <xdr:col>17</xdr:col>
      <xdr:colOff>598025</xdr:colOff>
      <xdr:row>9</xdr:row>
      <xdr:rowOff>98617</xdr:rowOff>
    </xdr:to>
    <mc:AlternateContent xmlns:mc="http://schemas.openxmlformats.org/markup-compatibility/2006" xmlns:a14="http://schemas.microsoft.com/office/drawing/2010/main">
      <mc:Choice Requires="a14">
        <xdr:graphicFrame macro="">
          <xdr:nvGraphicFramePr>
            <xdr:cNvPr id="52" name="Gender">
              <a:extLst>
                <a:ext uri="{FF2B5EF4-FFF2-40B4-BE49-F238E27FC236}">
                  <a16:creationId xmlns:a16="http://schemas.microsoft.com/office/drawing/2014/main" id="{CD893F4A-B6F5-4D72-8308-E778C5FAF7D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27259" y="833609"/>
              <a:ext cx="1224994"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518450</xdr:colOff>
      <xdr:row>0</xdr:row>
      <xdr:rowOff>156740</xdr:rowOff>
    </xdr:from>
    <xdr:to>
      <xdr:col>6</xdr:col>
      <xdr:colOff>120569</xdr:colOff>
      <xdr:row>3</xdr:row>
      <xdr:rowOff>144684</xdr:rowOff>
    </xdr:to>
    <xdr:sp macro="" textlink="">
      <xdr:nvSpPr>
        <xdr:cNvPr id="3" name="TextBox 2">
          <a:extLst>
            <a:ext uri="{FF2B5EF4-FFF2-40B4-BE49-F238E27FC236}">
              <a16:creationId xmlns:a16="http://schemas.microsoft.com/office/drawing/2014/main" id="{F043A672-D887-4C0F-BDA8-501D7EDED9F0}"/>
            </a:ext>
          </a:extLst>
        </xdr:cNvPr>
        <xdr:cNvSpPr txBox="1"/>
      </xdr:nvSpPr>
      <xdr:spPr>
        <a:xfrm>
          <a:off x="1965285" y="156740"/>
          <a:ext cx="1425132" cy="537741"/>
        </a:xfrm>
        <a:prstGeom prst="rect">
          <a:avLst/>
        </a:prstGeom>
        <a:solidFill>
          <a:schemeClr val="accent2">
            <a:lumMod val="20000"/>
            <a:lumOff val="80000"/>
          </a:schemeClr>
        </a:solidFill>
        <a:ln w="9525" cmpd="sng">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Trainer</a:t>
          </a:r>
        </a:p>
        <a:p>
          <a:pPr algn="ctr"/>
          <a:r>
            <a:rPr lang="en-IN" sz="1400" b="1"/>
            <a:t>Mr. Narendra</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78.089652662034" createdVersion="8" refreshedVersion="8" minRefreshableVersion="3" recordCount="100" xr:uid="{7A4504FE-A2C3-4B0A-8A17-ED948D18481D}">
  <cacheSource type="worksheet">
    <worksheetSource name="Table1"/>
  </cacheSource>
  <cacheFields count="8">
    <cacheField name="Employee ID" numFmtId="0">
      <sharedItems containsSemiMixedTypes="0" containsString="0" containsNumber="1" containsInteger="1" minValue="1" maxValue="100" count="1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sharedItems>
    </cacheField>
    <cacheField name="Department" numFmtId="0">
      <sharedItems count="5">
        <s v="Sales"/>
        <s v="HR"/>
        <s v="Marketing"/>
        <s v="IT"/>
        <s v="Finance"/>
      </sharedItems>
    </cacheField>
    <cacheField name="Gender" numFmtId="0">
      <sharedItems count="2">
        <s v="Male"/>
        <s v="Female"/>
      </sharedItems>
    </cacheField>
    <cacheField name="Age" numFmtId="0">
      <sharedItems containsSemiMixedTypes="0" containsString="0" containsNumber="1" containsInteger="1" minValue="27" maxValue="48"/>
    </cacheField>
    <cacheField name="Years of Experience" numFmtId="0">
      <sharedItems containsSemiMixedTypes="0" containsString="0" containsNumber="1" containsInteger="1" minValue="2" maxValue="16"/>
    </cacheField>
    <cacheField name="Salary (USD)" numFmtId="0">
      <sharedItems containsSemiMixedTypes="0" containsString="0" containsNumber="1" containsInteger="1" minValue="47000" maxValue="101000"/>
    </cacheField>
    <cacheField name="Satisfaction Score" numFmtId="0">
      <sharedItems containsSemiMixedTypes="0" containsString="0" containsNumber="1" containsInteger="1" minValue="2" maxValue="5" count="4">
        <n v="4"/>
        <n v="3"/>
        <n v="5"/>
        <n v="2"/>
      </sharedItems>
    </cacheField>
    <cacheField name="Target Atchived" numFmtId="0">
      <sharedItems count="2">
        <s v="No"/>
        <s v="Yes"/>
      </sharedItems>
    </cacheField>
  </cacheFields>
  <extLst>
    <ext xmlns:x14="http://schemas.microsoft.com/office/spreadsheetml/2009/9/main" uri="{725AE2AE-9491-48be-B2B4-4EB974FC3084}">
      <x14:pivotCacheDefinition pivotCacheId="14780885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n v="35"/>
    <n v="5"/>
    <n v="60000"/>
    <x v="0"/>
    <x v="0"/>
  </r>
  <r>
    <x v="1"/>
    <x v="1"/>
    <x v="1"/>
    <n v="42"/>
    <n v="8"/>
    <n v="70000"/>
    <x v="1"/>
    <x v="1"/>
  </r>
  <r>
    <x v="2"/>
    <x v="2"/>
    <x v="0"/>
    <n v="28"/>
    <n v="3"/>
    <n v="50000"/>
    <x v="2"/>
    <x v="0"/>
  </r>
  <r>
    <x v="3"/>
    <x v="0"/>
    <x v="1"/>
    <n v="45"/>
    <n v="10"/>
    <n v="80000"/>
    <x v="0"/>
    <x v="0"/>
  </r>
  <r>
    <x v="4"/>
    <x v="3"/>
    <x v="0"/>
    <n v="30"/>
    <n v="6"/>
    <n v="65000"/>
    <x v="1"/>
    <x v="1"/>
  </r>
  <r>
    <x v="5"/>
    <x v="4"/>
    <x v="1"/>
    <n v="38"/>
    <n v="7"/>
    <n v="75000"/>
    <x v="0"/>
    <x v="0"/>
  </r>
  <r>
    <x v="6"/>
    <x v="1"/>
    <x v="0"/>
    <n v="33"/>
    <n v="4"/>
    <n v="55000"/>
    <x v="3"/>
    <x v="1"/>
  </r>
  <r>
    <x v="7"/>
    <x v="0"/>
    <x v="1"/>
    <n v="40"/>
    <n v="9"/>
    <n v="85000"/>
    <x v="2"/>
    <x v="0"/>
  </r>
  <r>
    <x v="8"/>
    <x v="3"/>
    <x v="0"/>
    <n v="29"/>
    <n v="2"/>
    <n v="48000"/>
    <x v="1"/>
    <x v="0"/>
  </r>
  <r>
    <x v="9"/>
    <x v="2"/>
    <x v="1"/>
    <n v="31"/>
    <n v="5"/>
    <n v="62000"/>
    <x v="0"/>
    <x v="1"/>
  </r>
  <r>
    <x v="10"/>
    <x v="4"/>
    <x v="0"/>
    <n v="36"/>
    <n v="8"/>
    <n v="70000"/>
    <x v="1"/>
    <x v="0"/>
  </r>
  <r>
    <x v="11"/>
    <x v="1"/>
    <x v="1"/>
    <n v="41"/>
    <n v="9"/>
    <n v="72000"/>
    <x v="0"/>
    <x v="0"/>
  </r>
  <r>
    <x v="12"/>
    <x v="0"/>
    <x v="0"/>
    <n v="36"/>
    <n v="7"/>
    <n v="68000"/>
    <x v="0"/>
    <x v="0"/>
  </r>
  <r>
    <x v="13"/>
    <x v="3"/>
    <x v="1"/>
    <n v="28"/>
    <n v="4"/>
    <n v="53000"/>
    <x v="3"/>
    <x v="1"/>
  </r>
  <r>
    <x v="14"/>
    <x v="2"/>
    <x v="0"/>
    <n v="32"/>
    <n v="6"/>
    <n v="64000"/>
    <x v="1"/>
    <x v="0"/>
  </r>
  <r>
    <x v="15"/>
    <x v="4"/>
    <x v="1"/>
    <n v="37"/>
    <n v="8"/>
    <n v="72000"/>
    <x v="0"/>
    <x v="0"/>
  </r>
  <r>
    <x v="16"/>
    <x v="1"/>
    <x v="0"/>
    <n v="34"/>
    <n v="7"/>
    <n v="66000"/>
    <x v="1"/>
    <x v="1"/>
  </r>
  <r>
    <x v="17"/>
    <x v="0"/>
    <x v="1"/>
    <n v="42"/>
    <n v="10"/>
    <n v="88000"/>
    <x v="2"/>
    <x v="0"/>
  </r>
  <r>
    <x v="18"/>
    <x v="3"/>
    <x v="0"/>
    <n v="30"/>
    <n v="3"/>
    <n v="57000"/>
    <x v="1"/>
    <x v="0"/>
  </r>
  <r>
    <x v="19"/>
    <x v="2"/>
    <x v="1"/>
    <n v="33"/>
    <n v="6"/>
    <n v="63000"/>
    <x v="0"/>
    <x v="1"/>
  </r>
  <r>
    <x v="20"/>
    <x v="4"/>
    <x v="0"/>
    <n v="38"/>
    <n v="9"/>
    <n v="74000"/>
    <x v="1"/>
    <x v="0"/>
  </r>
  <r>
    <x v="21"/>
    <x v="1"/>
    <x v="1"/>
    <n v="35"/>
    <n v="8"/>
    <n v="68000"/>
    <x v="0"/>
    <x v="0"/>
  </r>
  <r>
    <x v="22"/>
    <x v="0"/>
    <x v="0"/>
    <n v="43"/>
    <n v="11"/>
    <n v="90000"/>
    <x v="0"/>
    <x v="0"/>
  </r>
  <r>
    <x v="23"/>
    <x v="3"/>
    <x v="1"/>
    <n v="29"/>
    <n v="4"/>
    <n v="59000"/>
    <x v="1"/>
    <x v="1"/>
  </r>
  <r>
    <x v="24"/>
    <x v="2"/>
    <x v="0"/>
    <n v="34"/>
    <n v="7"/>
    <n v="66000"/>
    <x v="1"/>
    <x v="0"/>
  </r>
  <r>
    <x v="25"/>
    <x v="4"/>
    <x v="1"/>
    <n v="39"/>
    <n v="10"/>
    <n v="76000"/>
    <x v="0"/>
    <x v="0"/>
  </r>
  <r>
    <x v="26"/>
    <x v="1"/>
    <x v="0"/>
    <n v="36"/>
    <n v="9"/>
    <n v="69000"/>
    <x v="1"/>
    <x v="1"/>
  </r>
  <r>
    <x v="27"/>
    <x v="0"/>
    <x v="1"/>
    <n v="44"/>
    <n v="12"/>
    <n v="92000"/>
    <x v="0"/>
    <x v="0"/>
  </r>
  <r>
    <x v="28"/>
    <x v="3"/>
    <x v="0"/>
    <n v="31"/>
    <n v="5"/>
    <n v="60000"/>
    <x v="1"/>
    <x v="0"/>
  </r>
  <r>
    <x v="29"/>
    <x v="2"/>
    <x v="1"/>
    <n v="35"/>
    <n v="8"/>
    <n v="67000"/>
    <x v="0"/>
    <x v="1"/>
  </r>
  <r>
    <x v="30"/>
    <x v="4"/>
    <x v="0"/>
    <n v="40"/>
    <n v="11"/>
    <n v="78000"/>
    <x v="2"/>
    <x v="0"/>
  </r>
  <r>
    <x v="31"/>
    <x v="1"/>
    <x v="1"/>
    <n v="37"/>
    <n v="10"/>
    <n v="71000"/>
    <x v="1"/>
    <x v="0"/>
  </r>
  <r>
    <x v="32"/>
    <x v="0"/>
    <x v="0"/>
    <n v="45"/>
    <n v="13"/>
    <n v="95000"/>
    <x v="0"/>
    <x v="0"/>
  </r>
  <r>
    <x v="33"/>
    <x v="3"/>
    <x v="1"/>
    <n v="32"/>
    <n v="6"/>
    <n v="62000"/>
    <x v="1"/>
    <x v="1"/>
  </r>
  <r>
    <x v="34"/>
    <x v="2"/>
    <x v="0"/>
    <n v="36"/>
    <n v="9"/>
    <n v="68000"/>
    <x v="1"/>
    <x v="0"/>
  </r>
  <r>
    <x v="35"/>
    <x v="4"/>
    <x v="1"/>
    <n v="41"/>
    <n v="12"/>
    <n v="80000"/>
    <x v="0"/>
    <x v="0"/>
  </r>
  <r>
    <x v="36"/>
    <x v="1"/>
    <x v="0"/>
    <n v="38"/>
    <n v="11"/>
    <n v="73000"/>
    <x v="1"/>
    <x v="1"/>
  </r>
  <r>
    <x v="37"/>
    <x v="0"/>
    <x v="1"/>
    <n v="46"/>
    <n v="14"/>
    <n v="97000"/>
    <x v="2"/>
    <x v="0"/>
  </r>
  <r>
    <x v="38"/>
    <x v="3"/>
    <x v="0"/>
    <n v="33"/>
    <n v="7"/>
    <n v="65000"/>
    <x v="1"/>
    <x v="0"/>
  </r>
  <r>
    <x v="39"/>
    <x v="2"/>
    <x v="1"/>
    <n v="37"/>
    <n v="10"/>
    <n v="71000"/>
    <x v="0"/>
    <x v="1"/>
  </r>
  <r>
    <x v="40"/>
    <x v="4"/>
    <x v="0"/>
    <n v="42"/>
    <n v="13"/>
    <n v="82000"/>
    <x v="2"/>
    <x v="0"/>
  </r>
  <r>
    <x v="41"/>
    <x v="1"/>
    <x v="1"/>
    <n v="39"/>
    <n v="12"/>
    <n v="75000"/>
    <x v="0"/>
    <x v="0"/>
  </r>
  <r>
    <x v="42"/>
    <x v="0"/>
    <x v="0"/>
    <n v="47"/>
    <n v="15"/>
    <n v="99000"/>
    <x v="2"/>
    <x v="0"/>
  </r>
  <r>
    <x v="43"/>
    <x v="3"/>
    <x v="1"/>
    <n v="34"/>
    <n v="8"/>
    <n v="69000"/>
    <x v="1"/>
    <x v="1"/>
  </r>
  <r>
    <x v="44"/>
    <x v="2"/>
    <x v="0"/>
    <n v="38"/>
    <n v="11"/>
    <n v="72000"/>
    <x v="1"/>
    <x v="0"/>
  </r>
  <r>
    <x v="45"/>
    <x v="4"/>
    <x v="1"/>
    <n v="43"/>
    <n v="14"/>
    <n v="84000"/>
    <x v="0"/>
    <x v="0"/>
  </r>
  <r>
    <x v="46"/>
    <x v="1"/>
    <x v="0"/>
    <n v="40"/>
    <n v="13"/>
    <n v="76000"/>
    <x v="1"/>
    <x v="1"/>
  </r>
  <r>
    <x v="47"/>
    <x v="0"/>
    <x v="1"/>
    <n v="48"/>
    <n v="16"/>
    <n v="101000"/>
    <x v="2"/>
    <x v="0"/>
  </r>
  <r>
    <x v="48"/>
    <x v="3"/>
    <x v="0"/>
    <n v="35"/>
    <n v="8"/>
    <n v="67000"/>
    <x v="1"/>
    <x v="0"/>
  </r>
  <r>
    <x v="49"/>
    <x v="2"/>
    <x v="1"/>
    <n v="39"/>
    <n v="11"/>
    <n v="74000"/>
    <x v="0"/>
    <x v="1"/>
  </r>
  <r>
    <x v="50"/>
    <x v="4"/>
    <x v="1"/>
    <n v="36"/>
    <n v="7"/>
    <n v="71000"/>
    <x v="0"/>
    <x v="0"/>
  </r>
  <r>
    <x v="51"/>
    <x v="1"/>
    <x v="0"/>
    <n v="33"/>
    <n v="6"/>
    <n v="62000"/>
    <x v="1"/>
    <x v="1"/>
  </r>
  <r>
    <x v="52"/>
    <x v="0"/>
    <x v="1"/>
    <n v="40"/>
    <n v="8"/>
    <n v="83000"/>
    <x v="0"/>
    <x v="0"/>
  </r>
  <r>
    <x v="53"/>
    <x v="3"/>
    <x v="0"/>
    <n v="31"/>
    <n v="5"/>
    <n v="57000"/>
    <x v="3"/>
    <x v="1"/>
  </r>
  <r>
    <x v="54"/>
    <x v="2"/>
    <x v="1"/>
    <n v="28"/>
    <n v="3"/>
    <n v="49000"/>
    <x v="1"/>
    <x v="0"/>
  </r>
  <r>
    <x v="55"/>
    <x v="4"/>
    <x v="0"/>
    <n v="37"/>
    <n v="8"/>
    <n v="74000"/>
    <x v="0"/>
    <x v="0"/>
  </r>
  <r>
    <x v="56"/>
    <x v="1"/>
    <x v="1"/>
    <n v="34"/>
    <n v="7"/>
    <n v="65000"/>
    <x v="1"/>
    <x v="1"/>
  </r>
  <r>
    <x v="57"/>
    <x v="0"/>
    <x v="0"/>
    <n v="42"/>
    <n v="9"/>
    <n v="87000"/>
    <x v="2"/>
    <x v="0"/>
  </r>
  <r>
    <x v="58"/>
    <x v="3"/>
    <x v="1"/>
    <n v="30"/>
    <n v="4"/>
    <n v="54000"/>
    <x v="0"/>
    <x v="0"/>
  </r>
  <r>
    <x v="59"/>
    <x v="2"/>
    <x v="0"/>
    <n v="32"/>
    <n v="6"/>
    <n v="61000"/>
    <x v="1"/>
    <x v="1"/>
  </r>
  <r>
    <x v="60"/>
    <x v="4"/>
    <x v="1"/>
    <n v="38"/>
    <n v="8"/>
    <n v="72000"/>
    <x v="0"/>
    <x v="0"/>
  </r>
  <r>
    <x v="61"/>
    <x v="1"/>
    <x v="0"/>
    <n v="35"/>
    <n v="8"/>
    <n v="64000"/>
    <x v="1"/>
    <x v="1"/>
  </r>
  <r>
    <x v="62"/>
    <x v="0"/>
    <x v="1"/>
    <n v="43"/>
    <n v="10"/>
    <n v="90000"/>
    <x v="0"/>
    <x v="0"/>
  </r>
  <r>
    <x v="63"/>
    <x v="3"/>
    <x v="0"/>
    <n v="29"/>
    <n v="3"/>
    <n v="58000"/>
    <x v="1"/>
    <x v="0"/>
  </r>
  <r>
    <x v="64"/>
    <x v="2"/>
    <x v="1"/>
    <n v="27"/>
    <n v="2"/>
    <n v="47000"/>
    <x v="3"/>
    <x v="1"/>
  </r>
  <r>
    <x v="65"/>
    <x v="4"/>
    <x v="0"/>
    <n v="39"/>
    <n v="9"/>
    <n v="75000"/>
    <x v="2"/>
    <x v="0"/>
  </r>
  <r>
    <x v="66"/>
    <x v="1"/>
    <x v="1"/>
    <n v="36"/>
    <n v="9"/>
    <n v="67000"/>
    <x v="0"/>
    <x v="0"/>
  </r>
  <r>
    <x v="67"/>
    <x v="0"/>
    <x v="0"/>
    <n v="44"/>
    <n v="11"/>
    <n v="92000"/>
    <x v="0"/>
    <x v="0"/>
  </r>
  <r>
    <x v="68"/>
    <x v="3"/>
    <x v="1"/>
    <n v="31"/>
    <n v="5"/>
    <n v="59000"/>
    <x v="1"/>
    <x v="1"/>
  </r>
  <r>
    <x v="69"/>
    <x v="2"/>
    <x v="0"/>
    <n v="33"/>
    <n v="7"/>
    <n v="63000"/>
    <x v="1"/>
    <x v="0"/>
  </r>
  <r>
    <x v="70"/>
    <x v="4"/>
    <x v="1"/>
    <n v="39"/>
    <n v="8"/>
    <n v="73000"/>
    <x v="0"/>
    <x v="0"/>
  </r>
  <r>
    <x v="71"/>
    <x v="1"/>
    <x v="0"/>
    <n v="34"/>
    <n v="7"/>
    <n v="66000"/>
    <x v="1"/>
    <x v="1"/>
  </r>
  <r>
    <x v="72"/>
    <x v="0"/>
    <x v="1"/>
    <n v="45"/>
    <n v="12"/>
    <n v="95000"/>
    <x v="2"/>
    <x v="0"/>
  </r>
  <r>
    <x v="73"/>
    <x v="3"/>
    <x v="0"/>
    <n v="30"/>
    <n v="4"/>
    <n v="60000"/>
    <x v="0"/>
    <x v="0"/>
  </r>
  <r>
    <x v="74"/>
    <x v="2"/>
    <x v="1"/>
    <n v="29"/>
    <n v="3"/>
    <n v="51000"/>
    <x v="1"/>
    <x v="1"/>
  </r>
  <r>
    <x v="75"/>
    <x v="4"/>
    <x v="0"/>
    <n v="40"/>
    <n v="10"/>
    <n v="77000"/>
    <x v="0"/>
    <x v="0"/>
  </r>
  <r>
    <x v="76"/>
    <x v="1"/>
    <x v="1"/>
    <n v="37"/>
    <n v="10"/>
    <n v="68000"/>
    <x v="1"/>
    <x v="0"/>
  </r>
  <r>
    <x v="77"/>
    <x v="0"/>
    <x v="0"/>
    <n v="46"/>
    <n v="13"/>
    <n v="97000"/>
    <x v="0"/>
    <x v="0"/>
  </r>
  <r>
    <x v="78"/>
    <x v="3"/>
    <x v="1"/>
    <n v="32"/>
    <n v="6"/>
    <n v="61000"/>
    <x v="1"/>
    <x v="1"/>
  </r>
  <r>
    <x v="79"/>
    <x v="2"/>
    <x v="0"/>
    <n v="34"/>
    <n v="8"/>
    <n v="64000"/>
    <x v="0"/>
    <x v="0"/>
  </r>
  <r>
    <x v="80"/>
    <x v="4"/>
    <x v="1"/>
    <n v="40"/>
    <n v="9"/>
    <n v="74000"/>
    <x v="0"/>
    <x v="0"/>
  </r>
  <r>
    <x v="81"/>
    <x v="1"/>
    <x v="0"/>
    <n v="35"/>
    <n v="8"/>
    <n v="67000"/>
    <x v="1"/>
    <x v="1"/>
  </r>
  <r>
    <x v="82"/>
    <x v="0"/>
    <x v="1"/>
    <n v="47"/>
    <n v="14"/>
    <n v="99000"/>
    <x v="2"/>
    <x v="0"/>
  </r>
  <r>
    <x v="83"/>
    <x v="3"/>
    <x v="0"/>
    <n v="31"/>
    <n v="5"/>
    <n v="62000"/>
    <x v="1"/>
    <x v="0"/>
  </r>
  <r>
    <x v="84"/>
    <x v="2"/>
    <x v="1"/>
    <n v="30"/>
    <n v="4"/>
    <n v="53000"/>
    <x v="1"/>
    <x v="1"/>
  </r>
  <r>
    <x v="85"/>
    <x v="4"/>
    <x v="0"/>
    <n v="41"/>
    <n v="10"/>
    <n v="78000"/>
    <x v="0"/>
    <x v="0"/>
  </r>
  <r>
    <x v="86"/>
    <x v="1"/>
    <x v="1"/>
    <n v="38"/>
    <n v="11"/>
    <n v="69000"/>
    <x v="1"/>
    <x v="0"/>
  </r>
  <r>
    <x v="87"/>
    <x v="0"/>
    <x v="0"/>
    <n v="48"/>
    <n v="15"/>
    <n v="101000"/>
    <x v="2"/>
    <x v="0"/>
  </r>
  <r>
    <x v="88"/>
    <x v="3"/>
    <x v="1"/>
    <n v="33"/>
    <n v="7"/>
    <n v="63000"/>
    <x v="1"/>
    <x v="1"/>
  </r>
  <r>
    <x v="89"/>
    <x v="2"/>
    <x v="0"/>
    <n v="35"/>
    <n v="9"/>
    <n v="65000"/>
    <x v="0"/>
    <x v="0"/>
  </r>
  <r>
    <x v="90"/>
    <x v="4"/>
    <x v="1"/>
    <n v="37"/>
    <n v="8"/>
    <n v="72000"/>
    <x v="1"/>
    <x v="0"/>
  </r>
  <r>
    <x v="91"/>
    <x v="1"/>
    <x v="0"/>
    <n v="34"/>
    <n v="7"/>
    <n v="64000"/>
    <x v="0"/>
    <x v="1"/>
  </r>
  <r>
    <x v="92"/>
    <x v="0"/>
    <x v="1"/>
    <n v="43"/>
    <n v="10"/>
    <n v="90000"/>
    <x v="2"/>
    <x v="0"/>
  </r>
  <r>
    <x v="93"/>
    <x v="3"/>
    <x v="0"/>
    <n v="29"/>
    <n v="3"/>
    <n v="58000"/>
    <x v="0"/>
    <x v="0"/>
  </r>
  <r>
    <x v="94"/>
    <x v="2"/>
    <x v="1"/>
    <n v="27"/>
    <n v="2"/>
    <n v="47000"/>
    <x v="1"/>
    <x v="1"/>
  </r>
  <r>
    <x v="95"/>
    <x v="4"/>
    <x v="0"/>
    <n v="39"/>
    <n v="9"/>
    <n v="75000"/>
    <x v="1"/>
    <x v="0"/>
  </r>
  <r>
    <x v="96"/>
    <x v="1"/>
    <x v="1"/>
    <n v="36"/>
    <n v="9"/>
    <n v="67000"/>
    <x v="0"/>
    <x v="0"/>
  </r>
  <r>
    <x v="97"/>
    <x v="0"/>
    <x v="0"/>
    <n v="44"/>
    <n v="11"/>
    <n v="92000"/>
    <x v="0"/>
    <x v="0"/>
  </r>
  <r>
    <x v="98"/>
    <x v="3"/>
    <x v="1"/>
    <n v="31"/>
    <n v="5"/>
    <n v="59000"/>
    <x v="1"/>
    <x v="1"/>
  </r>
  <r>
    <x v="99"/>
    <x v="2"/>
    <x v="0"/>
    <n v="33"/>
    <n v="7"/>
    <n v="6300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7788F1-A197-46B0-B0B2-9ABE07E0F03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C3" firstHeaderRow="1" firstDataRow="1" firstDataCol="0"/>
  <pivotFields count="8">
    <pivotField showAll="0"/>
    <pivotField showAll="0">
      <items count="6">
        <item x="4"/>
        <item h="1" x="1"/>
        <item h="1" x="3"/>
        <item h="1" x="2"/>
        <item h="1" x="0"/>
        <item t="default"/>
      </items>
    </pivotField>
    <pivotField showAll="0">
      <items count="3">
        <item x="1"/>
        <item x="0"/>
        <item t="default"/>
      </items>
    </pivotField>
    <pivotField showAll="0"/>
    <pivotField showAll="0"/>
    <pivotField dataField="1" showAll="0"/>
    <pivotField showAll="0"/>
    <pivotField showAll="0"/>
  </pivotFields>
  <rowItems count="1">
    <i/>
  </rowItems>
  <colItems count="1">
    <i/>
  </colItems>
  <dataFields count="1">
    <dataField name="Total Salar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800D9D-87B2-453C-A6D0-B0C127D431F6}"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Rating" colHeaderCaption="Gender">
  <location ref="L9:O14" firstHeaderRow="1" firstDataRow="2" firstDataCol="1"/>
  <pivotFields count="8">
    <pivotField dataField="1" showAll="0"/>
    <pivotField showAll="0">
      <items count="6">
        <item x="4"/>
        <item h="1" x="1"/>
        <item h="1" x="3"/>
        <item h="1" x="2"/>
        <item h="1" x="0"/>
        <item t="default"/>
      </items>
    </pivotField>
    <pivotField axis="axisCol" showAll="0">
      <items count="3">
        <item x="1"/>
        <item x="0"/>
        <item t="default"/>
      </items>
    </pivotField>
    <pivotField showAll="0"/>
    <pivotField showAll="0"/>
    <pivotField showAll="0"/>
    <pivotField axis="axisRow" showAll="0" sortType="descending">
      <items count="5">
        <item x="2"/>
        <item x="0"/>
        <item x="1"/>
        <item x="3"/>
        <item t="default"/>
      </items>
    </pivotField>
    <pivotField showAll="0"/>
  </pivotFields>
  <rowFields count="1">
    <field x="6"/>
  </rowFields>
  <rowItems count="4">
    <i>
      <x/>
    </i>
    <i>
      <x v="1"/>
    </i>
    <i>
      <x v="2"/>
    </i>
    <i t="grand">
      <x/>
    </i>
  </rowItems>
  <colFields count="1">
    <field x="2"/>
  </colFields>
  <colItems count="3">
    <i>
      <x/>
    </i>
    <i>
      <x v="1"/>
    </i>
    <i t="grand">
      <x/>
    </i>
  </colItems>
  <dataFields count="1">
    <dataField name="Emp Count" fld="0" subtotal="count" baseField="0" baseItem="0"/>
  </dataFields>
  <chartFormats count="2">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BBDDA7-CEF7-4490-8628-56480DB43252}"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Emp Id">
  <location ref="L18:M24" firstHeaderRow="1" firstDataRow="1" firstDataCol="1"/>
  <pivotFields count="8">
    <pivotField axis="axisRow" showAll="0" measureFilter="1" sortType="descending">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autoSortScope>
        <pivotArea dataOnly="0" outline="0" fieldPosition="0">
          <references count="1">
            <reference field="4294967294" count="1" selected="0">
              <x v="0"/>
            </reference>
          </references>
        </pivotArea>
      </autoSortScope>
    </pivotField>
    <pivotField showAll="0">
      <items count="6">
        <item x="4"/>
        <item h="1" x="1"/>
        <item h="1" x="3"/>
        <item h="1" x="2"/>
        <item h="1" x="0"/>
        <item t="default"/>
      </items>
    </pivotField>
    <pivotField showAll="0">
      <items count="3">
        <item x="1"/>
        <item x="0"/>
        <item t="default"/>
      </items>
    </pivotField>
    <pivotField showAll="0"/>
    <pivotField showAll="0"/>
    <pivotField dataField="1" showAll="0"/>
    <pivotField showAll="0"/>
    <pivotField showAll="0"/>
  </pivotFields>
  <rowFields count="1">
    <field x="0"/>
  </rowFields>
  <rowItems count="6">
    <i>
      <x v="45"/>
    </i>
    <i>
      <x v="40"/>
    </i>
    <i>
      <x v="35"/>
    </i>
    <i>
      <x v="85"/>
    </i>
    <i>
      <x v="30"/>
    </i>
    <i t="grand">
      <x/>
    </i>
  </rowItems>
  <colItems count="1">
    <i/>
  </colItems>
  <dataFields count="1">
    <dataField name="Salary" fld="5"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A7403B-44A3-4DCC-BE08-340BF5C713F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ating">
  <location ref="L2:M6" firstHeaderRow="1" firstDataRow="1" firstDataCol="1"/>
  <pivotFields count="8">
    <pivotField dataField="1" showAll="0"/>
    <pivotField showAll="0">
      <items count="6">
        <item x="4"/>
        <item h="1" x="1"/>
        <item h="1" x="3"/>
        <item h="1" x="2"/>
        <item h="1" x="0"/>
        <item t="default"/>
      </items>
    </pivotField>
    <pivotField showAll="0">
      <items count="3">
        <item x="1"/>
        <item x="0"/>
        <item t="default"/>
      </items>
    </pivotField>
    <pivotField showAll="0"/>
    <pivotField showAll="0"/>
    <pivotField showAll="0"/>
    <pivotField axis="axisRow" showAll="0" sortType="descending">
      <items count="5">
        <item x="2"/>
        <item x="0"/>
        <item x="1"/>
        <item x="3"/>
        <item t="default"/>
      </items>
    </pivotField>
    <pivotField showAll="0"/>
  </pivotFields>
  <rowFields count="1">
    <field x="6"/>
  </rowFields>
  <rowItems count="4">
    <i>
      <x/>
    </i>
    <i>
      <x v="1"/>
    </i>
    <i>
      <x v="2"/>
    </i>
    <i t="grand">
      <x/>
    </i>
  </rowItems>
  <colItems count="1">
    <i/>
  </colItems>
  <dataFields count="1">
    <dataField name="Emp Cou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A5D108-7DEC-498A-AABB-29361F3B9B85}"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EmpId">
  <location ref="E18:F20" firstHeaderRow="1" firstDataRow="1" firstDataCol="1"/>
  <pivotFields count="8">
    <pivotField axis="axisRow" showAll="0" measureFilter="1">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items count="6">
        <item x="4"/>
        <item h="1" x="1"/>
        <item h="1" x="3"/>
        <item h="1" x="2"/>
        <item h="1" x="0"/>
        <item t="default"/>
      </items>
    </pivotField>
    <pivotField showAll="0">
      <items count="3">
        <item x="1"/>
        <item x="0"/>
        <item t="default"/>
      </items>
    </pivotField>
    <pivotField showAll="0"/>
    <pivotField dataField="1" showAll="0"/>
    <pivotField showAll="0"/>
    <pivotField showAll="0"/>
    <pivotField showAll="0"/>
  </pivotFields>
  <rowFields count="1">
    <field x="0"/>
  </rowFields>
  <rowItems count="2">
    <i>
      <x v="5"/>
    </i>
    <i>
      <x v="50"/>
    </i>
  </rowItems>
  <colItems count="1">
    <i/>
  </colItems>
  <dataFields count="1">
    <dataField name="Experience" fld="4" baseField="0" baseItem="0"/>
  </dataFields>
  <pivotTableStyleInfo name="PivotStyleLight16" showRowHeaders="1" showColHeaders="1" showRowStripes="0" showColStripes="0" showLastColumn="1"/>
  <filters count="1">
    <filter fld="0"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5E22EF2-2098-4E17-BFB5-F2868781D168}"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EmpId">
  <location ref="I18:J26" firstHeaderRow="1" firstDataRow="1" firstDataCol="1"/>
  <pivotFields count="8">
    <pivotField axis="axisRow" showAll="0" measureFilter="1" sortType="descending">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autoSortScope>
        <pivotArea dataOnly="0" outline="0" fieldPosition="0">
          <references count="1">
            <reference field="4294967294" count="1" selected="0">
              <x v="0"/>
            </reference>
          </references>
        </pivotArea>
      </autoSortScope>
    </pivotField>
    <pivotField showAll="0">
      <items count="6">
        <item x="4"/>
        <item h="1" x="1"/>
        <item h="1" x="3"/>
        <item h="1" x="2"/>
        <item h="1" x="0"/>
        <item t="default"/>
      </items>
    </pivotField>
    <pivotField showAll="0">
      <items count="3">
        <item x="1"/>
        <item x="0"/>
        <item t="default"/>
      </items>
    </pivotField>
    <pivotField showAll="0"/>
    <pivotField dataField="1" showAll="0"/>
    <pivotField showAll="0"/>
    <pivotField showAll="0"/>
    <pivotField showAll="0"/>
  </pivotFields>
  <rowFields count="1">
    <field x="0"/>
  </rowFields>
  <rowItems count="8">
    <i>
      <x v="45"/>
    </i>
    <i>
      <x v="40"/>
    </i>
    <i>
      <x v="35"/>
    </i>
    <i>
      <x v="30"/>
    </i>
    <i>
      <x v="25"/>
    </i>
    <i>
      <x v="85"/>
    </i>
    <i>
      <x v="75"/>
    </i>
    <i t="grand">
      <x/>
    </i>
  </rowItems>
  <colItems count="1">
    <i/>
  </colItems>
  <dataFields count="1">
    <dataField name="Experience" fld="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97FD49-89C1-4E1B-A425-95372C00B7B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Target Achived">
  <location ref="I2:J4" firstHeaderRow="1" firstDataRow="1" firstDataCol="1"/>
  <pivotFields count="8">
    <pivotField dataField="1" showAll="0"/>
    <pivotField showAll="0">
      <items count="6">
        <item x="4"/>
        <item h="1" x="1"/>
        <item h="1" x="3"/>
        <item h="1" x="2"/>
        <item h="1" x="0"/>
        <item t="default"/>
      </items>
    </pivotField>
    <pivotField showAll="0">
      <items count="3">
        <item x="1"/>
        <item x="0"/>
        <item t="default"/>
      </items>
    </pivotField>
    <pivotField showAll="0"/>
    <pivotField showAll="0"/>
    <pivotField showAll="0"/>
    <pivotField showAll="0"/>
    <pivotField axis="axisRow" showAll="0" sortType="descending">
      <items count="3">
        <item x="1"/>
        <item x="0"/>
        <item t="default"/>
      </items>
    </pivotField>
  </pivotFields>
  <rowFields count="1">
    <field x="7"/>
  </rowFields>
  <rowItems count="2">
    <i>
      <x v="1"/>
    </i>
    <i t="grand">
      <x/>
    </i>
  </rowItems>
  <colItems count="1">
    <i/>
  </colItems>
  <dataFields count="1">
    <dataField name="Emp Count" fld="0" subtotal="count" baseField="0" baseItem="0"/>
  </dataFields>
  <chartFormats count="3">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7" count="1" selected="0">
            <x v="0"/>
          </reference>
        </references>
      </pivotArea>
    </chartFormat>
    <chartFormat chart="6"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904CA56-0EBE-42BC-BD9E-49F077D1DE5D}"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arget Achived">
  <location ref="I9:J14" firstHeaderRow="1" firstDataRow="1" firstDataCol="1"/>
  <pivotFields count="8">
    <pivotField dataField="1" showAll="0"/>
    <pivotField showAll="0">
      <items count="6">
        <item x="4"/>
        <item h="1" x="1"/>
        <item h="1" x="3"/>
        <item h="1" x="2"/>
        <item h="1" x="0"/>
        <item t="default"/>
      </items>
    </pivotField>
    <pivotField axis="axisRow" showAll="0">
      <items count="3">
        <item x="1"/>
        <item x="0"/>
        <item t="default"/>
      </items>
    </pivotField>
    <pivotField showAll="0"/>
    <pivotField showAll="0"/>
    <pivotField showAll="0"/>
    <pivotField showAll="0"/>
    <pivotField axis="axisRow" showAll="0" sortType="descending">
      <items count="3">
        <item x="1"/>
        <item x="0"/>
        <item t="default"/>
      </items>
    </pivotField>
  </pivotFields>
  <rowFields count="2">
    <field x="2"/>
    <field x="7"/>
  </rowFields>
  <rowItems count="5">
    <i>
      <x/>
    </i>
    <i r="1">
      <x v="1"/>
    </i>
    <i>
      <x v="1"/>
    </i>
    <i r="1">
      <x v="1"/>
    </i>
    <i t="grand">
      <x/>
    </i>
  </rowItems>
  <colItems count="1">
    <i/>
  </colItems>
  <dataFields count="1">
    <dataField name="Emp Cou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BF822BA-C63D-4DFD-BCFD-34A1D4A5933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location ref="E9:G11" firstHeaderRow="0" firstDataRow="1" firstDataCol="1"/>
  <pivotFields count="8">
    <pivotField dataField="1" showAll="0"/>
    <pivotField axis="axisRow" showAll="0">
      <items count="6">
        <item x="4"/>
        <item h="1" x="1"/>
        <item h="1" x="3"/>
        <item h="1" x="2"/>
        <item h="1" x="0"/>
        <item t="default"/>
      </items>
    </pivotField>
    <pivotField showAll="0">
      <items count="3">
        <item x="1"/>
        <item x="0"/>
        <item t="default"/>
      </items>
    </pivotField>
    <pivotField showAll="0"/>
    <pivotField showAll="0"/>
    <pivotField dataField="1" showAll="0"/>
    <pivotField showAll="0"/>
    <pivotField showAll="0"/>
  </pivotFields>
  <rowFields count="1">
    <field x="1"/>
  </rowFields>
  <rowItems count="2">
    <i>
      <x/>
    </i>
    <i t="grand">
      <x/>
    </i>
  </rowItems>
  <colFields count="1">
    <field x="-2"/>
  </colFields>
  <colItems count="2">
    <i>
      <x/>
    </i>
    <i i="1">
      <x v="1"/>
    </i>
  </colItems>
  <dataFields count="2">
    <dataField name="Emp Count" fld="0" subtotal="count" baseField="1" baseItem="0"/>
    <dataField name="Total Salar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6967CF9-DF0F-4FA7-88FD-D1933D5AC11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rowHeaderCaption="Dept/Gender">
  <location ref="A9:C11" firstHeaderRow="0" firstDataRow="1" firstDataCol="1"/>
  <pivotFields count="8">
    <pivotField dataField="1" showAll="0"/>
    <pivotField axis="axisRow" showAll="0">
      <items count="6">
        <item x="4"/>
        <item h="1" x="1"/>
        <item h="1" x="3"/>
        <item h="1" x="2"/>
        <item h="1" x="0"/>
        <item t="default"/>
      </items>
    </pivotField>
    <pivotField showAll="0">
      <items count="3">
        <item x="1"/>
        <item x="0"/>
        <item t="default"/>
      </items>
    </pivotField>
    <pivotField showAll="0"/>
    <pivotField showAll="0"/>
    <pivotField dataField="1" showAll="0"/>
    <pivotField showAll="0"/>
    <pivotField showAll="0"/>
  </pivotFields>
  <rowFields count="1">
    <field x="1"/>
  </rowFields>
  <rowItems count="2">
    <i>
      <x/>
    </i>
    <i t="grand">
      <x/>
    </i>
  </rowItems>
  <colFields count="1">
    <field x="-2"/>
  </colFields>
  <colItems count="2">
    <i>
      <x/>
    </i>
    <i i="1">
      <x v="1"/>
    </i>
  </colItems>
  <dataFields count="2">
    <dataField name="Emp Count" fld="0" subtotal="count" baseField="1" baseItem="0"/>
    <dataField name="Total Salary" fld="5" baseField="0" baseItem="0"/>
  </dataFields>
  <chartFormats count="2">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24CFFC-F275-4A78-8534-9A5AA86A46B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A3" firstHeaderRow="1" firstDataRow="1" firstDataCol="0"/>
  <pivotFields count="8">
    <pivotField dataField="1" showAll="0"/>
    <pivotField showAll="0">
      <items count="6">
        <item x="4"/>
        <item h="1" x="1"/>
        <item h="1" x="3"/>
        <item h="1" x="2"/>
        <item h="1" x="0"/>
        <item t="default"/>
      </items>
    </pivotField>
    <pivotField showAll="0">
      <items count="3">
        <item x="1"/>
        <item x="0"/>
        <item t="default"/>
      </items>
    </pivotField>
    <pivotField showAll="0"/>
    <pivotField showAll="0"/>
    <pivotField showAll="0"/>
    <pivotField showAll="0"/>
    <pivotField showAll="0"/>
  </pivotFields>
  <rowItems count="1">
    <i/>
  </rowItems>
  <colItems count="1">
    <i/>
  </colItems>
  <dataFields count="1">
    <dataField name="Emp Cou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E571C2A-FB6F-432E-91FC-F14C8F79D3E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Gender">
  <location ref="E2:F5" firstHeaderRow="1" firstDataRow="1" firstDataCol="1"/>
  <pivotFields count="8">
    <pivotField showAll="0"/>
    <pivotField showAll="0">
      <items count="6">
        <item x="4"/>
        <item h="1" x="1"/>
        <item h="1" x="3"/>
        <item h="1" x="2"/>
        <item h="1" x="0"/>
        <item t="default"/>
      </items>
    </pivotField>
    <pivotField axis="axisRow" showAll="0" sortType="descending">
      <items count="3">
        <item x="0"/>
        <item x="1"/>
        <item t="default"/>
      </items>
    </pivotField>
    <pivotField showAll="0"/>
    <pivotField showAll="0"/>
    <pivotField dataField="1" showAll="0"/>
    <pivotField showAll="0"/>
    <pivotField showAll="0"/>
  </pivotFields>
  <rowFields count="1">
    <field x="2"/>
  </rowFields>
  <rowItems count="3">
    <i>
      <x/>
    </i>
    <i>
      <x v="1"/>
    </i>
    <i t="grand">
      <x/>
    </i>
  </rowItems>
  <colItems count="1">
    <i/>
  </colItems>
  <dataFields count="1">
    <dataField name="Salary" fld="5" baseField="2" baseItem="0"/>
  </dataFields>
  <chartFormats count="3">
    <chartFormat chart="11" format="6" series="1">
      <pivotArea type="data" outline="0" fieldPosition="0">
        <references count="2">
          <reference field="4294967294" count="1" selected="0">
            <x v="0"/>
          </reference>
          <reference field="2" count="1" selected="0">
            <x v="0"/>
          </reference>
        </references>
      </pivotArea>
    </chartFormat>
    <chartFormat chart="11" format="7" series="1">
      <pivotArea type="data" outline="0" fieldPosition="0">
        <references count="2">
          <reference field="4294967294" count="1" selected="0">
            <x v="0"/>
          </reference>
          <reference field="2" count="1" selected="0">
            <x v="1"/>
          </reference>
        </references>
      </pivotArea>
    </chartFormat>
    <chartFormat chart="1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342BAF8-55A7-46BD-A6E1-C6F4EDAD3FFD}" sourceName="Department">
  <pivotTables>
    <pivotTable tabId="2" name="PivotTable9"/>
    <pivotTable tabId="2" name="PivotTable1"/>
    <pivotTable tabId="2" name="PivotTable11"/>
    <pivotTable tabId="2" name="PivotTable12"/>
    <pivotTable tabId="2" name="PivotTable13"/>
    <pivotTable tabId="2" name="PivotTable14"/>
    <pivotTable tabId="2" name="PivotTable15"/>
    <pivotTable tabId="2" name="PivotTable2"/>
    <pivotTable tabId="2" name="PivotTable4"/>
    <pivotTable tabId="2" name="PivotTable5"/>
    <pivotTable tabId="2" name="PivotTable6"/>
    <pivotTable tabId="2" name="PivotTable7"/>
  </pivotTables>
  <data>
    <tabular pivotCacheId="1478088512">
      <items count="5">
        <i x="4" s="1"/>
        <i x="1"/>
        <i x="3"/>
        <i x="2"/>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E097AD8-717A-45CD-AC2B-9D4C78B6D9C6}" sourceName="Gender">
  <pivotTables>
    <pivotTable tabId="2" name="PivotTable2"/>
    <pivotTable tabId="2" name="PivotTable1"/>
    <pivotTable tabId="2" name="PivotTable11"/>
    <pivotTable tabId="2" name="PivotTable12"/>
    <pivotTable tabId="2" name="PivotTable13"/>
    <pivotTable tabId="2" name="PivotTable14"/>
    <pivotTable tabId="2" name="PivotTable15"/>
    <pivotTable tabId="2" name="PivotTable4"/>
    <pivotTable tabId="2" name="PivotTable5"/>
    <pivotTable tabId="2" name="PivotTable6"/>
    <pivotTable tabId="2" name="PivotTable7"/>
    <pivotTable tabId="2" name="PivotTable9"/>
  </pivotTables>
  <data>
    <tabular pivotCacheId="147808851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289A7FC-2FF4-468D-9F9B-212C60D48A17}" cache="Slicer_Department" caption="Department" columnCount="2" showCaption="0" style="SlicerStyleLight4" rowHeight="234950"/>
  <slicer name="Gender" xr10:uid="{39EF0F40-C99C-4C9F-AF41-9FD6081E8D35}"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DEC305-77E7-47C1-A6A1-9D80EC48AC51}" name="Table1" displayName="Table1" ref="A2:H102" totalsRowShown="0" headerRowDxfId="11" dataDxfId="9" headerRowBorderDxfId="10" tableBorderDxfId="8">
  <autoFilter ref="A2:H102" xr:uid="{C0DEC305-77E7-47C1-A6A1-9D80EC48AC51}"/>
  <tableColumns count="8">
    <tableColumn id="1" xr3:uid="{C037E543-F38D-4BEE-8B73-62C1E20F62F6}" name="Employee ID" dataDxfId="7"/>
    <tableColumn id="2" xr3:uid="{9D5A1842-B7F9-4567-85A4-9409A728285E}" name="Department" dataDxfId="6"/>
    <tableColumn id="3" xr3:uid="{B26F9930-1CED-4515-B684-34F0C53AD856}" name="Gender" dataDxfId="5"/>
    <tableColumn id="4" xr3:uid="{D4646335-08F4-4817-9F39-DDD88131DD0D}" name="Age" dataDxfId="4"/>
    <tableColumn id="5" xr3:uid="{7BE97C7F-30A6-4472-8D00-B781D58D9CE4}" name="Years of Experience" dataDxfId="3"/>
    <tableColumn id="6" xr3:uid="{150FB996-0E4F-4729-95AC-872BDD285639}" name="Salary (USD)" dataDxfId="2"/>
    <tableColumn id="7" xr3:uid="{4B981DA5-E260-47A9-954C-61AB90EB0747}" name="Satisfaction Score" dataDxfId="1"/>
    <tableColumn id="8" xr3:uid="{0AFF9725-7A89-4B90-A2C2-0C679D4ACBCC}" name="Target Atchiv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3.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D8ED6-E211-45BE-B30A-FA523BCC7325}">
  <sheetPr>
    <tabColor rgb="FF7030A0"/>
  </sheetPr>
  <dimension ref="A1:N132"/>
  <sheetViews>
    <sheetView workbookViewId="0">
      <selection activeCell="A134" sqref="A134"/>
    </sheetView>
  </sheetViews>
  <sheetFormatPr defaultRowHeight="14.4" x14ac:dyDescent="0.3"/>
  <cols>
    <col min="1" max="1" width="20.88671875" customWidth="1"/>
    <col min="2" max="2" width="14.88671875" customWidth="1"/>
    <col min="3" max="3" width="7.88671875" customWidth="1"/>
    <col min="4" max="4" width="11.33203125" customWidth="1"/>
    <col min="5" max="5" width="16.44140625" customWidth="1"/>
    <col min="6" max="6" width="13.88671875" customWidth="1"/>
    <col min="7" max="7" width="13.109375" customWidth="1"/>
    <col min="8" max="8" width="13.44140625" customWidth="1"/>
  </cols>
  <sheetData>
    <row r="1" spans="1:14" ht="39" customHeight="1" x14ac:dyDescent="0.3">
      <c r="A1" s="22" t="s">
        <v>82</v>
      </c>
      <c r="B1" s="27" t="s">
        <v>81</v>
      </c>
      <c r="C1" s="27"/>
      <c r="D1" s="27"/>
      <c r="E1" s="27"/>
      <c r="F1" s="27"/>
      <c r="G1" s="27"/>
      <c r="H1" s="27"/>
      <c r="I1" s="27"/>
      <c r="J1" s="27"/>
      <c r="K1" s="27"/>
      <c r="L1" s="27"/>
      <c r="M1" s="27"/>
      <c r="N1" s="27"/>
    </row>
    <row r="3" spans="1:14" x14ac:dyDescent="0.3">
      <c r="A3" s="21" t="s">
        <v>80</v>
      </c>
    </row>
    <row r="5" spans="1:14" ht="15" thickBot="1" x14ac:dyDescent="0.35"/>
    <row r="6" spans="1:14" ht="31.8" thickBot="1" x14ac:dyDescent="0.35">
      <c r="A6" s="1" t="s">
        <v>0</v>
      </c>
      <c r="B6" s="2" t="s">
        <v>1</v>
      </c>
      <c r="C6" s="2" t="s">
        <v>2</v>
      </c>
      <c r="D6" s="2" t="s">
        <v>3</v>
      </c>
      <c r="E6" s="2" t="s">
        <v>4</v>
      </c>
      <c r="F6" s="2" t="s">
        <v>5</v>
      </c>
      <c r="G6" s="2" t="s">
        <v>6</v>
      </c>
      <c r="H6" s="2" t="s">
        <v>79</v>
      </c>
      <c r="J6" s="20"/>
    </row>
    <row r="7" spans="1:14" ht="16.2" thickBot="1" x14ac:dyDescent="0.35">
      <c r="A7" s="19">
        <v>1</v>
      </c>
      <c r="B7" s="18" t="s">
        <v>7</v>
      </c>
      <c r="C7" s="18" t="s">
        <v>8</v>
      </c>
      <c r="D7" s="18">
        <v>35</v>
      </c>
      <c r="E7" s="18">
        <v>5</v>
      </c>
      <c r="F7" s="18">
        <v>60000</v>
      </c>
      <c r="G7" s="18">
        <v>4</v>
      </c>
      <c r="H7" s="18" t="s">
        <v>9</v>
      </c>
    </row>
    <row r="8" spans="1:14" ht="16.2" thickBot="1" x14ac:dyDescent="0.35">
      <c r="A8" s="19">
        <v>2</v>
      </c>
      <c r="B8" s="18" t="s">
        <v>10</v>
      </c>
      <c r="C8" s="18" t="s">
        <v>11</v>
      </c>
      <c r="D8" s="18">
        <v>42</v>
      </c>
      <c r="E8" s="18">
        <v>8</v>
      </c>
      <c r="F8" s="18">
        <v>70000</v>
      </c>
      <c r="G8" s="18">
        <v>3</v>
      </c>
      <c r="H8" s="18" t="s">
        <v>12</v>
      </c>
    </row>
    <row r="9" spans="1:14" ht="16.2" thickBot="1" x14ac:dyDescent="0.35">
      <c r="A9" s="19">
        <v>3</v>
      </c>
      <c r="B9" s="18" t="s">
        <v>13</v>
      </c>
      <c r="C9" s="18" t="s">
        <v>8</v>
      </c>
      <c r="D9" s="18">
        <v>28</v>
      </c>
      <c r="E9" s="18">
        <v>3</v>
      </c>
      <c r="F9" s="18">
        <v>50000</v>
      </c>
      <c r="G9" s="18">
        <v>5</v>
      </c>
      <c r="H9" s="18" t="s">
        <v>9</v>
      </c>
    </row>
    <row r="10" spans="1:14" ht="16.2" thickBot="1" x14ac:dyDescent="0.35">
      <c r="A10" s="19">
        <v>4</v>
      </c>
      <c r="B10" s="18" t="s">
        <v>7</v>
      </c>
      <c r="C10" s="18" t="s">
        <v>11</v>
      </c>
      <c r="D10" s="18">
        <v>45</v>
      </c>
      <c r="E10" s="18">
        <v>10</v>
      </c>
      <c r="F10" s="18">
        <v>80000</v>
      </c>
      <c r="G10" s="18">
        <v>4</v>
      </c>
      <c r="H10" s="18" t="s">
        <v>9</v>
      </c>
    </row>
    <row r="11" spans="1:14" ht="16.2" thickBot="1" x14ac:dyDescent="0.35">
      <c r="A11" s="19">
        <v>5</v>
      </c>
      <c r="B11" s="18" t="s">
        <v>14</v>
      </c>
      <c r="C11" s="18" t="s">
        <v>8</v>
      </c>
      <c r="D11" s="18">
        <v>30</v>
      </c>
      <c r="E11" s="18">
        <v>6</v>
      </c>
      <c r="F11" s="18">
        <v>65000</v>
      </c>
      <c r="G11" s="18">
        <v>3</v>
      </c>
      <c r="H11" s="18" t="s">
        <v>12</v>
      </c>
    </row>
    <row r="12" spans="1:14" ht="16.2" thickBot="1" x14ac:dyDescent="0.35">
      <c r="A12" s="19">
        <v>6</v>
      </c>
      <c r="B12" s="18" t="s">
        <v>15</v>
      </c>
      <c r="C12" s="18" t="s">
        <v>11</v>
      </c>
      <c r="D12" s="18">
        <v>38</v>
      </c>
      <c r="E12" s="18">
        <v>7</v>
      </c>
      <c r="F12" s="18">
        <v>75000</v>
      </c>
      <c r="G12" s="18">
        <v>4</v>
      </c>
      <c r="H12" s="18" t="s">
        <v>9</v>
      </c>
    </row>
    <row r="13" spans="1:14" ht="16.2" thickBot="1" x14ac:dyDescent="0.35">
      <c r="A13" s="19">
        <v>7</v>
      </c>
      <c r="B13" s="18" t="s">
        <v>10</v>
      </c>
      <c r="C13" s="18" t="s">
        <v>8</v>
      </c>
      <c r="D13" s="18">
        <v>33</v>
      </c>
      <c r="E13" s="18">
        <v>4</v>
      </c>
      <c r="F13" s="18">
        <v>55000</v>
      </c>
      <c r="G13" s="18">
        <v>2</v>
      </c>
      <c r="H13" s="18" t="s">
        <v>12</v>
      </c>
    </row>
    <row r="14" spans="1:14" ht="16.2" thickBot="1" x14ac:dyDescent="0.35">
      <c r="A14" s="19">
        <v>8</v>
      </c>
      <c r="B14" s="18" t="s">
        <v>7</v>
      </c>
      <c r="C14" s="18" t="s">
        <v>11</v>
      </c>
      <c r="D14" s="18">
        <v>40</v>
      </c>
      <c r="E14" s="18">
        <v>9</v>
      </c>
      <c r="F14" s="18">
        <v>85000</v>
      </c>
      <c r="G14" s="18">
        <v>5</v>
      </c>
      <c r="H14" s="18" t="s">
        <v>9</v>
      </c>
    </row>
    <row r="15" spans="1:14" ht="16.2" thickBot="1" x14ac:dyDescent="0.35">
      <c r="A15" s="19">
        <v>9</v>
      </c>
      <c r="B15" s="18" t="s">
        <v>14</v>
      </c>
      <c r="C15" s="18" t="s">
        <v>8</v>
      </c>
      <c r="D15" s="18">
        <v>29</v>
      </c>
      <c r="E15" s="18">
        <v>2</v>
      </c>
      <c r="F15" s="18">
        <v>48000</v>
      </c>
      <c r="G15" s="18">
        <v>3</v>
      </c>
      <c r="H15" s="18" t="s">
        <v>9</v>
      </c>
    </row>
    <row r="16" spans="1:14" ht="16.2" thickBot="1" x14ac:dyDescent="0.35">
      <c r="A16" s="19">
        <v>10</v>
      </c>
      <c r="B16" s="18" t="s">
        <v>13</v>
      </c>
      <c r="C16" s="18" t="s">
        <v>11</v>
      </c>
      <c r="D16" s="18">
        <v>31</v>
      </c>
      <c r="E16" s="18">
        <v>5</v>
      </c>
      <c r="F16" s="18">
        <v>62000</v>
      </c>
      <c r="G16" s="18">
        <v>4</v>
      </c>
      <c r="H16" s="18" t="s">
        <v>12</v>
      </c>
    </row>
    <row r="17" spans="1:8" ht="16.2" thickBot="1" x14ac:dyDescent="0.35">
      <c r="A17" s="19">
        <v>11</v>
      </c>
      <c r="B17" s="18" t="s">
        <v>15</v>
      </c>
      <c r="C17" s="18" t="s">
        <v>8</v>
      </c>
      <c r="D17" s="18">
        <v>36</v>
      </c>
      <c r="E17" s="18">
        <v>8</v>
      </c>
      <c r="F17" s="18">
        <v>70000</v>
      </c>
      <c r="G17" s="18">
        <v>3</v>
      </c>
      <c r="H17" s="18" t="s">
        <v>9</v>
      </c>
    </row>
    <row r="18" spans="1:8" ht="16.2" thickBot="1" x14ac:dyDescent="0.35">
      <c r="A18" s="19">
        <v>12</v>
      </c>
      <c r="B18" s="18" t="s">
        <v>10</v>
      </c>
      <c r="C18" s="18" t="s">
        <v>11</v>
      </c>
      <c r="D18" s="18">
        <v>41</v>
      </c>
      <c r="E18" s="18">
        <v>9</v>
      </c>
      <c r="F18" s="18">
        <v>72000</v>
      </c>
      <c r="G18" s="18">
        <v>4</v>
      </c>
      <c r="H18" s="18" t="s">
        <v>9</v>
      </c>
    </row>
    <row r="19" spans="1:8" ht="16.2" thickBot="1" x14ac:dyDescent="0.35">
      <c r="A19" s="19">
        <v>13</v>
      </c>
      <c r="B19" s="18" t="s">
        <v>7</v>
      </c>
      <c r="C19" s="18" t="s">
        <v>8</v>
      </c>
      <c r="D19" s="18">
        <v>36</v>
      </c>
      <c r="E19" s="18">
        <v>7</v>
      </c>
      <c r="F19" s="18">
        <v>68000</v>
      </c>
      <c r="G19" s="18">
        <v>4</v>
      </c>
      <c r="H19" s="18" t="s">
        <v>9</v>
      </c>
    </row>
    <row r="20" spans="1:8" ht="16.2" thickBot="1" x14ac:dyDescent="0.35">
      <c r="A20" s="19">
        <v>14</v>
      </c>
      <c r="B20" s="18" t="s">
        <v>14</v>
      </c>
      <c r="C20" s="18" t="s">
        <v>11</v>
      </c>
      <c r="D20" s="18">
        <v>28</v>
      </c>
      <c r="E20" s="18">
        <v>4</v>
      </c>
      <c r="F20" s="18">
        <v>53000</v>
      </c>
      <c r="G20" s="18">
        <v>2</v>
      </c>
      <c r="H20" s="18" t="s">
        <v>12</v>
      </c>
    </row>
    <row r="21" spans="1:8" ht="16.2" thickBot="1" x14ac:dyDescent="0.35">
      <c r="A21" s="19">
        <v>15</v>
      </c>
      <c r="B21" s="18" t="s">
        <v>13</v>
      </c>
      <c r="C21" s="18" t="s">
        <v>8</v>
      </c>
      <c r="D21" s="18">
        <v>32</v>
      </c>
      <c r="E21" s="18">
        <v>6</v>
      </c>
      <c r="F21" s="18">
        <v>64000</v>
      </c>
      <c r="G21" s="18">
        <v>3</v>
      </c>
      <c r="H21" s="18" t="s">
        <v>9</v>
      </c>
    </row>
    <row r="22" spans="1:8" ht="16.2" thickBot="1" x14ac:dyDescent="0.35">
      <c r="A22" s="19">
        <v>16</v>
      </c>
      <c r="B22" s="18" t="s">
        <v>15</v>
      </c>
      <c r="C22" s="18" t="s">
        <v>11</v>
      </c>
      <c r="D22" s="18">
        <v>37</v>
      </c>
      <c r="E22" s="18">
        <v>8</v>
      </c>
      <c r="F22" s="18">
        <v>72000</v>
      </c>
      <c r="G22" s="18">
        <v>4</v>
      </c>
      <c r="H22" s="18" t="s">
        <v>9</v>
      </c>
    </row>
    <row r="23" spans="1:8" ht="16.2" thickBot="1" x14ac:dyDescent="0.35">
      <c r="A23" s="19">
        <v>17</v>
      </c>
      <c r="B23" s="18" t="s">
        <v>10</v>
      </c>
      <c r="C23" s="18" t="s">
        <v>8</v>
      </c>
      <c r="D23" s="18">
        <v>34</v>
      </c>
      <c r="E23" s="18">
        <v>7</v>
      </c>
      <c r="F23" s="18">
        <v>66000</v>
      </c>
      <c r="G23" s="18">
        <v>3</v>
      </c>
      <c r="H23" s="18" t="s">
        <v>12</v>
      </c>
    </row>
    <row r="24" spans="1:8" ht="16.2" thickBot="1" x14ac:dyDescent="0.35">
      <c r="A24" s="19">
        <v>18</v>
      </c>
      <c r="B24" s="18" t="s">
        <v>7</v>
      </c>
      <c r="C24" s="18" t="s">
        <v>11</v>
      </c>
      <c r="D24" s="18">
        <v>42</v>
      </c>
      <c r="E24" s="18">
        <v>10</v>
      </c>
      <c r="F24" s="18">
        <v>88000</v>
      </c>
      <c r="G24" s="18">
        <v>5</v>
      </c>
      <c r="H24" s="18" t="s">
        <v>9</v>
      </c>
    </row>
    <row r="25" spans="1:8" ht="16.2" thickBot="1" x14ac:dyDescent="0.35">
      <c r="A25" s="19">
        <v>19</v>
      </c>
      <c r="B25" s="18" t="s">
        <v>14</v>
      </c>
      <c r="C25" s="18" t="s">
        <v>8</v>
      </c>
      <c r="D25" s="18">
        <v>30</v>
      </c>
      <c r="E25" s="18">
        <v>3</v>
      </c>
      <c r="F25" s="18">
        <v>57000</v>
      </c>
      <c r="G25" s="18">
        <v>3</v>
      </c>
      <c r="H25" s="18" t="s">
        <v>9</v>
      </c>
    </row>
    <row r="26" spans="1:8" ht="16.2" thickBot="1" x14ac:dyDescent="0.35">
      <c r="A26" s="19">
        <v>20</v>
      </c>
      <c r="B26" s="18" t="s">
        <v>13</v>
      </c>
      <c r="C26" s="18" t="s">
        <v>11</v>
      </c>
      <c r="D26" s="18">
        <v>33</v>
      </c>
      <c r="E26" s="18">
        <v>6</v>
      </c>
      <c r="F26" s="18">
        <v>63000</v>
      </c>
      <c r="G26" s="18">
        <v>4</v>
      </c>
      <c r="H26" s="18" t="s">
        <v>12</v>
      </c>
    </row>
    <row r="27" spans="1:8" ht="16.2" thickBot="1" x14ac:dyDescent="0.35">
      <c r="A27" s="19">
        <v>21</v>
      </c>
      <c r="B27" s="18" t="s">
        <v>15</v>
      </c>
      <c r="C27" s="18" t="s">
        <v>8</v>
      </c>
      <c r="D27" s="18">
        <v>38</v>
      </c>
      <c r="E27" s="18">
        <v>9</v>
      </c>
      <c r="F27" s="18">
        <v>74000</v>
      </c>
      <c r="G27" s="18">
        <v>3</v>
      </c>
      <c r="H27" s="18" t="s">
        <v>9</v>
      </c>
    </row>
    <row r="28" spans="1:8" ht="16.2" thickBot="1" x14ac:dyDescent="0.35">
      <c r="A28" s="19">
        <v>22</v>
      </c>
      <c r="B28" s="18" t="s">
        <v>10</v>
      </c>
      <c r="C28" s="18" t="s">
        <v>11</v>
      </c>
      <c r="D28" s="18">
        <v>35</v>
      </c>
      <c r="E28" s="18">
        <v>8</v>
      </c>
      <c r="F28" s="18">
        <v>68000</v>
      </c>
      <c r="G28" s="18">
        <v>4</v>
      </c>
      <c r="H28" s="18" t="s">
        <v>9</v>
      </c>
    </row>
    <row r="29" spans="1:8" ht="16.2" thickBot="1" x14ac:dyDescent="0.35">
      <c r="A29" s="19">
        <v>23</v>
      </c>
      <c r="B29" s="18" t="s">
        <v>7</v>
      </c>
      <c r="C29" s="18" t="s">
        <v>8</v>
      </c>
      <c r="D29" s="18">
        <v>43</v>
      </c>
      <c r="E29" s="18">
        <v>11</v>
      </c>
      <c r="F29" s="18">
        <v>90000</v>
      </c>
      <c r="G29" s="18">
        <v>4</v>
      </c>
      <c r="H29" s="18" t="s">
        <v>9</v>
      </c>
    </row>
    <row r="30" spans="1:8" ht="16.2" thickBot="1" x14ac:dyDescent="0.35">
      <c r="A30" s="19">
        <v>24</v>
      </c>
      <c r="B30" s="18" t="s">
        <v>14</v>
      </c>
      <c r="C30" s="18" t="s">
        <v>11</v>
      </c>
      <c r="D30" s="18">
        <v>29</v>
      </c>
      <c r="E30" s="18">
        <v>4</v>
      </c>
      <c r="F30" s="18">
        <v>59000</v>
      </c>
      <c r="G30" s="18">
        <v>3</v>
      </c>
      <c r="H30" s="18" t="s">
        <v>12</v>
      </c>
    </row>
    <row r="31" spans="1:8" ht="16.2" thickBot="1" x14ac:dyDescent="0.35">
      <c r="A31" s="19">
        <v>25</v>
      </c>
      <c r="B31" s="18" t="s">
        <v>13</v>
      </c>
      <c r="C31" s="18" t="s">
        <v>8</v>
      </c>
      <c r="D31" s="18">
        <v>34</v>
      </c>
      <c r="E31" s="18">
        <v>7</v>
      </c>
      <c r="F31" s="18">
        <v>66000</v>
      </c>
      <c r="G31" s="18">
        <v>3</v>
      </c>
      <c r="H31" s="18" t="s">
        <v>9</v>
      </c>
    </row>
    <row r="32" spans="1:8" ht="16.2" thickBot="1" x14ac:dyDescent="0.35">
      <c r="A32" s="19">
        <v>26</v>
      </c>
      <c r="B32" s="18" t="s">
        <v>15</v>
      </c>
      <c r="C32" s="18" t="s">
        <v>11</v>
      </c>
      <c r="D32" s="18">
        <v>39</v>
      </c>
      <c r="E32" s="18">
        <v>10</v>
      </c>
      <c r="F32" s="18">
        <v>76000</v>
      </c>
      <c r="G32" s="18">
        <v>4</v>
      </c>
      <c r="H32" s="18" t="s">
        <v>9</v>
      </c>
    </row>
    <row r="33" spans="1:8" ht="16.2" thickBot="1" x14ac:dyDescent="0.35">
      <c r="A33" s="19">
        <v>27</v>
      </c>
      <c r="B33" s="18" t="s">
        <v>10</v>
      </c>
      <c r="C33" s="18" t="s">
        <v>8</v>
      </c>
      <c r="D33" s="18">
        <v>36</v>
      </c>
      <c r="E33" s="18">
        <v>9</v>
      </c>
      <c r="F33" s="18">
        <v>69000</v>
      </c>
      <c r="G33" s="18">
        <v>3</v>
      </c>
      <c r="H33" s="18" t="s">
        <v>12</v>
      </c>
    </row>
    <row r="34" spans="1:8" ht="16.2" thickBot="1" x14ac:dyDescent="0.35">
      <c r="A34" s="19">
        <v>28</v>
      </c>
      <c r="B34" s="18" t="s">
        <v>7</v>
      </c>
      <c r="C34" s="18" t="s">
        <v>11</v>
      </c>
      <c r="D34" s="18">
        <v>44</v>
      </c>
      <c r="E34" s="18">
        <v>12</v>
      </c>
      <c r="F34" s="18">
        <v>92000</v>
      </c>
      <c r="G34" s="18">
        <v>4</v>
      </c>
      <c r="H34" s="18" t="s">
        <v>9</v>
      </c>
    </row>
    <row r="35" spans="1:8" ht="16.2" thickBot="1" x14ac:dyDescent="0.35">
      <c r="A35" s="19">
        <v>29</v>
      </c>
      <c r="B35" s="18" t="s">
        <v>14</v>
      </c>
      <c r="C35" s="18" t="s">
        <v>8</v>
      </c>
      <c r="D35" s="18">
        <v>31</v>
      </c>
      <c r="E35" s="18">
        <v>5</v>
      </c>
      <c r="F35" s="18">
        <v>60000</v>
      </c>
      <c r="G35" s="18">
        <v>3</v>
      </c>
      <c r="H35" s="18" t="s">
        <v>9</v>
      </c>
    </row>
    <row r="36" spans="1:8" ht="16.2" thickBot="1" x14ac:dyDescent="0.35">
      <c r="A36" s="19">
        <v>30</v>
      </c>
      <c r="B36" s="18" t="s">
        <v>13</v>
      </c>
      <c r="C36" s="18" t="s">
        <v>11</v>
      </c>
      <c r="D36" s="18">
        <v>35</v>
      </c>
      <c r="E36" s="18">
        <v>8</v>
      </c>
      <c r="F36" s="18">
        <v>67000</v>
      </c>
      <c r="G36" s="18">
        <v>4</v>
      </c>
      <c r="H36" s="18" t="s">
        <v>12</v>
      </c>
    </row>
    <row r="37" spans="1:8" ht="16.2" thickBot="1" x14ac:dyDescent="0.35">
      <c r="A37" s="19">
        <v>31</v>
      </c>
      <c r="B37" s="18" t="s">
        <v>15</v>
      </c>
      <c r="C37" s="18" t="s">
        <v>8</v>
      </c>
      <c r="D37" s="18">
        <v>40</v>
      </c>
      <c r="E37" s="18">
        <v>11</v>
      </c>
      <c r="F37" s="18">
        <v>78000</v>
      </c>
      <c r="G37" s="18">
        <v>5</v>
      </c>
      <c r="H37" s="18" t="s">
        <v>9</v>
      </c>
    </row>
    <row r="38" spans="1:8" ht="16.2" thickBot="1" x14ac:dyDescent="0.35">
      <c r="A38" s="19">
        <v>32</v>
      </c>
      <c r="B38" s="18" t="s">
        <v>10</v>
      </c>
      <c r="C38" s="18" t="s">
        <v>11</v>
      </c>
      <c r="D38" s="18">
        <v>37</v>
      </c>
      <c r="E38" s="18">
        <v>10</v>
      </c>
      <c r="F38" s="18">
        <v>71000</v>
      </c>
      <c r="G38" s="18">
        <v>3</v>
      </c>
      <c r="H38" s="18" t="s">
        <v>9</v>
      </c>
    </row>
    <row r="39" spans="1:8" ht="16.2" thickBot="1" x14ac:dyDescent="0.35">
      <c r="A39" s="19">
        <v>33</v>
      </c>
      <c r="B39" s="18" t="s">
        <v>7</v>
      </c>
      <c r="C39" s="18" t="s">
        <v>8</v>
      </c>
      <c r="D39" s="18">
        <v>45</v>
      </c>
      <c r="E39" s="18">
        <v>13</v>
      </c>
      <c r="F39" s="18">
        <v>95000</v>
      </c>
      <c r="G39" s="18">
        <v>4</v>
      </c>
      <c r="H39" s="18" t="s">
        <v>9</v>
      </c>
    </row>
    <row r="40" spans="1:8" ht="16.2" thickBot="1" x14ac:dyDescent="0.35">
      <c r="A40" s="19">
        <v>34</v>
      </c>
      <c r="B40" s="18" t="s">
        <v>14</v>
      </c>
      <c r="C40" s="18" t="s">
        <v>11</v>
      </c>
      <c r="D40" s="18">
        <v>32</v>
      </c>
      <c r="E40" s="18">
        <v>6</v>
      </c>
      <c r="F40" s="18">
        <v>62000</v>
      </c>
      <c r="G40" s="18">
        <v>3</v>
      </c>
      <c r="H40" s="18" t="s">
        <v>12</v>
      </c>
    </row>
    <row r="41" spans="1:8" ht="16.2" thickBot="1" x14ac:dyDescent="0.35">
      <c r="A41" s="19">
        <v>35</v>
      </c>
      <c r="B41" s="18" t="s">
        <v>13</v>
      </c>
      <c r="C41" s="18" t="s">
        <v>8</v>
      </c>
      <c r="D41" s="18">
        <v>36</v>
      </c>
      <c r="E41" s="18">
        <v>9</v>
      </c>
      <c r="F41" s="18">
        <v>68000</v>
      </c>
      <c r="G41" s="18">
        <v>3</v>
      </c>
      <c r="H41" s="18" t="s">
        <v>9</v>
      </c>
    </row>
    <row r="42" spans="1:8" ht="16.2" thickBot="1" x14ac:dyDescent="0.35">
      <c r="A42" s="19">
        <v>36</v>
      </c>
      <c r="B42" s="18" t="s">
        <v>15</v>
      </c>
      <c r="C42" s="18" t="s">
        <v>11</v>
      </c>
      <c r="D42" s="18">
        <v>41</v>
      </c>
      <c r="E42" s="18">
        <v>12</v>
      </c>
      <c r="F42" s="18">
        <v>80000</v>
      </c>
      <c r="G42" s="18">
        <v>4</v>
      </c>
      <c r="H42" s="18" t="s">
        <v>9</v>
      </c>
    </row>
    <row r="43" spans="1:8" ht="16.2" thickBot="1" x14ac:dyDescent="0.35">
      <c r="A43" s="19">
        <v>37</v>
      </c>
      <c r="B43" s="18" t="s">
        <v>10</v>
      </c>
      <c r="C43" s="18" t="s">
        <v>8</v>
      </c>
      <c r="D43" s="18">
        <v>38</v>
      </c>
      <c r="E43" s="18">
        <v>11</v>
      </c>
      <c r="F43" s="18">
        <v>73000</v>
      </c>
      <c r="G43" s="18">
        <v>3</v>
      </c>
      <c r="H43" s="18" t="s">
        <v>12</v>
      </c>
    </row>
    <row r="44" spans="1:8" ht="16.2" thickBot="1" x14ac:dyDescent="0.35">
      <c r="A44" s="19">
        <v>38</v>
      </c>
      <c r="B44" s="18" t="s">
        <v>7</v>
      </c>
      <c r="C44" s="18" t="s">
        <v>11</v>
      </c>
      <c r="D44" s="18">
        <v>46</v>
      </c>
      <c r="E44" s="18">
        <v>14</v>
      </c>
      <c r="F44" s="18">
        <v>97000</v>
      </c>
      <c r="G44" s="18">
        <v>5</v>
      </c>
      <c r="H44" s="18" t="s">
        <v>9</v>
      </c>
    </row>
    <row r="45" spans="1:8" ht="16.2" thickBot="1" x14ac:dyDescent="0.35">
      <c r="A45" s="19">
        <v>39</v>
      </c>
      <c r="B45" s="18" t="s">
        <v>14</v>
      </c>
      <c r="C45" s="18" t="s">
        <v>8</v>
      </c>
      <c r="D45" s="18">
        <v>33</v>
      </c>
      <c r="E45" s="18">
        <v>7</v>
      </c>
      <c r="F45" s="18">
        <v>65000</v>
      </c>
      <c r="G45" s="18">
        <v>3</v>
      </c>
      <c r="H45" s="18" t="s">
        <v>9</v>
      </c>
    </row>
    <row r="46" spans="1:8" ht="16.2" thickBot="1" x14ac:dyDescent="0.35">
      <c r="A46" s="19">
        <v>40</v>
      </c>
      <c r="B46" s="18" t="s">
        <v>13</v>
      </c>
      <c r="C46" s="18" t="s">
        <v>11</v>
      </c>
      <c r="D46" s="18">
        <v>37</v>
      </c>
      <c r="E46" s="18">
        <v>10</v>
      </c>
      <c r="F46" s="18">
        <v>71000</v>
      </c>
      <c r="G46" s="18">
        <v>4</v>
      </c>
      <c r="H46" s="18" t="s">
        <v>12</v>
      </c>
    </row>
    <row r="47" spans="1:8" ht="16.2" thickBot="1" x14ac:dyDescent="0.35">
      <c r="A47" s="19">
        <v>41</v>
      </c>
      <c r="B47" s="18" t="s">
        <v>15</v>
      </c>
      <c r="C47" s="18" t="s">
        <v>8</v>
      </c>
      <c r="D47" s="18">
        <v>42</v>
      </c>
      <c r="E47" s="18">
        <v>13</v>
      </c>
      <c r="F47" s="18">
        <v>82000</v>
      </c>
      <c r="G47" s="18">
        <v>5</v>
      </c>
      <c r="H47" s="18" t="s">
        <v>9</v>
      </c>
    </row>
    <row r="48" spans="1:8" ht="16.2" thickBot="1" x14ac:dyDescent="0.35">
      <c r="A48" s="19">
        <v>42</v>
      </c>
      <c r="B48" s="18" t="s">
        <v>10</v>
      </c>
      <c r="C48" s="18" t="s">
        <v>11</v>
      </c>
      <c r="D48" s="18">
        <v>39</v>
      </c>
      <c r="E48" s="18">
        <v>12</v>
      </c>
      <c r="F48" s="18">
        <v>75000</v>
      </c>
      <c r="G48" s="18">
        <v>4</v>
      </c>
      <c r="H48" s="18" t="s">
        <v>9</v>
      </c>
    </row>
    <row r="49" spans="1:8" ht="16.2" thickBot="1" x14ac:dyDescent="0.35">
      <c r="A49" s="19">
        <v>43</v>
      </c>
      <c r="B49" s="18" t="s">
        <v>7</v>
      </c>
      <c r="C49" s="18" t="s">
        <v>8</v>
      </c>
      <c r="D49" s="18">
        <v>47</v>
      </c>
      <c r="E49" s="18">
        <v>15</v>
      </c>
      <c r="F49" s="18">
        <v>99000</v>
      </c>
      <c r="G49" s="18">
        <v>5</v>
      </c>
      <c r="H49" s="18" t="s">
        <v>9</v>
      </c>
    </row>
    <row r="50" spans="1:8" ht="16.2" thickBot="1" x14ac:dyDescent="0.35">
      <c r="A50" s="19">
        <v>44</v>
      </c>
      <c r="B50" s="18" t="s">
        <v>14</v>
      </c>
      <c r="C50" s="18" t="s">
        <v>11</v>
      </c>
      <c r="D50" s="18">
        <v>34</v>
      </c>
      <c r="E50" s="18">
        <v>8</v>
      </c>
      <c r="F50" s="18">
        <v>69000</v>
      </c>
      <c r="G50" s="18">
        <v>3</v>
      </c>
      <c r="H50" s="18" t="s">
        <v>12</v>
      </c>
    </row>
    <row r="51" spans="1:8" ht="16.2" thickBot="1" x14ac:dyDescent="0.35">
      <c r="A51" s="19">
        <v>45</v>
      </c>
      <c r="B51" s="18" t="s">
        <v>13</v>
      </c>
      <c r="C51" s="18" t="s">
        <v>8</v>
      </c>
      <c r="D51" s="18">
        <v>38</v>
      </c>
      <c r="E51" s="18">
        <v>11</v>
      </c>
      <c r="F51" s="18">
        <v>72000</v>
      </c>
      <c r="G51" s="18">
        <v>3</v>
      </c>
      <c r="H51" s="18" t="s">
        <v>9</v>
      </c>
    </row>
    <row r="52" spans="1:8" ht="16.2" thickBot="1" x14ac:dyDescent="0.35">
      <c r="A52" s="19">
        <v>46</v>
      </c>
      <c r="B52" s="18" t="s">
        <v>15</v>
      </c>
      <c r="C52" s="18" t="s">
        <v>11</v>
      </c>
      <c r="D52" s="18">
        <v>43</v>
      </c>
      <c r="E52" s="18">
        <v>14</v>
      </c>
      <c r="F52" s="18">
        <v>84000</v>
      </c>
      <c r="G52" s="18">
        <v>4</v>
      </c>
      <c r="H52" s="18" t="s">
        <v>9</v>
      </c>
    </row>
    <row r="53" spans="1:8" ht="16.2" thickBot="1" x14ac:dyDescent="0.35">
      <c r="A53" s="19">
        <v>47</v>
      </c>
      <c r="B53" s="18" t="s">
        <v>10</v>
      </c>
      <c r="C53" s="18" t="s">
        <v>8</v>
      </c>
      <c r="D53" s="18">
        <v>40</v>
      </c>
      <c r="E53" s="18">
        <v>13</v>
      </c>
      <c r="F53" s="18">
        <v>76000</v>
      </c>
      <c r="G53" s="18">
        <v>3</v>
      </c>
      <c r="H53" s="18" t="s">
        <v>12</v>
      </c>
    </row>
    <row r="54" spans="1:8" ht="16.2" thickBot="1" x14ac:dyDescent="0.35">
      <c r="A54" s="19">
        <v>48</v>
      </c>
      <c r="B54" s="18" t="s">
        <v>7</v>
      </c>
      <c r="C54" s="18" t="s">
        <v>11</v>
      </c>
      <c r="D54" s="18">
        <v>48</v>
      </c>
      <c r="E54" s="18">
        <v>16</v>
      </c>
      <c r="F54" s="18">
        <v>101000</v>
      </c>
      <c r="G54" s="18">
        <v>5</v>
      </c>
      <c r="H54" s="18" t="s">
        <v>9</v>
      </c>
    </row>
    <row r="55" spans="1:8" ht="16.2" thickBot="1" x14ac:dyDescent="0.35">
      <c r="A55" s="19">
        <v>49</v>
      </c>
      <c r="B55" s="18" t="s">
        <v>14</v>
      </c>
      <c r="C55" s="18" t="s">
        <v>8</v>
      </c>
      <c r="D55" s="18">
        <v>35</v>
      </c>
      <c r="E55" s="18">
        <v>8</v>
      </c>
      <c r="F55" s="18">
        <v>67000</v>
      </c>
      <c r="G55" s="18">
        <v>3</v>
      </c>
      <c r="H55" s="18" t="s">
        <v>9</v>
      </c>
    </row>
    <row r="56" spans="1:8" ht="16.2" thickBot="1" x14ac:dyDescent="0.35">
      <c r="A56" s="19">
        <v>50</v>
      </c>
      <c r="B56" s="18" t="s">
        <v>13</v>
      </c>
      <c r="C56" s="18" t="s">
        <v>11</v>
      </c>
      <c r="D56" s="18">
        <v>39</v>
      </c>
      <c r="E56" s="18">
        <v>11</v>
      </c>
      <c r="F56" s="18">
        <v>74000</v>
      </c>
      <c r="G56" s="18">
        <v>4</v>
      </c>
      <c r="H56" s="18" t="s">
        <v>12</v>
      </c>
    </row>
    <row r="57" spans="1:8" ht="16.2" thickBot="1" x14ac:dyDescent="0.35">
      <c r="A57" s="19">
        <v>51</v>
      </c>
      <c r="B57" s="18" t="s">
        <v>15</v>
      </c>
      <c r="C57" s="18" t="s">
        <v>11</v>
      </c>
      <c r="D57" s="18">
        <v>36</v>
      </c>
      <c r="E57" s="18">
        <v>7</v>
      </c>
      <c r="F57" s="18">
        <v>71000</v>
      </c>
      <c r="G57" s="18">
        <v>4</v>
      </c>
      <c r="H57" s="18" t="s">
        <v>9</v>
      </c>
    </row>
    <row r="58" spans="1:8" ht="16.2" thickBot="1" x14ac:dyDescent="0.35">
      <c r="A58" s="19">
        <v>52</v>
      </c>
      <c r="B58" s="18" t="s">
        <v>10</v>
      </c>
      <c r="C58" s="18" t="s">
        <v>8</v>
      </c>
      <c r="D58" s="18">
        <v>33</v>
      </c>
      <c r="E58" s="18">
        <v>6</v>
      </c>
      <c r="F58" s="18">
        <v>62000</v>
      </c>
      <c r="G58" s="18">
        <v>3</v>
      </c>
      <c r="H58" s="18" t="s">
        <v>12</v>
      </c>
    </row>
    <row r="59" spans="1:8" ht="16.2" thickBot="1" x14ac:dyDescent="0.35">
      <c r="A59" s="19">
        <v>53</v>
      </c>
      <c r="B59" s="18" t="s">
        <v>7</v>
      </c>
      <c r="C59" s="18" t="s">
        <v>11</v>
      </c>
      <c r="D59" s="18">
        <v>40</v>
      </c>
      <c r="E59" s="18">
        <v>8</v>
      </c>
      <c r="F59" s="18">
        <v>83000</v>
      </c>
      <c r="G59" s="18">
        <v>4</v>
      </c>
      <c r="H59" s="18" t="s">
        <v>9</v>
      </c>
    </row>
    <row r="60" spans="1:8" ht="16.2" thickBot="1" x14ac:dyDescent="0.35">
      <c r="A60" s="19">
        <v>54</v>
      </c>
      <c r="B60" s="18" t="s">
        <v>14</v>
      </c>
      <c r="C60" s="18" t="s">
        <v>8</v>
      </c>
      <c r="D60" s="18">
        <v>31</v>
      </c>
      <c r="E60" s="18">
        <v>5</v>
      </c>
      <c r="F60" s="18">
        <v>57000</v>
      </c>
      <c r="G60" s="18">
        <v>2</v>
      </c>
      <c r="H60" s="18" t="s">
        <v>12</v>
      </c>
    </row>
    <row r="61" spans="1:8" ht="16.2" thickBot="1" x14ac:dyDescent="0.35">
      <c r="A61" s="19">
        <v>55</v>
      </c>
      <c r="B61" s="18" t="s">
        <v>13</v>
      </c>
      <c r="C61" s="18" t="s">
        <v>11</v>
      </c>
      <c r="D61" s="18">
        <v>28</v>
      </c>
      <c r="E61" s="18">
        <v>3</v>
      </c>
      <c r="F61" s="18">
        <v>49000</v>
      </c>
      <c r="G61" s="18">
        <v>3</v>
      </c>
      <c r="H61" s="18" t="s">
        <v>9</v>
      </c>
    </row>
    <row r="62" spans="1:8" ht="16.2" thickBot="1" x14ac:dyDescent="0.35">
      <c r="A62" s="19">
        <v>56</v>
      </c>
      <c r="B62" s="18" t="s">
        <v>15</v>
      </c>
      <c r="C62" s="18" t="s">
        <v>8</v>
      </c>
      <c r="D62" s="18">
        <v>37</v>
      </c>
      <c r="E62" s="18">
        <v>8</v>
      </c>
      <c r="F62" s="18">
        <v>74000</v>
      </c>
      <c r="G62" s="18">
        <v>4</v>
      </c>
      <c r="H62" s="18" t="s">
        <v>9</v>
      </c>
    </row>
    <row r="63" spans="1:8" ht="16.2" thickBot="1" x14ac:dyDescent="0.35">
      <c r="A63" s="19">
        <v>57</v>
      </c>
      <c r="B63" s="18" t="s">
        <v>10</v>
      </c>
      <c r="C63" s="18" t="s">
        <v>11</v>
      </c>
      <c r="D63" s="18">
        <v>34</v>
      </c>
      <c r="E63" s="18">
        <v>7</v>
      </c>
      <c r="F63" s="18">
        <v>65000</v>
      </c>
      <c r="G63" s="18">
        <v>3</v>
      </c>
      <c r="H63" s="18" t="s">
        <v>12</v>
      </c>
    </row>
    <row r="64" spans="1:8" ht="16.2" thickBot="1" x14ac:dyDescent="0.35">
      <c r="A64" s="19">
        <v>58</v>
      </c>
      <c r="B64" s="18" t="s">
        <v>7</v>
      </c>
      <c r="C64" s="18" t="s">
        <v>8</v>
      </c>
      <c r="D64" s="18">
        <v>42</v>
      </c>
      <c r="E64" s="18">
        <v>9</v>
      </c>
      <c r="F64" s="18">
        <v>87000</v>
      </c>
      <c r="G64" s="18">
        <v>5</v>
      </c>
      <c r="H64" s="18" t="s">
        <v>9</v>
      </c>
    </row>
    <row r="65" spans="1:8" ht="16.2" thickBot="1" x14ac:dyDescent="0.35">
      <c r="A65" s="19">
        <v>59</v>
      </c>
      <c r="B65" s="18" t="s">
        <v>14</v>
      </c>
      <c r="C65" s="18" t="s">
        <v>11</v>
      </c>
      <c r="D65" s="18">
        <v>30</v>
      </c>
      <c r="E65" s="18">
        <v>4</v>
      </c>
      <c r="F65" s="18">
        <v>54000</v>
      </c>
      <c r="G65" s="18">
        <v>4</v>
      </c>
      <c r="H65" s="18" t="s">
        <v>9</v>
      </c>
    </row>
    <row r="66" spans="1:8" ht="16.2" thickBot="1" x14ac:dyDescent="0.35">
      <c r="A66" s="19">
        <v>60</v>
      </c>
      <c r="B66" s="18" t="s">
        <v>13</v>
      </c>
      <c r="C66" s="18" t="s">
        <v>8</v>
      </c>
      <c r="D66" s="18">
        <v>32</v>
      </c>
      <c r="E66" s="18">
        <v>6</v>
      </c>
      <c r="F66" s="18">
        <v>61000</v>
      </c>
      <c r="G66" s="18">
        <v>3</v>
      </c>
      <c r="H66" s="18" t="s">
        <v>12</v>
      </c>
    </row>
    <row r="67" spans="1:8" ht="16.2" thickBot="1" x14ac:dyDescent="0.35">
      <c r="A67" s="19">
        <v>61</v>
      </c>
      <c r="B67" s="18" t="s">
        <v>15</v>
      </c>
      <c r="C67" s="18" t="s">
        <v>11</v>
      </c>
      <c r="D67" s="18">
        <v>38</v>
      </c>
      <c r="E67" s="18">
        <v>8</v>
      </c>
      <c r="F67" s="18">
        <v>72000</v>
      </c>
      <c r="G67" s="18">
        <v>4</v>
      </c>
      <c r="H67" s="18" t="s">
        <v>9</v>
      </c>
    </row>
    <row r="68" spans="1:8" ht="16.2" thickBot="1" x14ac:dyDescent="0.35">
      <c r="A68" s="19">
        <v>62</v>
      </c>
      <c r="B68" s="18" t="s">
        <v>10</v>
      </c>
      <c r="C68" s="18" t="s">
        <v>8</v>
      </c>
      <c r="D68" s="18">
        <v>35</v>
      </c>
      <c r="E68" s="18">
        <v>8</v>
      </c>
      <c r="F68" s="18">
        <v>64000</v>
      </c>
      <c r="G68" s="18">
        <v>3</v>
      </c>
      <c r="H68" s="18" t="s">
        <v>12</v>
      </c>
    </row>
    <row r="69" spans="1:8" ht="16.2" thickBot="1" x14ac:dyDescent="0.35">
      <c r="A69" s="19">
        <v>63</v>
      </c>
      <c r="B69" s="18" t="s">
        <v>7</v>
      </c>
      <c r="C69" s="18" t="s">
        <v>11</v>
      </c>
      <c r="D69" s="18">
        <v>43</v>
      </c>
      <c r="E69" s="18">
        <v>10</v>
      </c>
      <c r="F69" s="18">
        <v>90000</v>
      </c>
      <c r="G69" s="18">
        <v>4</v>
      </c>
      <c r="H69" s="18" t="s">
        <v>9</v>
      </c>
    </row>
    <row r="70" spans="1:8" ht="16.2" thickBot="1" x14ac:dyDescent="0.35">
      <c r="A70" s="19">
        <v>64</v>
      </c>
      <c r="B70" s="18" t="s">
        <v>14</v>
      </c>
      <c r="C70" s="18" t="s">
        <v>8</v>
      </c>
      <c r="D70" s="18">
        <v>29</v>
      </c>
      <c r="E70" s="18">
        <v>3</v>
      </c>
      <c r="F70" s="18">
        <v>58000</v>
      </c>
      <c r="G70" s="18">
        <v>3</v>
      </c>
      <c r="H70" s="18" t="s">
        <v>9</v>
      </c>
    </row>
    <row r="71" spans="1:8" ht="16.2" thickBot="1" x14ac:dyDescent="0.35">
      <c r="A71" s="19">
        <v>65</v>
      </c>
      <c r="B71" s="18" t="s">
        <v>13</v>
      </c>
      <c r="C71" s="18" t="s">
        <v>11</v>
      </c>
      <c r="D71" s="18">
        <v>27</v>
      </c>
      <c r="E71" s="18">
        <v>2</v>
      </c>
      <c r="F71" s="18">
        <v>47000</v>
      </c>
      <c r="G71" s="18">
        <v>2</v>
      </c>
      <c r="H71" s="18" t="s">
        <v>12</v>
      </c>
    </row>
    <row r="72" spans="1:8" ht="16.2" thickBot="1" x14ac:dyDescent="0.35">
      <c r="A72" s="19">
        <v>66</v>
      </c>
      <c r="B72" s="18" t="s">
        <v>15</v>
      </c>
      <c r="C72" s="18" t="s">
        <v>8</v>
      </c>
      <c r="D72" s="18">
        <v>39</v>
      </c>
      <c r="E72" s="18">
        <v>9</v>
      </c>
      <c r="F72" s="18">
        <v>75000</v>
      </c>
      <c r="G72" s="18">
        <v>5</v>
      </c>
      <c r="H72" s="18" t="s">
        <v>9</v>
      </c>
    </row>
    <row r="73" spans="1:8" ht="16.2" thickBot="1" x14ac:dyDescent="0.35">
      <c r="A73" s="19">
        <v>67</v>
      </c>
      <c r="B73" s="18" t="s">
        <v>10</v>
      </c>
      <c r="C73" s="18" t="s">
        <v>11</v>
      </c>
      <c r="D73" s="18">
        <v>36</v>
      </c>
      <c r="E73" s="18">
        <v>9</v>
      </c>
      <c r="F73" s="18">
        <v>67000</v>
      </c>
      <c r="G73" s="18">
        <v>4</v>
      </c>
      <c r="H73" s="18" t="s">
        <v>9</v>
      </c>
    </row>
    <row r="74" spans="1:8" ht="16.2" thickBot="1" x14ac:dyDescent="0.35">
      <c r="A74" s="19">
        <v>68</v>
      </c>
      <c r="B74" s="18" t="s">
        <v>7</v>
      </c>
      <c r="C74" s="18" t="s">
        <v>8</v>
      </c>
      <c r="D74" s="18">
        <v>44</v>
      </c>
      <c r="E74" s="18">
        <v>11</v>
      </c>
      <c r="F74" s="18">
        <v>92000</v>
      </c>
      <c r="G74" s="18">
        <v>4</v>
      </c>
      <c r="H74" s="18" t="s">
        <v>9</v>
      </c>
    </row>
    <row r="75" spans="1:8" ht="16.2" thickBot="1" x14ac:dyDescent="0.35">
      <c r="A75" s="19">
        <v>69</v>
      </c>
      <c r="B75" s="18" t="s">
        <v>14</v>
      </c>
      <c r="C75" s="18" t="s">
        <v>11</v>
      </c>
      <c r="D75" s="18">
        <v>31</v>
      </c>
      <c r="E75" s="18">
        <v>5</v>
      </c>
      <c r="F75" s="18">
        <v>59000</v>
      </c>
      <c r="G75" s="18">
        <v>3</v>
      </c>
      <c r="H75" s="18" t="s">
        <v>12</v>
      </c>
    </row>
    <row r="76" spans="1:8" ht="16.2" thickBot="1" x14ac:dyDescent="0.35">
      <c r="A76" s="19">
        <v>70</v>
      </c>
      <c r="B76" s="18" t="s">
        <v>13</v>
      </c>
      <c r="C76" s="18" t="s">
        <v>8</v>
      </c>
      <c r="D76" s="18">
        <v>33</v>
      </c>
      <c r="E76" s="18">
        <v>7</v>
      </c>
      <c r="F76" s="18">
        <v>63000</v>
      </c>
      <c r="G76" s="18">
        <v>3</v>
      </c>
      <c r="H76" s="18" t="s">
        <v>9</v>
      </c>
    </row>
    <row r="77" spans="1:8" ht="16.2" thickBot="1" x14ac:dyDescent="0.35">
      <c r="A77" s="19">
        <v>71</v>
      </c>
      <c r="B77" s="18" t="s">
        <v>15</v>
      </c>
      <c r="C77" s="18" t="s">
        <v>11</v>
      </c>
      <c r="D77" s="18">
        <v>39</v>
      </c>
      <c r="E77" s="18">
        <v>8</v>
      </c>
      <c r="F77" s="18">
        <v>73000</v>
      </c>
      <c r="G77" s="18">
        <v>4</v>
      </c>
      <c r="H77" s="18" t="s">
        <v>9</v>
      </c>
    </row>
    <row r="78" spans="1:8" ht="16.2" thickBot="1" x14ac:dyDescent="0.35">
      <c r="A78" s="19">
        <v>72</v>
      </c>
      <c r="B78" s="18" t="s">
        <v>10</v>
      </c>
      <c r="C78" s="18" t="s">
        <v>8</v>
      </c>
      <c r="D78" s="18">
        <v>34</v>
      </c>
      <c r="E78" s="18">
        <v>7</v>
      </c>
      <c r="F78" s="18">
        <v>66000</v>
      </c>
      <c r="G78" s="18">
        <v>3</v>
      </c>
      <c r="H78" s="18" t="s">
        <v>12</v>
      </c>
    </row>
    <row r="79" spans="1:8" ht="16.2" thickBot="1" x14ac:dyDescent="0.35">
      <c r="A79" s="19">
        <v>73</v>
      </c>
      <c r="B79" s="18" t="s">
        <v>7</v>
      </c>
      <c r="C79" s="18" t="s">
        <v>11</v>
      </c>
      <c r="D79" s="18">
        <v>45</v>
      </c>
      <c r="E79" s="18">
        <v>12</v>
      </c>
      <c r="F79" s="18">
        <v>95000</v>
      </c>
      <c r="G79" s="18">
        <v>5</v>
      </c>
      <c r="H79" s="18" t="s">
        <v>9</v>
      </c>
    </row>
    <row r="80" spans="1:8" ht="16.2" thickBot="1" x14ac:dyDescent="0.35">
      <c r="A80" s="19">
        <v>74</v>
      </c>
      <c r="B80" s="18" t="s">
        <v>14</v>
      </c>
      <c r="C80" s="18" t="s">
        <v>8</v>
      </c>
      <c r="D80" s="18">
        <v>30</v>
      </c>
      <c r="E80" s="18">
        <v>4</v>
      </c>
      <c r="F80" s="18">
        <v>60000</v>
      </c>
      <c r="G80" s="18">
        <v>4</v>
      </c>
      <c r="H80" s="18" t="s">
        <v>9</v>
      </c>
    </row>
    <row r="81" spans="1:8" ht="16.2" thickBot="1" x14ac:dyDescent="0.35">
      <c r="A81" s="19">
        <v>75</v>
      </c>
      <c r="B81" s="18" t="s">
        <v>13</v>
      </c>
      <c r="C81" s="18" t="s">
        <v>11</v>
      </c>
      <c r="D81" s="18">
        <v>29</v>
      </c>
      <c r="E81" s="18">
        <v>3</v>
      </c>
      <c r="F81" s="18">
        <v>51000</v>
      </c>
      <c r="G81" s="18">
        <v>3</v>
      </c>
      <c r="H81" s="18" t="s">
        <v>12</v>
      </c>
    </row>
    <row r="82" spans="1:8" ht="16.2" thickBot="1" x14ac:dyDescent="0.35">
      <c r="A82" s="19">
        <v>76</v>
      </c>
      <c r="B82" s="18" t="s">
        <v>15</v>
      </c>
      <c r="C82" s="18" t="s">
        <v>8</v>
      </c>
      <c r="D82" s="18">
        <v>40</v>
      </c>
      <c r="E82" s="18">
        <v>10</v>
      </c>
      <c r="F82" s="18">
        <v>77000</v>
      </c>
      <c r="G82" s="18">
        <v>4</v>
      </c>
      <c r="H82" s="18" t="s">
        <v>9</v>
      </c>
    </row>
    <row r="83" spans="1:8" ht="16.2" thickBot="1" x14ac:dyDescent="0.35">
      <c r="A83" s="19">
        <v>77</v>
      </c>
      <c r="B83" s="18" t="s">
        <v>10</v>
      </c>
      <c r="C83" s="18" t="s">
        <v>11</v>
      </c>
      <c r="D83" s="18">
        <v>37</v>
      </c>
      <c r="E83" s="18">
        <v>10</v>
      </c>
      <c r="F83" s="18">
        <v>68000</v>
      </c>
      <c r="G83" s="18">
        <v>3</v>
      </c>
      <c r="H83" s="18" t="s">
        <v>9</v>
      </c>
    </row>
    <row r="84" spans="1:8" ht="16.2" thickBot="1" x14ac:dyDescent="0.35">
      <c r="A84" s="19">
        <v>78</v>
      </c>
      <c r="B84" s="18" t="s">
        <v>7</v>
      </c>
      <c r="C84" s="18" t="s">
        <v>8</v>
      </c>
      <c r="D84" s="18">
        <v>46</v>
      </c>
      <c r="E84" s="18">
        <v>13</v>
      </c>
      <c r="F84" s="18">
        <v>97000</v>
      </c>
      <c r="G84" s="18">
        <v>4</v>
      </c>
      <c r="H84" s="18" t="s">
        <v>9</v>
      </c>
    </row>
    <row r="85" spans="1:8" ht="16.2" thickBot="1" x14ac:dyDescent="0.35">
      <c r="A85" s="19">
        <v>79</v>
      </c>
      <c r="B85" s="18" t="s">
        <v>14</v>
      </c>
      <c r="C85" s="18" t="s">
        <v>11</v>
      </c>
      <c r="D85" s="18">
        <v>32</v>
      </c>
      <c r="E85" s="18">
        <v>6</v>
      </c>
      <c r="F85" s="18">
        <v>61000</v>
      </c>
      <c r="G85" s="18">
        <v>3</v>
      </c>
      <c r="H85" s="18" t="s">
        <v>12</v>
      </c>
    </row>
    <row r="86" spans="1:8" ht="16.2" thickBot="1" x14ac:dyDescent="0.35">
      <c r="A86" s="19">
        <v>80</v>
      </c>
      <c r="B86" s="18" t="s">
        <v>13</v>
      </c>
      <c r="C86" s="18" t="s">
        <v>8</v>
      </c>
      <c r="D86" s="18">
        <v>34</v>
      </c>
      <c r="E86" s="18">
        <v>8</v>
      </c>
      <c r="F86" s="18">
        <v>64000</v>
      </c>
      <c r="G86" s="18">
        <v>4</v>
      </c>
      <c r="H86" s="18" t="s">
        <v>9</v>
      </c>
    </row>
    <row r="87" spans="1:8" ht="16.2" thickBot="1" x14ac:dyDescent="0.35">
      <c r="A87" s="19">
        <v>81</v>
      </c>
      <c r="B87" s="18" t="s">
        <v>15</v>
      </c>
      <c r="C87" s="18" t="s">
        <v>11</v>
      </c>
      <c r="D87" s="18">
        <v>40</v>
      </c>
      <c r="E87" s="18">
        <v>9</v>
      </c>
      <c r="F87" s="18">
        <v>74000</v>
      </c>
      <c r="G87" s="18">
        <v>4</v>
      </c>
      <c r="H87" s="18" t="s">
        <v>9</v>
      </c>
    </row>
    <row r="88" spans="1:8" ht="16.2" thickBot="1" x14ac:dyDescent="0.35">
      <c r="A88" s="19">
        <v>82</v>
      </c>
      <c r="B88" s="18" t="s">
        <v>10</v>
      </c>
      <c r="C88" s="18" t="s">
        <v>8</v>
      </c>
      <c r="D88" s="18">
        <v>35</v>
      </c>
      <c r="E88" s="18">
        <v>8</v>
      </c>
      <c r="F88" s="18">
        <v>67000</v>
      </c>
      <c r="G88" s="18">
        <v>3</v>
      </c>
      <c r="H88" s="18" t="s">
        <v>12</v>
      </c>
    </row>
    <row r="89" spans="1:8" ht="16.2" thickBot="1" x14ac:dyDescent="0.35">
      <c r="A89" s="19">
        <v>83</v>
      </c>
      <c r="B89" s="18" t="s">
        <v>7</v>
      </c>
      <c r="C89" s="18" t="s">
        <v>11</v>
      </c>
      <c r="D89" s="18">
        <v>47</v>
      </c>
      <c r="E89" s="18">
        <v>14</v>
      </c>
      <c r="F89" s="18">
        <v>99000</v>
      </c>
      <c r="G89" s="18">
        <v>5</v>
      </c>
      <c r="H89" s="18" t="s">
        <v>9</v>
      </c>
    </row>
    <row r="90" spans="1:8" ht="16.2" thickBot="1" x14ac:dyDescent="0.35">
      <c r="A90" s="19">
        <v>84</v>
      </c>
      <c r="B90" s="18" t="s">
        <v>14</v>
      </c>
      <c r="C90" s="18" t="s">
        <v>8</v>
      </c>
      <c r="D90" s="18">
        <v>31</v>
      </c>
      <c r="E90" s="18">
        <v>5</v>
      </c>
      <c r="F90" s="18">
        <v>62000</v>
      </c>
      <c r="G90" s="18">
        <v>3</v>
      </c>
      <c r="H90" s="18" t="s">
        <v>9</v>
      </c>
    </row>
    <row r="91" spans="1:8" ht="16.2" thickBot="1" x14ac:dyDescent="0.35">
      <c r="A91" s="19">
        <v>85</v>
      </c>
      <c r="B91" s="18" t="s">
        <v>13</v>
      </c>
      <c r="C91" s="18" t="s">
        <v>11</v>
      </c>
      <c r="D91" s="18">
        <v>30</v>
      </c>
      <c r="E91" s="18">
        <v>4</v>
      </c>
      <c r="F91" s="18">
        <v>53000</v>
      </c>
      <c r="G91" s="18">
        <v>3</v>
      </c>
      <c r="H91" s="18" t="s">
        <v>12</v>
      </c>
    </row>
    <row r="92" spans="1:8" ht="16.2" thickBot="1" x14ac:dyDescent="0.35">
      <c r="A92" s="19">
        <v>86</v>
      </c>
      <c r="B92" s="18" t="s">
        <v>15</v>
      </c>
      <c r="C92" s="18" t="s">
        <v>8</v>
      </c>
      <c r="D92" s="18">
        <v>41</v>
      </c>
      <c r="E92" s="18">
        <v>10</v>
      </c>
      <c r="F92" s="18">
        <v>78000</v>
      </c>
      <c r="G92" s="18">
        <v>4</v>
      </c>
      <c r="H92" s="18" t="s">
        <v>9</v>
      </c>
    </row>
    <row r="93" spans="1:8" ht="16.2" thickBot="1" x14ac:dyDescent="0.35">
      <c r="A93" s="19">
        <v>87</v>
      </c>
      <c r="B93" s="18" t="s">
        <v>10</v>
      </c>
      <c r="C93" s="18" t="s">
        <v>11</v>
      </c>
      <c r="D93" s="18">
        <v>38</v>
      </c>
      <c r="E93" s="18">
        <v>11</v>
      </c>
      <c r="F93" s="18">
        <v>69000</v>
      </c>
      <c r="G93" s="18">
        <v>3</v>
      </c>
      <c r="H93" s="18" t="s">
        <v>9</v>
      </c>
    </row>
    <row r="94" spans="1:8" ht="16.2" thickBot="1" x14ac:dyDescent="0.35">
      <c r="A94" s="19">
        <v>88</v>
      </c>
      <c r="B94" s="18" t="s">
        <v>7</v>
      </c>
      <c r="C94" s="18" t="s">
        <v>8</v>
      </c>
      <c r="D94" s="18">
        <v>48</v>
      </c>
      <c r="E94" s="18">
        <v>15</v>
      </c>
      <c r="F94" s="18">
        <v>101000</v>
      </c>
      <c r="G94" s="18">
        <v>5</v>
      </c>
      <c r="H94" s="18" t="s">
        <v>9</v>
      </c>
    </row>
    <row r="95" spans="1:8" ht="16.2" thickBot="1" x14ac:dyDescent="0.35">
      <c r="A95" s="19">
        <v>89</v>
      </c>
      <c r="B95" s="18" t="s">
        <v>14</v>
      </c>
      <c r="C95" s="18" t="s">
        <v>11</v>
      </c>
      <c r="D95" s="18">
        <v>33</v>
      </c>
      <c r="E95" s="18">
        <v>7</v>
      </c>
      <c r="F95" s="18">
        <v>63000</v>
      </c>
      <c r="G95" s="18">
        <v>3</v>
      </c>
      <c r="H95" s="18" t="s">
        <v>12</v>
      </c>
    </row>
    <row r="96" spans="1:8" ht="16.2" thickBot="1" x14ac:dyDescent="0.35">
      <c r="A96" s="19">
        <v>90</v>
      </c>
      <c r="B96" s="18" t="s">
        <v>13</v>
      </c>
      <c r="C96" s="18" t="s">
        <v>8</v>
      </c>
      <c r="D96" s="18">
        <v>35</v>
      </c>
      <c r="E96" s="18">
        <v>9</v>
      </c>
      <c r="F96" s="18">
        <v>65000</v>
      </c>
      <c r="G96" s="18">
        <v>4</v>
      </c>
      <c r="H96" s="18" t="s">
        <v>9</v>
      </c>
    </row>
    <row r="97" spans="1:8" ht="16.2" thickBot="1" x14ac:dyDescent="0.35">
      <c r="A97" s="19">
        <v>91</v>
      </c>
      <c r="B97" s="18" t="s">
        <v>15</v>
      </c>
      <c r="C97" s="18" t="s">
        <v>11</v>
      </c>
      <c r="D97" s="18">
        <v>37</v>
      </c>
      <c r="E97" s="18">
        <v>8</v>
      </c>
      <c r="F97" s="18">
        <v>72000</v>
      </c>
      <c r="G97" s="18">
        <v>3</v>
      </c>
      <c r="H97" s="18" t="s">
        <v>9</v>
      </c>
    </row>
    <row r="98" spans="1:8" ht="16.2" thickBot="1" x14ac:dyDescent="0.35">
      <c r="A98" s="19">
        <v>92</v>
      </c>
      <c r="B98" s="18" t="s">
        <v>10</v>
      </c>
      <c r="C98" s="18" t="s">
        <v>8</v>
      </c>
      <c r="D98" s="18">
        <v>34</v>
      </c>
      <c r="E98" s="18">
        <v>7</v>
      </c>
      <c r="F98" s="18">
        <v>64000</v>
      </c>
      <c r="G98" s="18">
        <v>4</v>
      </c>
      <c r="H98" s="18" t="s">
        <v>12</v>
      </c>
    </row>
    <row r="99" spans="1:8" ht="16.2" thickBot="1" x14ac:dyDescent="0.35">
      <c r="A99" s="19">
        <v>93</v>
      </c>
      <c r="B99" s="18" t="s">
        <v>7</v>
      </c>
      <c r="C99" s="18" t="s">
        <v>11</v>
      </c>
      <c r="D99" s="18">
        <v>43</v>
      </c>
      <c r="E99" s="18">
        <v>10</v>
      </c>
      <c r="F99" s="18">
        <v>90000</v>
      </c>
      <c r="G99" s="18">
        <v>5</v>
      </c>
      <c r="H99" s="18" t="s">
        <v>9</v>
      </c>
    </row>
    <row r="100" spans="1:8" ht="16.2" thickBot="1" x14ac:dyDescent="0.35">
      <c r="A100" s="19">
        <v>94</v>
      </c>
      <c r="B100" s="18" t="s">
        <v>14</v>
      </c>
      <c r="C100" s="18" t="s">
        <v>8</v>
      </c>
      <c r="D100" s="18">
        <v>29</v>
      </c>
      <c r="E100" s="18">
        <v>3</v>
      </c>
      <c r="F100" s="18">
        <v>58000</v>
      </c>
      <c r="G100" s="18">
        <v>4</v>
      </c>
      <c r="H100" s="18" t="s">
        <v>9</v>
      </c>
    </row>
    <row r="101" spans="1:8" ht="16.2" thickBot="1" x14ac:dyDescent="0.35">
      <c r="A101" s="19">
        <v>95</v>
      </c>
      <c r="B101" s="18" t="s">
        <v>13</v>
      </c>
      <c r="C101" s="18" t="s">
        <v>11</v>
      </c>
      <c r="D101" s="18">
        <v>27</v>
      </c>
      <c r="E101" s="18">
        <v>2</v>
      </c>
      <c r="F101" s="18">
        <v>47000</v>
      </c>
      <c r="G101" s="18">
        <v>3</v>
      </c>
      <c r="H101" s="18" t="s">
        <v>12</v>
      </c>
    </row>
    <row r="102" spans="1:8" ht="16.2" thickBot="1" x14ac:dyDescent="0.35">
      <c r="A102" s="19">
        <v>96</v>
      </c>
      <c r="B102" s="18" t="s">
        <v>15</v>
      </c>
      <c r="C102" s="18" t="s">
        <v>8</v>
      </c>
      <c r="D102" s="18">
        <v>39</v>
      </c>
      <c r="E102" s="18">
        <v>9</v>
      </c>
      <c r="F102" s="18">
        <v>75000</v>
      </c>
      <c r="G102" s="18">
        <v>3</v>
      </c>
      <c r="H102" s="18" t="s">
        <v>9</v>
      </c>
    </row>
    <row r="103" spans="1:8" ht="16.2" thickBot="1" x14ac:dyDescent="0.35">
      <c r="A103" s="19">
        <v>97</v>
      </c>
      <c r="B103" s="18" t="s">
        <v>10</v>
      </c>
      <c r="C103" s="18" t="s">
        <v>11</v>
      </c>
      <c r="D103" s="18">
        <v>36</v>
      </c>
      <c r="E103" s="18">
        <v>9</v>
      </c>
      <c r="F103" s="18">
        <v>67000</v>
      </c>
      <c r="G103" s="18">
        <v>4</v>
      </c>
      <c r="H103" s="18" t="s">
        <v>9</v>
      </c>
    </row>
    <row r="104" spans="1:8" ht="16.2" thickBot="1" x14ac:dyDescent="0.35">
      <c r="A104" s="19">
        <v>98</v>
      </c>
      <c r="B104" s="18" t="s">
        <v>7</v>
      </c>
      <c r="C104" s="18" t="s">
        <v>8</v>
      </c>
      <c r="D104" s="18">
        <v>44</v>
      </c>
      <c r="E104" s="18">
        <v>11</v>
      </c>
      <c r="F104" s="18">
        <v>92000</v>
      </c>
      <c r="G104" s="18">
        <v>4</v>
      </c>
      <c r="H104" s="18" t="s">
        <v>9</v>
      </c>
    </row>
    <row r="105" spans="1:8" ht="16.2" thickBot="1" x14ac:dyDescent="0.35">
      <c r="A105" s="19">
        <v>99</v>
      </c>
      <c r="B105" s="18" t="s">
        <v>14</v>
      </c>
      <c r="C105" s="18" t="s">
        <v>11</v>
      </c>
      <c r="D105" s="18">
        <v>31</v>
      </c>
      <c r="E105" s="18">
        <v>5</v>
      </c>
      <c r="F105" s="18">
        <v>59000</v>
      </c>
      <c r="G105" s="18">
        <v>3</v>
      </c>
      <c r="H105" s="18" t="s">
        <v>12</v>
      </c>
    </row>
    <row r="106" spans="1:8" ht="16.2" thickBot="1" x14ac:dyDescent="0.35">
      <c r="A106" s="19">
        <v>100</v>
      </c>
      <c r="B106" s="18" t="s">
        <v>13</v>
      </c>
      <c r="C106" s="18" t="s">
        <v>8</v>
      </c>
      <c r="D106" s="18">
        <v>33</v>
      </c>
      <c r="E106" s="18">
        <v>7</v>
      </c>
      <c r="F106" s="18">
        <v>63000</v>
      </c>
      <c r="G106" s="18">
        <v>3</v>
      </c>
      <c r="H106" s="18" t="s">
        <v>9</v>
      </c>
    </row>
    <row r="108" spans="1:8" x14ac:dyDescent="0.3">
      <c r="F108" t="s">
        <v>78</v>
      </c>
      <c r="G108" t="s">
        <v>77</v>
      </c>
    </row>
    <row r="109" spans="1:8" x14ac:dyDescent="0.3">
      <c r="F109" t="s">
        <v>76</v>
      </c>
      <c r="G109" t="s">
        <v>75</v>
      </c>
    </row>
    <row r="110" spans="1:8" x14ac:dyDescent="0.3">
      <c r="F110" t="s">
        <v>74</v>
      </c>
      <c r="G110" t="s">
        <v>73</v>
      </c>
    </row>
    <row r="111" spans="1:8" x14ac:dyDescent="0.3">
      <c r="F111" t="s">
        <v>72</v>
      </c>
      <c r="G111" t="s">
        <v>71</v>
      </c>
    </row>
    <row r="112" spans="1:8" x14ac:dyDescent="0.3">
      <c r="F112" t="s">
        <v>70</v>
      </c>
      <c r="G112" t="s">
        <v>69</v>
      </c>
    </row>
    <row r="113" spans="1:3" ht="15.6" x14ac:dyDescent="0.3">
      <c r="A113" s="17" t="s">
        <v>68</v>
      </c>
    </row>
    <row r="114" spans="1:3" x14ac:dyDescent="0.3">
      <c r="A114" t="s">
        <v>67</v>
      </c>
    </row>
    <row r="115" spans="1:3" x14ac:dyDescent="0.3">
      <c r="A115" t="s">
        <v>38</v>
      </c>
      <c r="B115" t="s">
        <v>66</v>
      </c>
      <c r="C115" t="s">
        <v>2</v>
      </c>
    </row>
    <row r="116" spans="1:3" x14ac:dyDescent="0.3">
      <c r="A116" t="s">
        <v>65</v>
      </c>
      <c r="B116" t="s">
        <v>64</v>
      </c>
    </row>
    <row r="118" spans="1:3" x14ac:dyDescent="0.3">
      <c r="A118" s="16" t="s">
        <v>63</v>
      </c>
    </row>
    <row r="119" spans="1:3" x14ac:dyDescent="0.3">
      <c r="A119" t="s">
        <v>49</v>
      </c>
    </row>
    <row r="120" spans="1:3" x14ac:dyDescent="0.3">
      <c r="A120" t="s">
        <v>50</v>
      </c>
    </row>
    <row r="121" spans="1:3" x14ac:dyDescent="0.3">
      <c r="A121" t="s">
        <v>51</v>
      </c>
    </row>
    <row r="122" spans="1:3" x14ac:dyDescent="0.3">
      <c r="A122" t="s">
        <v>52</v>
      </c>
    </row>
    <row r="123" spans="1:3" x14ac:dyDescent="0.3">
      <c r="A123" t="s">
        <v>53</v>
      </c>
    </row>
    <row r="124" spans="1:3" x14ac:dyDescent="0.3">
      <c r="A124" t="s">
        <v>54</v>
      </c>
    </row>
    <row r="125" spans="1:3" x14ac:dyDescent="0.3">
      <c r="A125" t="s">
        <v>55</v>
      </c>
    </row>
    <row r="126" spans="1:3" x14ac:dyDescent="0.3">
      <c r="A126" t="s">
        <v>56</v>
      </c>
    </row>
    <row r="127" spans="1:3" x14ac:dyDescent="0.3">
      <c r="A127" t="s">
        <v>57</v>
      </c>
    </row>
    <row r="128" spans="1:3" x14ac:dyDescent="0.3">
      <c r="A128" t="s">
        <v>58</v>
      </c>
    </row>
    <row r="129" spans="1:1" x14ac:dyDescent="0.3">
      <c r="A129" t="s">
        <v>59</v>
      </c>
    </row>
    <row r="130" spans="1:1" x14ac:dyDescent="0.3">
      <c r="A130" t="s">
        <v>60</v>
      </c>
    </row>
    <row r="131" spans="1:1" x14ac:dyDescent="0.3">
      <c r="A131" t="s">
        <v>61</v>
      </c>
    </row>
    <row r="132" spans="1:1" x14ac:dyDescent="0.3">
      <c r="A132" t="s">
        <v>62</v>
      </c>
    </row>
  </sheetData>
  <mergeCells count="1">
    <mergeCell ref="B1:N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2:L102"/>
  <sheetViews>
    <sheetView topLeftCell="A5" zoomScale="66" zoomScaleNormal="66" workbookViewId="0">
      <selection activeCell="G28" sqref="G28"/>
    </sheetView>
  </sheetViews>
  <sheetFormatPr defaultRowHeight="14.4" x14ac:dyDescent="0.3"/>
  <cols>
    <col min="1" max="1" width="13.109375" customWidth="1"/>
    <col min="2" max="2" width="19.33203125" customWidth="1"/>
    <col min="3" max="3" width="12.5546875" bestFit="1" customWidth="1"/>
    <col min="4" max="4" width="9.33203125" bestFit="1" customWidth="1"/>
    <col min="5" max="5" width="16" bestFit="1" customWidth="1"/>
    <col min="6" max="6" width="11.44140625" bestFit="1" customWidth="1"/>
    <col min="7" max="7" width="13.33203125" customWidth="1"/>
    <col min="8" max="8" width="15.6640625" customWidth="1"/>
    <col min="10" max="10" width="49.109375" customWidth="1"/>
    <col min="11" max="11" width="22.33203125" customWidth="1"/>
    <col min="12" max="12" width="72.5546875" customWidth="1"/>
  </cols>
  <sheetData>
    <row r="2" spans="1:10" ht="31.8" thickBot="1" x14ac:dyDescent="0.35">
      <c r="A2" s="5" t="s">
        <v>0</v>
      </c>
      <c r="B2" s="5" t="s">
        <v>1</v>
      </c>
      <c r="C2" s="5" t="s">
        <v>2</v>
      </c>
      <c r="D2" s="5" t="s">
        <v>3</v>
      </c>
      <c r="E2" s="5" t="s">
        <v>4</v>
      </c>
      <c r="F2" s="5" t="s">
        <v>5</v>
      </c>
      <c r="G2" s="5" t="s">
        <v>6</v>
      </c>
      <c r="H2" s="6" t="s">
        <v>25</v>
      </c>
    </row>
    <row r="3" spans="1:10" ht="24" thickBot="1" x14ac:dyDescent="0.5">
      <c r="A3" s="3">
        <v>1</v>
      </c>
      <c r="B3" s="3" t="s">
        <v>7</v>
      </c>
      <c r="C3" s="3" t="s">
        <v>8</v>
      </c>
      <c r="D3" s="3">
        <v>35</v>
      </c>
      <c r="E3" s="3">
        <v>5</v>
      </c>
      <c r="F3" s="3">
        <v>60000</v>
      </c>
      <c r="G3" s="3">
        <v>4</v>
      </c>
      <c r="H3" s="4" t="s">
        <v>9</v>
      </c>
      <c r="J3" s="9" t="s">
        <v>37</v>
      </c>
    </row>
    <row r="4" spans="1:10" ht="16.2" thickBot="1" x14ac:dyDescent="0.35">
      <c r="A4" s="3">
        <v>2</v>
      </c>
      <c r="B4" s="3" t="s">
        <v>10</v>
      </c>
      <c r="C4" s="3" t="s">
        <v>11</v>
      </c>
      <c r="D4" s="3">
        <v>42</v>
      </c>
      <c r="E4" s="3">
        <v>8</v>
      </c>
      <c r="F4" s="3">
        <v>70000</v>
      </c>
      <c r="G4" s="3">
        <v>3</v>
      </c>
      <c r="H4" s="4" t="s">
        <v>12</v>
      </c>
      <c r="J4" t="s">
        <v>0</v>
      </c>
    </row>
    <row r="5" spans="1:10" ht="16.2" thickBot="1" x14ac:dyDescent="0.35">
      <c r="A5" s="3">
        <v>3</v>
      </c>
      <c r="B5" s="3" t="s">
        <v>13</v>
      </c>
      <c r="C5" s="3" t="s">
        <v>8</v>
      </c>
      <c r="D5" s="3">
        <v>28</v>
      </c>
      <c r="E5" s="3">
        <v>3</v>
      </c>
      <c r="F5" s="3">
        <v>50000</v>
      </c>
      <c r="G5" s="3">
        <v>5</v>
      </c>
      <c r="H5" s="4" t="s">
        <v>9</v>
      </c>
      <c r="J5" t="s">
        <v>1</v>
      </c>
    </row>
    <row r="6" spans="1:10" ht="16.2" thickBot="1" x14ac:dyDescent="0.35">
      <c r="A6" s="3">
        <v>4</v>
      </c>
      <c r="B6" s="3" t="s">
        <v>7</v>
      </c>
      <c r="C6" s="3" t="s">
        <v>11</v>
      </c>
      <c r="D6" s="3">
        <v>45</v>
      </c>
      <c r="E6" s="3">
        <v>10</v>
      </c>
      <c r="F6" s="3">
        <v>80000</v>
      </c>
      <c r="G6" s="3">
        <v>4</v>
      </c>
      <c r="H6" s="4" t="s">
        <v>9</v>
      </c>
      <c r="J6" t="s">
        <v>2</v>
      </c>
    </row>
    <row r="7" spans="1:10" ht="16.2" thickBot="1" x14ac:dyDescent="0.35">
      <c r="A7" s="3">
        <v>5</v>
      </c>
      <c r="B7" s="3" t="s">
        <v>14</v>
      </c>
      <c r="C7" s="3" t="s">
        <v>8</v>
      </c>
      <c r="D7" s="3">
        <v>30</v>
      </c>
      <c r="E7" s="3">
        <v>6</v>
      </c>
      <c r="F7" s="3">
        <v>65000</v>
      </c>
      <c r="G7" s="3">
        <v>3</v>
      </c>
      <c r="H7" s="4" t="s">
        <v>12</v>
      </c>
      <c r="J7" t="s">
        <v>3</v>
      </c>
    </row>
    <row r="8" spans="1:10" ht="16.2" thickBot="1" x14ac:dyDescent="0.35">
      <c r="A8" s="3">
        <v>6</v>
      </c>
      <c r="B8" s="3" t="s">
        <v>15</v>
      </c>
      <c r="C8" s="3" t="s">
        <v>11</v>
      </c>
      <c r="D8" s="3">
        <v>38</v>
      </c>
      <c r="E8" s="3">
        <v>7</v>
      </c>
      <c r="F8" s="3">
        <v>75000</v>
      </c>
      <c r="G8" s="3">
        <v>4</v>
      </c>
      <c r="H8" s="4" t="s">
        <v>9</v>
      </c>
      <c r="J8" t="s">
        <v>4</v>
      </c>
    </row>
    <row r="9" spans="1:10" ht="16.2" thickBot="1" x14ac:dyDescent="0.35">
      <c r="A9" s="3">
        <v>7</v>
      </c>
      <c r="B9" s="3" t="s">
        <v>10</v>
      </c>
      <c r="C9" s="3" t="s">
        <v>8</v>
      </c>
      <c r="D9" s="3">
        <v>33</v>
      </c>
      <c r="E9" s="3">
        <v>4</v>
      </c>
      <c r="F9" s="3">
        <v>55000</v>
      </c>
      <c r="G9" s="3">
        <v>2</v>
      </c>
      <c r="H9" s="4" t="s">
        <v>12</v>
      </c>
      <c r="J9" t="s">
        <v>5</v>
      </c>
    </row>
    <row r="10" spans="1:10" ht="16.2" thickBot="1" x14ac:dyDescent="0.35">
      <c r="A10" s="3">
        <v>8</v>
      </c>
      <c r="B10" s="3" t="s">
        <v>7</v>
      </c>
      <c r="C10" s="3" t="s">
        <v>11</v>
      </c>
      <c r="D10" s="3">
        <v>40</v>
      </c>
      <c r="E10" s="3">
        <v>9</v>
      </c>
      <c r="F10" s="3">
        <v>85000</v>
      </c>
      <c r="G10" s="3">
        <v>5</v>
      </c>
      <c r="H10" s="4" t="s">
        <v>9</v>
      </c>
      <c r="J10" t="s">
        <v>6</v>
      </c>
    </row>
    <row r="11" spans="1:10" ht="16.2" thickBot="1" x14ac:dyDescent="0.35">
      <c r="A11" s="3">
        <v>9</v>
      </c>
      <c r="B11" s="3" t="s">
        <v>14</v>
      </c>
      <c r="C11" s="3" t="s">
        <v>8</v>
      </c>
      <c r="D11" s="3">
        <v>29</v>
      </c>
      <c r="E11" s="3">
        <v>2</v>
      </c>
      <c r="F11" s="3">
        <v>48000</v>
      </c>
      <c r="G11" s="3">
        <v>3</v>
      </c>
      <c r="H11" s="4" t="s">
        <v>9</v>
      </c>
      <c r="J11" t="s">
        <v>25</v>
      </c>
    </row>
    <row r="12" spans="1:10" ht="16.2" thickBot="1" x14ac:dyDescent="0.35">
      <c r="A12" s="3">
        <v>10</v>
      </c>
      <c r="B12" s="3" t="s">
        <v>13</v>
      </c>
      <c r="C12" s="3" t="s">
        <v>11</v>
      </c>
      <c r="D12" s="3">
        <v>31</v>
      </c>
      <c r="E12" s="3">
        <v>5</v>
      </c>
      <c r="F12" s="3">
        <v>62000</v>
      </c>
      <c r="G12" s="3">
        <v>4</v>
      </c>
      <c r="H12" s="4" t="s">
        <v>12</v>
      </c>
    </row>
    <row r="13" spans="1:10" ht="24" thickBot="1" x14ac:dyDescent="0.5">
      <c r="A13" s="3">
        <v>11</v>
      </c>
      <c r="B13" s="3" t="s">
        <v>15</v>
      </c>
      <c r="C13" s="3" t="s">
        <v>8</v>
      </c>
      <c r="D13" s="3">
        <v>36</v>
      </c>
      <c r="E13" s="3">
        <v>8</v>
      </c>
      <c r="F13" s="3">
        <v>70000</v>
      </c>
      <c r="G13" s="3">
        <v>3</v>
      </c>
      <c r="H13" s="4" t="s">
        <v>9</v>
      </c>
      <c r="J13" s="9" t="s">
        <v>34</v>
      </c>
    </row>
    <row r="14" spans="1:10" ht="16.2" thickBot="1" x14ac:dyDescent="0.35">
      <c r="A14" s="3">
        <v>12</v>
      </c>
      <c r="B14" s="3" t="s">
        <v>10</v>
      </c>
      <c r="C14" s="3" t="s">
        <v>11</v>
      </c>
      <c r="D14" s="3">
        <v>41</v>
      </c>
      <c r="E14" s="3">
        <v>9</v>
      </c>
      <c r="F14" s="3">
        <v>72000</v>
      </c>
      <c r="G14" s="3">
        <v>4</v>
      </c>
      <c r="H14" s="4" t="s">
        <v>9</v>
      </c>
      <c r="J14" t="s">
        <v>29</v>
      </c>
    </row>
    <row r="15" spans="1:10" ht="16.2" thickBot="1" x14ac:dyDescent="0.35">
      <c r="A15" s="3">
        <v>13</v>
      </c>
      <c r="B15" s="3" t="s">
        <v>7</v>
      </c>
      <c r="C15" s="3" t="s">
        <v>8</v>
      </c>
      <c r="D15" s="3">
        <v>36</v>
      </c>
      <c r="E15" s="3">
        <v>7</v>
      </c>
      <c r="F15" s="3">
        <v>68000</v>
      </c>
      <c r="G15" s="3">
        <v>4</v>
      </c>
      <c r="H15" s="4" t="s">
        <v>9</v>
      </c>
      <c r="J15" t="s">
        <v>30</v>
      </c>
    </row>
    <row r="16" spans="1:10" ht="16.2" thickBot="1" x14ac:dyDescent="0.35">
      <c r="A16" s="3">
        <v>14</v>
      </c>
      <c r="B16" s="3" t="s">
        <v>14</v>
      </c>
      <c r="C16" s="3" t="s">
        <v>11</v>
      </c>
      <c r="D16" s="3">
        <v>28</v>
      </c>
      <c r="E16" s="3">
        <v>4</v>
      </c>
      <c r="F16" s="3">
        <v>53000</v>
      </c>
      <c r="G16" s="3">
        <v>2</v>
      </c>
      <c r="H16" s="4" t="s">
        <v>12</v>
      </c>
      <c r="J16" t="s">
        <v>31</v>
      </c>
    </row>
    <row r="17" spans="1:12" ht="16.2" thickBot="1" x14ac:dyDescent="0.35">
      <c r="A17" s="3">
        <v>15</v>
      </c>
      <c r="B17" s="3" t="s">
        <v>13</v>
      </c>
      <c r="C17" s="3" t="s">
        <v>8</v>
      </c>
      <c r="D17" s="3">
        <v>32</v>
      </c>
      <c r="E17" s="3">
        <v>6</v>
      </c>
      <c r="F17" s="3">
        <v>64000</v>
      </c>
      <c r="G17" s="3">
        <v>3</v>
      </c>
      <c r="H17" s="4" t="s">
        <v>9</v>
      </c>
      <c r="J17" t="s">
        <v>32</v>
      </c>
    </row>
    <row r="18" spans="1:12" ht="16.2" thickBot="1" x14ac:dyDescent="0.35">
      <c r="A18" s="3">
        <v>16</v>
      </c>
      <c r="B18" s="3" t="s">
        <v>15</v>
      </c>
      <c r="C18" s="3" t="s">
        <v>11</v>
      </c>
      <c r="D18" s="3">
        <v>37</v>
      </c>
      <c r="E18" s="3">
        <v>8</v>
      </c>
      <c r="F18" s="3">
        <v>72000</v>
      </c>
      <c r="G18" s="3">
        <v>4</v>
      </c>
      <c r="H18" s="4" t="s">
        <v>9</v>
      </c>
      <c r="J18" t="s">
        <v>33</v>
      </c>
    </row>
    <row r="19" spans="1:12" ht="16.2" thickBot="1" x14ac:dyDescent="0.35">
      <c r="A19" s="3">
        <v>17</v>
      </c>
      <c r="B19" s="3" t="s">
        <v>10</v>
      </c>
      <c r="C19" s="3" t="s">
        <v>8</v>
      </c>
      <c r="D19" s="3">
        <v>34</v>
      </c>
      <c r="E19" s="3">
        <v>7</v>
      </c>
      <c r="F19" s="3">
        <v>66000</v>
      </c>
      <c r="G19" s="3">
        <v>3</v>
      </c>
      <c r="H19" s="4" t="s">
        <v>12</v>
      </c>
      <c r="J19" t="s">
        <v>36</v>
      </c>
    </row>
    <row r="20" spans="1:12" ht="16.2" thickBot="1" x14ac:dyDescent="0.35">
      <c r="A20" s="3">
        <v>18</v>
      </c>
      <c r="B20" s="3" t="s">
        <v>7</v>
      </c>
      <c r="C20" s="3" t="s">
        <v>11</v>
      </c>
      <c r="D20" s="3">
        <v>42</v>
      </c>
      <c r="E20" s="3">
        <v>10</v>
      </c>
      <c r="F20" s="3">
        <v>88000</v>
      </c>
      <c r="G20" s="3">
        <v>5</v>
      </c>
      <c r="H20" s="4" t="s">
        <v>9</v>
      </c>
    </row>
    <row r="21" spans="1:12" ht="16.2" thickBot="1" x14ac:dyDescent="0.35">
      <c r="A21" s="3">
        <v>19</v>
      </c>
      <c r="B21" s="3" t="s">
        <v>14</v>
      </c>
      <c r="C21" s="3" t="s">
        <v>8</v>
      </c>
      <c r="D21" s="3">
        <v>30</v>
      </c>
      <c r="E21" s="3">
        <v>3</v>
      </c>
      <c r="F21" s="3">
        <v>57000</v>
      </c>
      <c r="G21" s="3">
        <v>3</v>
      </c>
      <c r="H21" s="4" t="s">
        <v>9</v>
      </c>
    </row>
    <row r="22" spans="1:12" ht="24" thickBot="1" x14ac:dyDescent="0.5">
      <c r="A22" s="3">
        <v>20</v>
      </c>
      <c r="B22" s="3" t="s">
        <v>13</v>
      </c>
      <c r="C22" s="3" t="s">
        <v>11</v>
      </c>
      <c r="D22" s="3">
        <v>33</v>
      </c>
      <c r="E22" s="3">
        <v>6</v>
      </c>
      <c r="F22" s="3">
        <v>63000</v>
      </c>
      <c r="G22" s="3">
        <v>4</v>
      </c>
      <c r="H22" s="4" t="s">
        <v>12</v>
      </c>
      <c r="J22" s="9" t="s">
        <v>35</v>
      </c>
      <c r="L22" s="9" t="s">
        <v>35</v>
      </c>
    </row>
    <row r="23" spans="1:12" ht="16.2" thickBot="1" x14ac:dyDescent="0.35">
      <c r="A23" s="3">
        <v>21</v>
      </c>
      <c r="B23" s="3" t="s">
        <v>15</v>
      </c>
      <c r="C23" s="3" t="s">
        <v>8</v>
      </c>
      <c r="D23" s="3">
        <v>38</v>
      </c>
      <c r="E23" s="3">
        <v>9</v>
      </c>
      <c r="F23" s="3">
        <v>74000</v>
      </c>
      <c r="G23" s="3">
        <v>3</v>
      </c>
      <c r="H23" s="4" t="s">
        <v>9</v>
      </c>
      <c r="J23" t="s">
        <v>17</v>
      </c>
      <c r="K23" t="s">
        <v>39</v>
      </c>
      <c r="L23" s="14" t="s">
        <v>49</v>
      </c>
    </row>
    <row r="24" spans="1:12" ht="16.2" thickBot="1" x14ac:dyDescent="0.35">
      <c r="A24" s="3">
        <v>22</v>
      </c>
      <c r="B24" s="3" t="s">
        <v>10</v>
      </c>
      <c r="C24" s="3" t="s">
        <v>11</v>
      </c>
      <c r="D24" s="3">
        <v>35</v>
      </c>
      <c r="E24" s="3">
        <v>8</v>
      </c>
      <c r="F24" s="3">
        <v>68000</v>
      </c>
      <c r="G24" s="3">
        <v>4</v>
      </c>
      <c r="H24" s="4" t="s">
        <v>9</v>
      </c>
      <c r="J24" t="s">
        <v>22</v>
      </c>
      <c r="K24" t="s">
        <v>40</v>
      </c>
      <c r="L24" s="14" t="s">
        <v>50</v>
      </c>
    </row>
    <row r="25" spans="1:12" ht="16.2" thickBot="1" x14ac:dyDescent="0.35">
      <c r="A25" s="3">
        <v>23</v>
      </c>
      <c r="B25" s="3" t="s">
        <v>7</v>
      </c>
      <c r="C25" s="3" t="s">
        <v>8</v>
      </c>
      <c r="D25" s="3">
        <v>43</v>
      </c>
      <c r="E25" s="3">
        <v>11</v>
      </c>
      <c r="F25" s="3">
        <v>90000</v>
      </c>
      <c r="G25" s="3">
        <v>4</v>
      </c>
      <c r="H25" s="4" t="s">
        <v>9</v>
      </c>
      <c r="J25" t="s">
        <v>18</v>
      </c>
      <c r="K25" t="s">
        <v>41</v>
      </c>
      <c r="L25" s="15" t="s">
        <v>51</v>
      </c>
    </row>
    <row r="26" spans="1:12" ht="16.2" thickBot="1" x14ac:dyDescent="0.35">
      <c r="A26" s="3">
        <v>24</v>
      </c>
      <c r="B26" s="3" t="s">
        <v>14</v>
      </c>
      <c r="C26" s="3" t="s">
        <v>11</v>
      </c>
      <c r="D26" s="3">
        <v>29</v>
      </c>
      <c r="E26" s="3">
        <v>4</v>
      </c>
      <c r="F26" s="3">
        <v>59000</v>
      </c>
      <c r="G26" s="3">
        <v>3</v>
      </c>
      <c r="H26" s="4" t="s">
        <v>12</v>
      </c>
      <c r="J26" t="s">
        <v>21</v>
      </c>
      <c r="K26" t="s">
        <v>42</v>
      </c>
      <c r="L26" s="15" t="s">
        <v>52</v>
      </c>
    </row>
    <row r="27" spans="1:12" ht="16.2" thickBot="1" x14ac:dyDescent="0.35">
      <c r="A27" s="3">
        <v>25</v>
      </c>
      <c r="B27" s="3" t="s">
        <v>13</v>
      </c>
      <c r="C27" s="3" t="s">
        <v>8</v>
      </c>
      <c r="D27" s="3">
        <v>34</v>
      </c>
      <c r="E27" s="3">
        <v>7</v>
      </c>
      <c r="F27" s="3">
        <v>66000</v>
      </c>
      <c r="G27" s="3">
        <v>3</v>
      </c>
      <c r="H27" s="4" t="s">
        <v>9</v>
      </c>
      <c r="J27" t="s">
        <v>23</v>
      </c>
      <c r="K27" t="s">
        <v>43</v>
      </c>
      <c r="L27" s="14" t="s">
        <v>53</v>
      </c>
    </row>
    <row r="28" spans="1:12" ht="16.2" thickBot="1" x14ac:dyDescent="0.35">
      <c r="A28" s="3">
        <v>26</v>
      </c>
      <c r="B28" s="3" t="s">
        <v>15</v>
      </c>
      <c r="C28" s="3" t="s">
        <v>11</v>
      </c>
      <c r="D28" s="3">
        <v>39</v>
      </c>
      <c r="E28" s="3">
        <v>10</v>
      </c>
      <c r="F28" s="3">
        <v>76000</v>
      </c>
      <c r="G28" s="3">
        <v>4</v>
      </c>
      <c r="H28" s="4" t="s">
        <v>9</v>
      </c>
      <c r="J28" t="s">
        <v>24</v>
      </c>
      <c r="L28" s="14" t="s">
        <v>54</v>
      </c>
    </row>
    <row r="29" spans="1:12" ht="16.2" thickBot="1" x14ac:dyDescent="0.35">
      <c r="A29" s="3">
        <v>27</v>
      </c>
      <c r="B29" s="3" t="s">
        <v>10</v>
      </c>
      <c r="C29" s="3" t="s">
        <v>8</v>
      </c>
      <c r="D29" s="3">
        <v>36</v>
      </c>
      <c r="E29" s="3">
        <v>9</v>
      </c>
      <c r="F29" s="3">
        <v>69000</v>
      </c>
      <c r="G29" s="3">
        <v>3</v>
      </c>
      <c r="H29" s="4" t="s">
        <v>12</v>
      </c>
      <c r="J29" t="s">
        <v>19</v>
      </c>
      <c r="K29" t="s">
        <v>44</v>
      </c>
      <c r="L29" s="14" t="s">
        <v>55</v>
      </c>
    </row>
    <row r="30" spans="1:12" ht="16.2" thickBot="1" x14ac:dyDescent="0.35">
      <c r="A30" s="3">
        <v>28</v>
      </c>
      <c r="B30" s="3" t="s">
        <v>7</v>
      </c>
      <c r="C30" s="3" t="s">
        <v>11</v>
      </c>
      <c r="D30" s="3">
        <v>44</v>
      </c>
      <c r="E30" s="3">
        <v>12</v>
      </c>
      <c r="F30" s="3">
        <v>92000</v>
      </c>
      <c r="G30" s="3">
        <v>4</v>
      </c>
      <c r="H30" s="4" t="s">
        <v>9</v>
      </c>
      <c r="J30" t="s">
        <v>20</v>
      </c>
      <c r="K30" t="s">
        <v>44</v>
      </c>
      <c r="L30" s="14" t="s">
        <v>56</v>
      </c>
    </row>
    <row r="31" spans="1:12" ht="16.2" thickBot="1" x14ac:dyDescent="0.35">
      <c r="A31" s="3">
        <v>29</v>
      </c>
      <c r="B31" s="3" t="s">
        <v>14</v>
      </c>
      <c r="C31" s="3" t="s">
        <v>8</v>
      </c>
      <c r="D31" s="3">
        <v>31</v>
      </c>
      <c r="E31" s="3">
        <v>5</v>
      </c>
      <c r="F31" s="3">
        <v>60000</v>
      </c>
      <c r="G31" s="3">
        <v>3</v>
      </c>
      <c r="H31" s="4" t="s">
        <v>9</v>
      </c>
      <c r="J31" t="s">
        <v>26</v>
      </c>
      <c r="L31" s="14" t="s">
        <v>57</v>
      </c>
    </row>
    <row r="32" spans="1:12" ht="16.2" thickBot="1" x14ac:dyDescent="0.35">
      <c r="A32" s="3">
        <v>30</v>
      </c>
      <c r="B32" s="3" t="s">
        <v>13</v>
      </c>
      <c r="C32" s="3" t="s">
        <v>11</v>
      </c>
      <c r="D32" s="3">
        <v>35</v>
      </c>
      <c r="E32" s="3">
        <v>8</v>
      </c>
      <c r="F32" s="3">
        <v>67000</v>
      </c>
      <c r="G32" s="3">
        <v>4</v>
      </c>
      <c r="H32" s="4" t="s">
        <v>12</v>
      </c>
      <c r="J32" t="s">
        <v>27</v>
      </c>
      <c r="K32" t="s">
        <v>41</v>
      </c>
      <c r="L32" s="14" t="s">
        <v>58</v>
      </c>
    </row>
    <row r="33" spans="1:12" ht="16.2" thickBot="1" x14ac:dyDescent="0.35">
      <c r="A33" s="3">
        <v>31</v>
      </c>
      <c r="B33" s="3" t="s">
        <v>15</v>
      </c>
      <c r="C33" s="3" t="s">
        <v>8</v>
      </c>
      <c r="D33" s="3">
        <v>40</v>
      </c>
      <c r="E33" s="3">
        <v>11</v>
      </c>
      <c r="F33" s="3">
        <v>78000</v>
      </c>
      <c r="G33" s="3">
        <v>5</v>
      </c>
      <c r="H33" s="4" t="s">
        <v>9</v>
      </c>
      <c r="J33" t="s">
        <v>28</v>
      </c>
      <c r="L33" s="14" t="s">
        <v>59</v>
      </c>
    </row>
    <row r="34" spans="1:12" ht="16.2" thickBot="1" x14ac:dyDescent="0.35">
      <c r="A34" s="3">
        <v>32</v>
      </c>
      <c r="B34" s="3" t="s">
        <v>10</v>
      </c>
      <c r="C34" s="3" t="s">
        <v>11</v>
      </c>
      <c r="D34" s="3">
        <v>37</v>
      </c>
      <c r="E34" s="3">
        <v>10</v>
      </c>
      <c r="F34" s="3">
        <v>71000</v>
      </c>
      <c r="G34" s="3">
        <v>3</v>
      </c>
      <c r="H34" s="4" t="s">
        <v>9</v>
      </c>
      <c r="L34" s="14" t="s">
        <v>60</v>
      </c>
    </row>
    <row r="35" spans="1:12" ht="16.2" thickBot="1" x14ac:dyDescent="0.35">
      <c r="A35" s="3">
        <v>33</v>
      </c>
      <c r="B35" s="3" t="s">
        <v>7</v>
      </c>
      <c r="C35" s="3" t="s">
        <v>8</v>
      </c>
      <c r="D35" s="3">
        <v>45</v>
      </c>
      <c r="E35" s="3">
        <v>13</v>
      </c>
      <c r="F35" s="3">
        <v>95000</v>
      </c>
      <c r="G35" s="3">
        <v>4</v>
      </c>
      <c r="H35" s="4" t="s">
        <v>9</v>
      </c>
      <c r="J35" t="s">
        <v>49</v>
      </c>
      <c r="L35" s="14" t="s">
        <v>61</v>
      </c>
    </row>
    <row r="36" spans="1:12" ht="16.2" thickBot="1" x14ac:dyDescent="0.35">
      <c r="A36" s="3">
        <v>34</v>
      </c>
      <c r="B36" s="3" t="s">
        <v>14</v>
      </c>
      <c r="C36" s="3" t="s">
        <v>11</v>
      </c>
      <c r="D36" s="3">
        <v>32</v>
      </c>
      <c r="E36" s="3">
        <v>6</v>
      </c>
      <c r="F36" s="3">
        <v>62000</v>
      </c>
      <c r="G36" s="3">
        <v>3</v>
      </c>
      <c r="H36" s="4" t="s">
        <v>12</v>
      </c>
      <c r="J36" s="10" t="s">
        <v>50</v>
      </c>
      <c r="L36" s="14" t="s">
        <v>62</v>
      </c>
    </row>
    <row r="37" spans="1:12" ht="16.2" thickBot="1" x14ac:dyDescent="0.35">
      <c r="A37" s="3">
        <v>35</v>
      </c>
      <c r="B37" s="3" t="s">
        <v>13</v>
      </c>
      <c r="C37" s="3" t="s">
        <v>8</v>
      </c>
      <c r="D37" s="3">
        <v>36</v>
      </c>
      <c r="E37" s="3">
        <v>9</v>
      </c>
      <c r="F37" s="3">
        <v>68000</v>
      </c>
      <c r="G37" s="3">
        <v>3</v>
      </c>
      <c r="H37" s="4" t="s">
        <v>9</v>
      </c>
      <c r="J37" s="10" t="s">
        <v>51</v>
      </c>
    </row>
    <row r="38" spans="1:12" ht="16.2" thickBot="1" x14ac:dyDescent="0.35">
      <c r="A38" s="3">
        <v>36</v>
      </c>
      <c r="B38" s="3" t="s">
        <v>15</v>
      </c>
      <c r="C38" s="3" t="s">
        <v>11</v>
      </c>
      <c r="D38" s="3">
        <v>41</v>
      </c>
      <c r="E38" s="3">
        <v>12</v>
      </c>
      <c r="F38" s="3">
        <v>80000</v>
      </c>
      <c r="G38" s="3">
        <v>4</v>
      </c>
      <c r="H38" s="4" t="s">
        <v>9</v>
      </c>
      <c r="J38" t="s">
        <v>52</v>
      </c>
    </row>
    <row r="39" spans="1:12" ht="16.2" thickBot="1" x14ac:dyDescent="0.35">
      <c r="A39" s="3">
        <v>37</v>
      </c>
      <c r="B39" s="3" t="s">
        <v>10</v>
      </c>
      <c r="C39" s="3" t="s">
        <v>8</v>
      </c>
      <c r="D39" s="3">
        <v>38</v>
      </c>
      <c r="E39" s="3">
        <v>11</v>
      </c>
      <c r="F39" s="3">
        <v>73000</v>
      </c>
      <c r="G39" s="3">
        <v>3</v>
      </c>
      <c r="H39" s="4" t="s">
        <v>12</v>
      </c>
      <c r="J39" s="10" t="s">
        <v>53</v>
      </c>
    </row>
    <row r="40" spans="1:12" ht="16.2" thickBot="1" x14ac:dyDescent="0.35">
      <c r="A40" s="3">
        <v>38</v>
      </c>
      <c r="B40" s="3" t="s">
        <v>7</v>
      </c>
      <c r="C40" s="3" t="s">
        <v>11</v>
      </c>
      <c r="D40" s="3">
        <v>46</v>
      </c>
      <c r="E40" s="3">
        <v>14</v>
      </c>
      <c r="F40" s="3">
        <v>97000</v>
      </c>
      <c r="G40" s="3">
        <v>5</v>
      </c>
      <c r="H40" s="4" t="s">
        <v>9</v>
      </c>
      <c r="J40" s="10" t="s">
        <v>54</v>
      </c>
    </row>
    <row r="41" spans="1:12" ht="16.2" thickBot="1" x14ac:dyDescent="0.35">
      <c r="A41" s="3">
        <v>39</v>
      </c>
      <c r="B41" s="3" t="s">
        <v>14</v>
      </c>
      <c r="C41" s="3" t="s">
        <v>8</v>
      </c>
      <c r="D41" s="3">
        <v>33</v>
      </c>
      <c r="E41" s="3">
        <v>7</v>
      </c>
      <c r="F41" s="3">
        <v>65000</v>
      </c>
      <c r="G41" s="3">
        <v>3</v>
      </c>
      <c r="H41" s="4" t="s">
        <v>9</v>
      </c>
      <c r="J41" s="10" t="s">
        <v>55</v>
      </c>
    </row>
    <row r="42" spans="1:12" ht="16.2" thickBot="1" x14ac:dyDescent="0.35">
      <c r="A42" s="3">
        <v>40</v>
      </c>
      <c r="B42" s="3" t="s">
        <v>13</v>
      </c>
      <c r="C42" s="3" t="s">
        <v>11</v>
      </c>
      <c r="D42" s="3">
        <v>37</v>
      </c>
      <c r="E42" s="3">
        <v>10</v>
      </c>
      <c r="F42" s="3">
        <v>71000</v>
      </c>
      <c r="G42" s="3">
        <v>4</v>
      </c>
      <c r="H42" s="4" t="s">
        <v>12</v>
      </c>
      <c r="J42" s="10" t="s">
        <v>56</v>
      </c>
    </row>
    <row r="43" spans="1:12" ht="16.2" thickBot="1" x14ac:dyDescent="0.35">
      <c r="A43" s="3">
        <v>41</v>
      </c>
      <c r="B43" s="3" t="s">
        <v>15</v>
      </c>
      <c r="C43" s="3" t="s">
        <v>8</v>
      </c>
      <c r="D43" s="3">
        <v>42</v>
      </c>
      <c r="E43" s="3">
        <v>13</v>
      </c>
      <c r="F43" s="3">
        <v>82000</v>
      </c>
      <c r="G43" s="3">
        <v>5</v>
      </c>
      <c r="H43" s="4" t="s">
        <v>9</v>
      </c>
      <c r="J43" s="10" t="s">
        <v>57</v>
      </c>
    </row>
    <row r="44" spans="1:12" ht="16.2" thickBot="1" x14ac:dyDescent="0.35">
      <c r="A44" s="3">
        <v>42</v>
      </c>
      <c r="B44" s="3" t="s">
        <v>10</v>
      </c>
      <c r="C44" s="3" t="s">
        <v>11</v>
      </c>
      <c r="D44" s="3">
        <v>39</v>
      </c>
      <c r="E44" s="3">
        <v>12</v>
      </c>
      <c r="F44" s="3">
        <v>75000</v>
      </c>
      <c r="G44" s="3">
        <v>4</v>
      </c>
      <c r="H44" s="4" t="s">
        <v>9</v>
      </c>
      <c r="J44" s="10" t="s">
        <v>58</v>
      </c>
    </row>
    <row r="45" spans="1:12" ht="16.2" thickBot="1" x14ac:dyDescent="0.35">
      <c r="A45" s="3">
        <v>43</v>
      </c>
      <c r="B45" s="3" t="s">
        <v>7</v>
      </c>
      <c r="C45" s="3" t="s">
        <v>8</v>
      </c>
      <c r="D45" s="3">
        <v>47</v>
      </c>
      <c r="E45" s="3">
        <v>15</v>
      </c>
      <c r="F45" s="3">
        <v>99000</v>
      </c>
      <c r="G45" s="3">
        <v>5</v>
      </c>
      <c r="H45" s="4" t="s">
        <v>9</v>
      </c>
      <c r="J45" t="s">
        <v>59</v>
      </c>
    </row>
    <row r="46" spans="1:12" ht="16.2" thickBot="1" x14ac:dyDescent="0.35">
      <c r="A46" s="3">
        <v>44</v>
      </c>
      <c r="B46" s="3" t="s">
        <v>14</v>
      </c>
      <c r="C46" s="3" t="s">
        <v>11</v>
      </c>
      <c r="D46" s="3">
        <v>34</v>
      </c>
      <c r="E46" s="3">
        <v>8</v>
      </c>
      <c r="F46" s="3">
        <v>69000</v>
      </c>
      <c r="G46" s="3">
        <v>3</v>
      </c>
      <c r="H46" s="4" t="s">
        <v>12</v>
      </c>
      <c r="J46" t="s">
        <v>60</v>
      </c>
    </row>
    <row r="47" spans="1:12" ht="16.2" thickBot="1" x14ac:dyDescent="0.35">
      <c r="A47" s="3">
        <v>45</v>
      </c>
      <c r="B47" s="3" t="s">
        <v>13</v>
      </c>
      <c r="C47" s="3" t="s">
        <v>8</v>
      </c>
      <c r="D47" s="3">
        <v>38</v>
      </c>
      <c r="E47" s="3">
        <v>11</v>
      </c>
      <c r="F47" s="3">
        <v>72000</v>
      </c>
      <c r="G47" s="3">
        <v>3</v>
      </c>
      <c r="H47" s="4" t="s">
        <v>9</v>
      </c>
      <c r="J47" s="10" t="s">
        <v>61</v>
      </c>
    </row>
    <row r="48" spans="1:12" ht="16.2" thickBot="1" x14ac:dyDescent="0.35">
      <c r="A48" s="3">
        <v>46</v>
      </c>
      <c r="B48" s="3" t="s">
        <v>15</v>
      </c>
      <c r="C48" s="3" t="s">
        <v>11</v>
      </c>
      <c r="D48" s="3">
        <v>43</v>
      </c>
      <c r="E48" s="3">
        <v>14</v>
      </c>
      <c r="F48" s="3">
        <v>84000</v>
      </c>
      <c r="G48" s="3">
        <v>4</v>
      </c>
      <c r="H48" s="4" t="s">
        <v>9</v>
      </c>
      <c r="J48" s="10" t="s">
        <v>62</v>
      </c>
    </row>
    <row r="49" spans="1:11" ht="16.2" thickBot="1" x14ac:dyDescent="0.35">
      <c r="A49" s="3">
        <v>47</v>
      </c>
      <c r="B49" s="3" t="s">
        <v>10</v>
      </c>
      <c r="C49" s="3" t="s">
        <v>8</v>
      </c>
      <c r="D49" s="3">
        <v>40</v>
      </c>
      <c r="E49" s="3">
        <v>13</v>
      </c>
      <c r="F49" s="3">
        <v>76000</v>
      </c>
      <c r="G49" s="3">
        <v>3</v>
      </c>
      <c r="H49" s="4" t="s">
        <v>12</v>
      </c>
    </row>
    <row r="50" spans="1:11" ht="16.2" thickBot="1" x14ac:dyDescent="0.35">
      <c r="A50" s="3">
        <v>48</v>
      </c>
      <c r="B50" s="3" t="s">
        <v>7</v>
      </c>
      <c r="C50" s="3" t="s">
        <v>11</v>
      </c>
      <c r="D50" s="3">
        <v>48</v>
      </c>
      <c r="E50" s="3">
        <v>16</v>
      </c>
      <c r="F50" s="3">
        <v>101000</v>
      </c>
      <c r="G50" s="3">
        <v>5</v>
      </c>
      <c r="H50" s="4" t="s">
        <v>9</v>
      </c>
      <c r="K50">
        <f>MAX(Table1[Salary (USD)])</f>
        <v>101000</v>
      </c>
    </row>
    <row r="51" spans="1:11" ht="16.2" thickBot="1" x14ac:dyDescent="0.35">
      <c r="A51" s="3">
        <v>49</v>
      </c>
      <c r="B51" s="3" t="s">
        <v>14</v>
      </c>
      <c r="C51" s="3" t="s">
        <v>8</v>
      </c>
      <c r="D51" s="3">
        <v>35</v>
      </c>
      <c r="E51" s="3">
        <v>8</v>
      </c>
      <c r="F51" s="3">
        <v>67000</v>
      </c>
      <c r="G51" s="3">
        <v>3</v>
      </c>
      <c r="H51" s="4" t="s">
        <v>9</v>
      </c>
      <c r="K51" cm="1">
        <f t="array" ref="K51:K52">_xlfn._xlws.FILTER(Table1[Employee ID],Table1[Salary (USD)]=MAX(Table1[Salary (USD)]))</f>
        <v>48</v>
      </c>
    </row>
    <row r="52" spans="1:11" ht="16.2" thickBot="1" x14ac:dyDescent="0.35">
      <c r="A52" s="3">
        <v>50</v>
      </c>
      <c r="B52" s="3" t="s">
        <v>13</v>
      </c>
      <c r="C52" s="3" t="s">
        <v>11</v>
      </c>
      <c r="D52" s="3">
        <v>39</v>
      </c>
      <c r="E52" s="3">
        <v>11</v>
      </c>
      <c r="F52" s="3">
        <v>74000</v>
      </c>
      <c r="G52" s="3">
        <v>4</v>
      </c>
      <c r="H52" s="4" t="s">
        <v>12</v>
      </c>
      <c r="K52">
        <v>88</v>
      </c>
    </row>
    <row r="53" spans="1:11" ht="16.2" thickBot="1" x14ac:dyDescent="0.35">
      <c r="A53" s="3">
        <v>51</v>
      </c>
      <c r="B53" s="3" t="s">
        <v>15</v>
      </c>
      <c r="C53" s="3" t="s">
        <v>11</v>
      </c>
      <c r="D53" s="3">
        <v>36</v>
      </c>
      <c r="E53" s="3">
        <v>7</v>
      </c>
      <c r="F53" s="3">
        <v>71000</v>
      </c>
      <c r="G53" s="3">
        <v>4</v>
      </c>
      <c r="H53" s="4" t="s">
        <v>9</v>
      </c>
    </row>
    <row r="54" spans="1:11" ht="16.2" thickBot="1" x14ac:dyDescent="0.35">
      <c r="A54" s="3">
        <v>52</v>
      </c>
      <c r="B54" s="3" t="s">
        <v>10</v>
      </c>
      <c r="C54" s="3" t="s">
        <v>8</v>
      </c>
      <c r="D54" s="3">
        <v>33</v>
      </c>
      <c r="E54" s="3">
        <v>6</v>
      </c>
      <c r="F54" s="3">
        <v>62000</v>
      </c>
      <c r="G54" s="3">
        <v>3</v>
      </c>
      <c r="H54" s="4" t="s">
        <v>12</v>
      </c>
    </row>
    <row r="55" spans="1:11" ht="16.2" thickBot="1" x14ac:dyDescent="0.35">
      <c r="A55" s="3">
        <v>53</v>
      </c>
      <c r="B55" s="3" t="s">
        <v>7</v>
      </c>
      <c r="C55" s="3" t="s">
        <v>11</v>
      </c>
      <c r="D55" s="3">
        <v>40</v>
      </c>
      <c r="E55" s="3">
        <v>8</v>
      </c>
      <c r="F55" s="3">
        <v>83000</v>
      </c>
      <c r="G55" s="3">
        <v>4</v>
      </c>
      <c r="H55" s="4" t="s">
        <v>9</v>
      </c>
    </row>
    <row r="56" spans="1:11" ht="16.2" thickBot="1" x14ac:dyDescent="0.35">
      <c r="A56" s="3">
        <v>54</v>
      </c>
      <c r="B56" s="3" t="s">
        <v>14</v>
      </c>
      <c r="C56" s="3" t="s">
        <v>8</v>
      </c>
      <c r="D56" s="3">
        <v>31</v>
      </c>
      <c r="E56" s="3">
        <v>5</v>
      </c>
      <c r="F56" s="3">
        <v>57000</v>
      </c>
      <c r="G56" s="3">
        <v>2</v>
      </c>
      <c r="H56" s="4" t="s">
        <v>12</v>
      </c>
    </row>
    <row r="57" spans="1:11" ht="16.2" thickBot="1" x14ac:dyDescent="0.35">
      <c r="A57" s="3">
        <v>55</v>
      </c>
      <c r="B57" s="3" t="s">
        <v>13</v>
      </c>
      <c r="C57" s="3" t="s">
        <v>11</v>
      </c>
      <c r="D57" s="3">
        <v>28</v>
      </c>
      <c r="E57" s="3">
        <v>3</v>
      </c>
      <c r="F57" s="3">
        <v>49000</v>
      </c>
      <c r="G57" s="3">
        <v>3</v>
      </c>
      <c r="H57" s="4" t="s">
        <v>9</v>
      </c>
    </row>
    <row r="58" spans="1:11" ht="16.2" thickBot="1" x14ac:dyDescent="0.35">
      <c r="A58" s="3">
        <v>56</v>
      </c>
      <c r="B58" s="3" t="s">
        <v>15</v>
      </c>
      <c r="C58" s="3" t="s">
        <v>8</v>
      </c>
      <c r="D58" s="3">
        <v>37</v>
      </c>
      <c r="E58" s="3">
        <v>8</v>
      </c>
      <c r="F58" s="3">
        <v>74000</v>
      </c>
      <c r="G58" s="3">
        <v>4</v>
      </c>
      <c r="H58" s="4" t="s">
        <v>9</v>
      </c>
    </row>
    <row r="59" spans="1:11" ht="16.2" thickBot="1" x14ac:dyDescent="0.35">
      <c r="A59" s="3">
        <v>57</v>
      </c>
      <c r="B59" s="3" t="s">
        <v>10</v>
      </c>
      <c r="C59" s="3" t="s">
        <v>11</v>
      </c>
      <c r="D59" s="3">
        <v>34</v>
      </c>
      <c r="E59" s="3">
        <v>7</v>
      </c>
      <c r="F59" s="3">
        <v>65000</v>
      </c>
      <c r="G59" s="3">
        <v>3</v>
      </c>
      <c r="H59" s="4" t="s">
        <v>12</v>
      </c>
    </row>
    <row r="60" spans="1:11" ht="16.2" thickBot="1" x14ac:dyDescent="0.35">
      <c r="A60" s="3">
        <v>58</v>
      </c>
      <c r="B60" s="3" t="s">
        <v>7</v>
      </c>
      <c r="C60" s="3" t="s">
        <v>8</v>
      </c>
      <c r="D60" s="3">
        <v>42</v>
      </c>
      <c r="E60" s="3">
        <v>9</v>
      </c>
      <c r="F60" s="3">
        <v>87000</v>
      </c>
      <c r="G60" s="3">
        <v>5</v>
      </c>
      <c r="H60" s="4" t="s">
        <v>9</v>
      </c>
    </row>
    <row r="61" spans="1:11" ht="16.2" thickBot="1" x14ac:dyDescent="0.35">
      <c r="A61" s="3">
        <v>59</v>
      </c>
      <c r="B61" s="3" t="s">
        <v>14</v>
      </c>
      <c r="C61" s="3" t="s">
        <v>11</v>
      </c>
      <c r="D61" s="3">
        <v>30</v>
      </c>
      <c r="E61" s="3">
        <v>4</v>
      </c>
      <c r="F61" s="3">
        <v>54000</v>
      </c>
      <c r="G61" s="3">
        <v>4</v>
      </c>
      <c r="H61" s="4" t="s">
        <v>9</v>
      </c>
    </row>
    <row r="62" spans="1:11" ht="16.2" thickBot="1" x14ac:dyDescent="0.35">
      <c r="A62" s="3">
        <v>60</v>
      </c>
      <c r="B62" s="3" t="s">
        <v>13</v>
      </c>
      <c r="C62" s="3" t="s">
        <v>8</v>
      </c>
      <c r="D62" s="3">
        <v>32</v>
      </c>
      <c r="E62" s="3">
        <v>6</v>
      </c>
      <c r="F62" s="3">
        <v>61000</v>
      </c>
      <c r="G62" s="3">
        <v>3</v>
      </c>
      <c r="H62" s="4" t="s">
        <v>12</v>
      </c>
    </row>
    <row r="63" spans="1:11" ht="16.2" thickBot="1" x14ac:dyDescent="0.35">
      <c r="A63" s="3">
        <v>61</v>
      </c>
      <c r="B63" s="3" t="s">
        <v>15</v>
      </c>
      <c r="C63" s="3" t="s">
        <v>11</v>
      </c>
      <c r="D63" s="3">
        <v>38</v>
      </c>
      <c r="E63" s="3">
        <v>8</v>
      </c>
      <c r="F63" s="3">
        <v>72000</v>
      </c>
      <c r="G63" s="3">
        <v>4</v>
      </c>
      <c r="H63" s="4" t="s">
        <v>9</v>
      </c>
    </row>
    <row r="64" spans="1:11" ht="16.2" thickBot="1" x14ac:dyDescent="0.35">
      <c r="A64" s="3">
        <v>62</v>
      </c>
      <c r="B64" s="3" t="s">
        <v>10</v>
      </c>
      <c r="C64" s="3" t="s">
        <v>8</v>
      </c>
      <c r="D64" s="3">
        <v>35</v>
      </c>
      <c r="E64" s="3">
        <v>8</v>
      </c>
      <c r="F64" s="3">
        <v>64000</v>
      </c>
      <c r="G64" s="3">
        <v>3</v>
      </c>
      <c r="H64" s="4" t="s">
        <v>12</v>
      </c>
    </row>
    <row r="65" spans="1:8" ht="16.2" thickBot="1" x14ac:dyDescent="0.35">
      <c r="A65" s="3">
        <v>63</v>
      </c>
      <c r="B65" s="3" t="s">
        <v>7</v>
      </c>
      <c r="C65" s="3" t="s">
        <v>11</v>
      </c>
      <c r="D65" s="3">
        <v>43</v>
      </c>
      <c r="E65" s="3">
        <v>10</v>
      </c>
      <c r="F65" s="3">
        <v>90000</v>
      </c>
      <c r="G65" s="3">
        <v>4</v>
      </c>
      <c r="H65" s="4" t="s">
        <v>9</v>
      </c>
    </row>
    <row r="66" spans="1:8" ht="16.2" thickBot="1" x14ac:dyDescent="0.35">
      <c r="A66" s="3">
        <v>64</v>
      </c>
      <c r="B66" s="3" t="s">
        <v>14</v>
      </c>
      <c r="C66" s="3" t="s">
        <v>8</v>
      </c>
      <c r="D66" s="3">
        <v>29</v>
      </c>
      <c r="E66" s="3">
        <v>3</v>
      </c>
      <c r="F66" s="3">
        <v>58000</v>
      </c>
      <c r="G66" s="3">
        <v>3</v>
      </c>
      <c r="H66" s="4" t="s">
        <v>9</v>
      </c>
    </row>
    <row r="67" spans="1:8" ht="16.2" thickBot="1" x14ac:dyDescent="0.35">
      <c r="A67" s="3">
        <v>65</v>
      </c>
      <c r="B67" s="3" t="s">
        <v>13</v>
      </c>
      <c r="C67" s="3" t="s">
        <v>11</v>
      </c>
      <c r="D67" s="3">
        <v>27</v>
      </c>
      <c r="E67" s="3">
        <v>2</v>
      </c>
      <c r="F67" s="3">
        <v>47000</v>
      </c>
      <c r="G67" s="3">
        <v>2</v>
      </c>
      <c r="H67" s="4" t="s">
        <v>12</v>
      </c>
    </row>
    <row r="68" spans="1:8" ht="16.2" thickBot="1" x14ac:dyDescent="0.35">
      <c r="A68" s="3">
        <v>66</v>
      </c>
      <c r="B68" s="3" t="s">
        <v>15</v>
      </c>
      <c r="C68" s="3" t="s">
        <v>8</v>
      </c>
      <c r="D68" s="3">
        <v>39</v>
      </c>
      <c r="E68" s="3">
        <v>9</v>
      </c>
      <c r="F68" s="3">
        <v>75000</v>
      </c>
      <c r="G68" s="3">
        <v>5</v>
      </c>
      <c r="H68" s="4" t="s">
        <v>9</v>
      </c>
    </row>
    <row r="69" spans="1:8" ht="16.2" thickBot="1" x14ac:dyDescent="0.35">
      <c r="A69" s="3">
        <v>67</v>
      </c>
      <c r="B69" s="3" t="s">
        <v>10</v>
      </c>
      <c r="C69" s="3" t="s">
        <v>11</v>
      </c>
      <c r="D69" s="3">
        <v>36</v>
      </c>
      <c r="E69" s="3">
        <v>9</v>
      </c>
      <c r="F69" s="3">
        <v>67000</v>
      </c>
      <c r="G69" s="3">
        <v>4</v>
      </c>
      <c r="H69" s="4" t="s">
        <v>9</v>
      </c>
    </row>
    <row r="70" spans="1:8" ht="16.2" thickBot="1" x14ac:dyDescent="0.35">
      <c r="A70" s="3">
        <v>68</v>
      </c>
      <c r="B70" s="3" t="s">
        <v>7</v>
      </c>
      <c r="C70" s="3" t="s">
        <v>8</v>
      </c>
      <c r="D70" s="3">
        <v>44</v>
      </c>
      <c r="E70" s="3">
        <v>11</v>
      </c>
      <c r="F70" s="3">
        <v>92000</v>
      </c>
      <c r="G70" s="3">
        <v>4</v>
      </c>
      <c r="H70" s="4" t="s">
        <v>9</v>
      </c>
    </row>
    <row r="71" spans="1:8" ht="16.2" thickBot="1" x14ac:dyDescent="0.35">
      <c r="A71" s="3">
        <v>69</v>
      </c>
      <c r="B71" s="3" t="s">
        <v>14</v>
      </c>
      <c r="C71" s="3" t="s">
        <v>11</v>
      </c>
      <c r="D71" s="3">
        <v>31</v>
      </c>
      <c r="E71" s="3">
        <v>5</v>
      </c>
      <c r="F71" s="3">
        <v>59000</v>
      </c>
      <c r="G71" s="3">
        <v>3</v>
      </c>
      <c r="H71" s="4" t="s">
        <v>12</v>
      </c>
    </row>
    <row r="72" spans="1:8" ht="16.2" thickBot="1" x14ac:dyDescent="0.35">
      <c r="A72" s="3">
        <v>70</v>
      </c>
      <c r="B72" s="3" t="s">
        <v>13</v>
      </c>
      <c r="C72" s="3" t="s">
        <v>8</v>
      </c>
      <c r="D72" s="3">
        <v>33</v>
      </c>
      <c r="E72" s="3">
        <v>7</v>
      </c>
      <c r="F72" s="3">
        <v>63000</v>
      </c>
      <c r="G72" s="3">
        <v>3</v>
      </c>
      <c r="H72" s="4" t="s">
        <v>9</v>
      </c>
    </row>
    <row r="73" spans="1:8" ht="16.2" thickBot="1" x14ac:dyDescent="0.35">
      <c r="A73" s="3">
        <v>71</v>
      </c>
      <c r="B73" s="3" t="s">
        <v>15</v>
      </c>
      <c r="C73" s="3" t="s">
        <v>11</v>
      </c>
      <c r="D73" s="3">
        <v>39</v>
      </c>
      <c r="E73" s="3">
        <v>8</v>
      </c>
      <c r="F73" s="3">
        <v>73000</v>
      </c>
      <c r="G73" s="3">
        <v>4</v>
      </c>
      <c r="H73" s="4" t="s">
        <v>9</v>
      </c>
    </row>
    <row r="74" spans="1:8" ht="16.2" thickBot="1" x14ac:dyDescent="0.35">
      <c r="A74" s="3">
        <v>72</v>
      </c>
      <c r="B74" s="3" t="s">
        <v>10</v>
      </c>
      <c r="C74" s="3" t="s">
        <v>8</v>
      </c>
      <c r="D74" s="3">
        <v>34</v>
      </c>
      <c r="E74" s="3">
        <v>7</v>
      </c>
      <c r="F74" s="3">
        <v>66000</v>
      </c>
      <c r="G74" s="3">
        <v>3</v>
      </c>
      <c r="H74" s="4" t="s">
        <v>12</v>
      </c>
    </row>
    <row r="75" spans="1:8" ht="16.2" thickBot="1" x14ac:dyDescent="0.35">
      <c r="A75" s="3">
        <v>73</v>
      </c>
      <c r="B75" s="3" t="s">
        <v>7</v>
      </c>
      <c r="C75" s="3" t="s">
        <v>11</v>
      </c>
      <c r="D75" s="3">
        <v>45</v>
      </c>
      <c r="E75" s="3">
        <v>12</v>
      </c>
      <c r="F75" s="3">
        <v>95000</v>
      </c>
      <c r="G75" s="3">
        <v>5</v>
      </c>
      <c r="H75" s="4" t="s">
        <v>9</v>
      </c>
    </row>
    <row r="76" spans="1:8" ht="16.2" thickBot="1" x14ac:dyDescent="0.35">
      <c r="A76" s="3">
        <v>74</v>
      </c>
      <c r="B76" s="3" t="s">
        <v>14</v>
      </c>
      <c r="C76" s="3" t="s">
        <v>8</v>
      </c>
      <c r="D76" s="3">
        <v>30</v>
      </c>
      <c r="E76" s="3">
        <v>4</v>
      </c>
      <c r="F76" s="3">
        <v>60000</v>
      </c>
      <c r="G76" s="3">
        <v>4</v>
      </c>
      <c r="H76" s="4" t="s">
        <v>9</v>
      </c>
    </row>
    <row r="77" spans="1:8" ht="16.2" thickBot="1" x14ac:dyDescent="0.35">
      <c r="A77" s="3">
        <v>75</v>
      </c>
      <c r="B77" s="3" t="s">
        <v>13</v>
      </c>
      <c r="C77" s="3" t="s">
        <v>11</v>
      </c>
      <c r="D77" s="3">
        <v>29</v>
      </c>
      <c r="E77" s="3">
        <v>3</v>
      </c>
      <c r="F77" s="3">
        <v>51000</v>
      </c>
      <c r="G77" s="3">
        <v>3</v>
      </c>
      <c r="H77" s="4" t="s">
        <v>12</v>
      </c>
    </row>
    <row r="78" spans="1:8" ht="16.2" thickBot="1" x14ac:dyDescent="0.35">
      <c r="A78" s="3">
        <v>76</v>
      </c>
      <c r="B78" s="3" t="s">
        <v>15</v>
      </c>
      <c r="C78" s="3" t="s">
        <v>8</v>
      </c>
      <c r="D78" s="3">
        <v>40</v>
      </c>
      <c r="E78" s="3">
        <v>10</v>
      </c>
      <c r="F78" s="3">
        <v>77000</v>
      </c>
      <c r="G78" s="3">
        <v>4</v>
      </c>
      <c r="H78" s="4" t="s">
        <v>9</v>
      </c>
    </row>
    <row r="79" spans="1:8" ht="16.2" thickBot="1" x14ac:dyDescent="0.35">
      <c r="A79" s="3">
        <v>77</v>
      </c>
      <c r="B79" s="3" t="s">
        <v>10</v>
      </c>
      <c r="C79" s="3" t="s">
        <v>11</v>
      </c>
      <c r="D79" s="3">
        <v>37</v>
      </c>
      <c r="E79" s="3">
        <v>10</v>
      </c>
      <c r="F79" s="3">
        <v>68000</v>
      </c>
      <c r="G79" s="3">
        <v>3</v>
      </c>
      <c r="H79" s="4" t="s">
        <v>9</v>
      </c>
    </row>
    <row r="80" spans="1:8" ht="16.2" thickBot="1" x14ac:dyDescent="0.35">
      <c r="A80" s="3">
        <v>78</v>
      </c>
      <c r="B80" s="3" t="s">
        <v>7</v>
      </c>
      <c r="C80" s="3" t="s">
        <v>8</v>
      </c>
      <c r="D80" s="3">
        <v>46</v>
      </c>
      <c r="E80" s="3">
        <v>13</v>
      </c>
      <c r="F80" s="3">
        <v>97000</v>
      </c>
      <c r="G80" s="3">
        <v>4</v>
      </c>
      <c r="H80" s="4" t="s">
        <v>9</v>
      </c>
    </row>
    <row r="81" spans="1:8" ht="16.2" thickBot="1" x14ac:dyDescent="0.35">
      <c r="A81" s="3">
        <v>79</v>
      </c>
      <c r="B81" s="3" t="s">
        <v>14</v>
      </c>
      <c r="C81" s="3" t="s">
        <v>11</v>
      </c>
      <c r="D81" s="3">
        <v>32</v>
      </c>
      <c r="E81" s="3">
        <v>6</v>
      </c>
      <c r="F81" s="3">
        <v>61000</v>
      </c>
      <c r="G81" s="3">
        <v>3</v>
      </c>
      <c r="H81" s="4" t="s">
        <v>12</v>
      </c>
    </row>
    <row r="82" spans="1:8" ht="16.2" thickBot="1" x14ac:dyDescent="0.35">
      <c r="A82" s="3">
        <v>80</v>
      </c>
      <c r="B82" s="3" t="s">
        <v>13</v>
      </c>
      <c r="C82" s="3" t="s">
        <v>8</v>
      </c>
      <c r="D82" s="3">
        <v>34</v>
      </c>
      <c r="E82" s="3">
        <v>8</v>
      </c>
      <c r="F82" s="3">
        <v>64000</v>
      </c>
      <c r="G82" s="3">
        <v>4</v>
      </c>
      <c r="H82" s="4" t="s">
        <v>9</v>
      </c>
    </row>
    <row r="83" spans="1:8" ht="16.2" thickBot="1" x14ac:dyDescent="0.35">
      <c r="A83" s="3">
        <v>81</v>
      </c>
      <c r="B83" s="3" t="s">
        <v>15</v>
      </c>
      <c r="C83" s="3" t="s">
        <v>11</v>
      </c>
      <c r="D83" s="3">
        <v>40</v>
      </c>
      <c r="E83" s="3">
        <v>9</v>
      </c>
      <c r="F83" s="3">
        <v>74000</v>
      </c>
      <c r="G83" s="3">
        <v>4</v>
      </c>
      <c r="H83" s="4" t="s">
        <v>9</v>
      </c>
    </row>
    <row r="84" spans="1:8" ht="16.2" thickBot="1" x14ac:dyDescent="0.35">
      <c r="A84" s="3">
        <v>82</v>
      </c>
      <c r="B84" s="3" t="s">
        <v>10</v>
      </c>
      <c r="C84" s="3" t="s">
        <v>8</v>
      </c>
      <c r="D84" s="3">
        <v>35</v>
      </c>
      <c r="E84" s="3">
        <v>8</v>
      </c>
      <c r="F84" s="3">
        <v>67000</v>
      </c>
      <c r="G84" s="3">
        <v>3</v>
      </c>
      <c r="H84" s="4" t="s">
        <v>12</v>
      </c>
    </row>
    <row r="85" spans="1:8" ht="16.2" thickBot="1" x14ac:dyDescent="0.35">
      <c r="A85" s="3">
        <v>83</v>
      </c>
      <c r="B85" s="3" t="s">
        <v>7</v>
      </c>
      <c r="C85" s="3" t="s">
        <v>11</v>
      </c>
      <c r="D85" s="3">
        <v>47</v>
      </c>
      <c r="E85" s="3">
        <v>14</v>
      </c>
      <c r="F85" s="3">
        <v>99000</v>
      </c>
      <c r="G85" s="3">
        <v>5</v>
      </c>
      <c r="H85" s="4" t="s">
        <v>9</v>
      </c>
    </row>
    <row r="86" spans="1:8" ht="16.2" thickBot="1" x14ac:dyDescent="0.35">
      <c r="A86" s="3">
        <v>84</v>
      </c>
      <c r="B86" s="3" t="s">
        <v>14</v>
      </c>
      <c r="C86" s="3" t="s">
        <v>8</v>
      </c>
      <c r="D86" s="3">
        <v>31</v>
      </c>
      <c r="E86" s="3">
        <v>5</v>
      </c>
      <c r="F86" s="3">
        <v>62000</v>
      </c>
      <c r="G86" s="3">
        <v>3</v>
      </c>
      <c r="H86" s="4" t="s">
        <v>9</v>
      </c>
    </row>
    <row r="87" spans="1:8" ht="16.2" thickBot="1" x14ac:dyDescent="0.35">
      <c r="A87" s="3">
        <v>85</v>
      </c>
      <c r="B87" s="3" t="s">
        <v>13</v>
      </c>
      <c r="C87" s="3" t="s">
        <v>11</v>
      </c>
      <c r="D87" s="3">
        <v>30</v>
      </c>
      <c r="E87" s="3">
        <v>4</v>
      </c>
      <c r="F87" s="3">
        <v>53000</v>
      </c>
      <c r="G87" s="3">
        <v>3</v>
      </c>
      <c r="H87" s="4" t="s">
        <v>12</v>
      </c>
    </row>
    <row r="88" spans="1:8" ht="16.2" thickBot="1" x14ac:dyDescent="0.35">
      <c r="A88" s="3">
        <v>86</v>
      </c>
      <c r="B88" s="3" t="s">
        <v>15</v>
      </c>
      <c r="C88" s="3" t="s">
        <v>8</v>
      </c>
      <c r="D88" s="3">
        <v>41</v>
      </c>
      <c r="E88" s="3">
        <v>10</v>
      </c>
      <c r="F88" s="3">
        <v>78000</v>
      </c>
      <c r="G88" s="3">
        <v>4</v>
      </c>
      <c r="H88" s="4" t="s">
        <v>9</v>
      </c>
    </row>
    <row r="89" spans="1:8" ht="16.2" thickBot="1" x14ac:dyDescent="0.35">
      <c r="A89" s="3">
        <v>87</v>
      </c>
      <c r="B89" s="3" t="s">
        <v>10</v>
      </c>
      <c r="C89" s="3" t="s">
        <v>11</v>
      </c>
      <c r="D89" s="3">
        <v>38</v>
      </c>
      <c r="E89" s="3">
        <v>11</v>
      </c>
      <c r="F89" s="3">
        <v>69000</v>
      </c>
      <c r="G89" s="3">
        <v>3</v>
      </c>
      <c r="H89" s="4" t="s">
        <v>9</v>
      </c>
    </row>
    <row r="90" spans="1:8" ht="16.2" thickBot="1" x14ac:dyDescent="0.35">
      <c r="A90" s="3">
        <v>88</v>
      </c>
      <c r="B90" s="3" t="s">
        <v>7</v>
      </c>
      <c r="C90" s="3" t="s">
        <v>8</v>
      </c>
      <c r="D90" s="3">
        <v>48</v>
      </c>
      <c r="E90" s="3">
        <v>15</v>
      </c>
      <c r="F90" s="3">
        <v>101000</v>
      </c>
      <c r="G90" s="3">
        <v>5</v>
      </c>
      <c r="H90" s="4" t="s">
        <v>9</v>
      </c>
    </row>
    <row r="91" spans="1:8" ht="16.2" thickBot="1" x14ac:dyDescent="0.35">
      <c r="A91" s="3">
        <v>89</v>
      </c>
      <c r="B91" s="3" t="s">
        <v>14</v>
      </c>
      <c r="C91" s="3" t="s">
        <v>11</v>
      </c>
      <c r="D91" s="3">
        <v>33</v>
      </c>
      <c r="E91" s="3">
        <v>7</v>
      </c>
      <c r="F91" s="3">
        <v>63000</v>
      </c>
      <c r="G91" s="3">
        <v>3</v>
      </c>
      <c r="H91" s="4" t="s">
        <v>12</v>
      </c>
    </row>
    <row r="92" spans="1:8" ht="16.2" thickBot="1" x14ac:dyDescent="0.35">
      <c r="A92" s="3">
        <v>90</v>
      </c>
      <c r="B92" s="3" t="s">
        <v>13</v>
      </c>
      <c r="C92" s="3" t="s">
        <v>8</v>
      </c>
      <c r="D92" s="3">
        <v>35</v>
      </c>
      <c r="E92" s="3">
        <v>9</v>
      </c>
      <c r="F92" s="3">
        <v>65000</v>
      </c>
      <c r="G92" s="3">
        <v>4</v>
      </c>
      <c r="H92" s="4" t="s">
        <v>9</v>
      </c>
    </row>
    <row r="93" spans="1:8" ht="16.2" thickBot="1" x14ac:dyDescent="0.35">
      <c r="A93" s="3">
        <v>91</v>
      </c>
      <c r="B93" s="3" t="s">
        <v>15</v>
      </c>
      <c r="C93" s="3" t="s">
        <v>11</v>
      </c>
      <c r="D93" s="3">
        <v>37</v>
      </c>
      <c r="E93" s="3">
        <v>8</v>
      </c>
      <c r="F93" s="3">
        <v>72000</v>
      </c>
      <c r="G93" s="3">
        <v>3</v>
      </c>
      <c r="H93" s="4" t="s">
        <v>9</v>
      </c>
    </row>
    <row r="94" spans="1:8" ht="16.2" thickBot="1" x14ac:dyDescent="0.35">
      <c r="A94" s="3">
        <v>92</v>
      </c>
      <c r="B94" s="3" t="s">
        <v>10</v>
      </c>
      <c r="C94" s="3" t="s">
        <v>8</v>
      </c>
      <c r="D94" s="3">
        <v>34</v>
      </c>
      <c r="E94" s="3">
        <v>7</v>
      </c>
      <c r="F94" s="3">
        <v>64000</v>
      </c>
      <c r="G94" s="3">
        <v>4</v>
      </c>
      <c r="H94" s="4" t="s">
        <v>12</v>
      </c>
    </row>
    <row r="95" spans="1:8" ht="16.2" thickBot="1" x14ac:dyDescent="0.35">
      <c r="A95" s="3">
        <v>93</v>
      </c>
      <c r="B95" s="3" t="s">
        <v>7</v>
      </c>
      <c r="C95" s="3" t="s">
        <v>11</v>
      </c>
      <c r="D95" s="3">
        <v>43</v>
      </c>
      <c r="E95" s="3">
        <v>10</v>
      </c>
      <c r="F95" s="3">
        <v>90000</v>
      </c>
      <c r="G95" s="3">
        <v>5</v>
      </c>
      <c r="H95" s="4" t="s">
        <v>9</v>
      </c>
    </row>
    <row r="96" spans="1:8" ht="16.2" thickBot="1" x14ac:dyDescent="0.35">
      <c r="A96" s="3">
        <v>94</v>
      </c>
      <c r="B96" s="3" t="s">
        <v>14</v>
      </c>
      <c r="C96" s="3" t="s">
        <v>8</v>
      </c>
      <c r="D96" s="3">
        <v>29</v>
      </c>
      <c r="E96" s="3">
        <v>3</v>
      </c>
      <c r="F96" s="3">
        <v>58000</v>
      </c>
      <c r="G96" s="3">
        <v>4</v>
      </c>
      <c r="H96" s="4" t="s">
        <v>9</v>
      </c>
    </row>
    <row r="97" spans="1:8" ht="16.2" thickBot="1" x14ac:dyDescent="0.35">
      <c r="A97" s="3">
        <v>95</v>
      </c>
      <c r="B97" s="3" t="s">
        <v>13</v>
      </c>
      <c r="C97" s="3" t="s">
        <v>11</v>
      </c>
      <c r="D97" s="3">
        <v>27</v>
      </c>
      <c r="E97" s="3">
        <v>2</v>
      </c>
      <c r="F97" s="3">
        <v>47000</v>
      </c>
      <c r="G97" s="3">
        <v>3</v>
      </c>
      <c r="H97" s="4" t="s">
        <v>12</v>
      </c>
    </row>
    <row r="98" spans="1:8" ht="16.2" thickBot="1" x14ac:dyDescent="0.35">
      <c r="A98" s="3">
        <v>96</v>
      </c>
      <c r="B98" s="3" t="s">
        <v>15</v>
      </c>
      <c r="C98" s="3" t="s">
        <v>8</v>
      </c>
      <c r="D98" s="3">
        <v>39</v>
      </c>
      <c r="E98" s="3">
        <v>9</v>
      </c>
      <c r="F98" s="3">
        <v>75000</v>
      </c>
      <c r="G98" s="3">
        <v>3</v>
      </c>
      <c r="H98" s="4" t="s">
        <v>9</v>
      </c>
    </row>
    <row r="99" spans="1:8" ht="16.2" thickBot="1" x14ac:dyDescent="0.35">
      <c r="A99" s="3">
        <v>97</v>
      </c>
      <c r="B99" s="3" t="s">
        <v>10</v>
      </c>
      <c r="C99" s="3" t="s">
        <v>11</v>
      </c>
      <c r="D99" s="3">
        <v>36</v>
      </c>
      <c r="E99" s="3">
        <v>9</v>
      </c>
      <c r="F99" s="3">
        <v>67000</v>
      </c>
      <c r="G99" s="3">
        <v>4</v>
      </c>
      <c r="H99" s="4" t="s">
        <v>9</v>
      </c>
    </row>
    <row r="100" spans="1:8" ht="16.2" thickBot="1" x14ac:dyDescent="0.35">
      <c r="A100" s="3">
        <v>98</v>
      </c>
      <c r="B100" s="3" t="s">
        <v>7</v>
      </c>
      <c r="C100" s="3" t="s">
        <v>8</v>
      </c>
      <c r="D100" s="3">
        <v>44</v>
      </c>
      <c r="E100" s="3">
        <v>11</v>
      </c>
      <c r="F100" s="3">
        <v>92000</v>
      </c>
      <c r="G100" s="3">
        <v>4</v>
      </c>
      <c r="H100" s="4" t="s">
        <v>9</v>
      </c>
    </row>
    <row r="101" spans="1:8" ht="16.2" thickBot="1" x14ac:dyDescent="0.35">
      <c r="A101" s="3">
        <v>99</v>
      </c>
      <c r="B101" s="3" t="s">
        <v>14</v>
      </c>
      <c r="C101" s="3" t="s">
        <v>11</v>
      </c>
      <c r="D101" s="3">
        <v>31</v>
      </c>
      <c r="E101" s="3">
        <v>5</v>
      </c>
      <c r="F101" s="3">
        <v>59000</v>
      </c>
      <c r="G101" s="3">
        <v>3</v>
      </c>
      <c r="H101" s="4" t="s">
        <v>12</v>
      </c>
    </row>
    <row r="102" spans="1:8" ht="15.6" x14ac:dyDescent="0.3">
      <c r="A102" s="7">
        <v>100</v>
      </c>
      <c r="B102" s="7" t="s">
        <v>13</v>
      </c>
      <c r="C102" s="7" t="s">
        <v>8</v>
      </c>
      <c r="D102" s="7">
        <v>33</v>
      </c>
      <c r="E102" s="7">
        <v>7</v>
      </c>
      <c r="F102" s="7">
        <v>63000</v>
      </c>
      <c r="G102" s="7">
        <v>3</v>
      </c>
      <c r="H102" s="8" t="s">
        <v>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9077B-7A58-419C-8BD8-8E0CFE3EDB56}">
  <sheetPr>
    <tabColor theme="5" tint="0.59999389629810485"/>
  </sheetPr>
  <dimension ref="A2:O40"/>
  <sheetViews>
    <sheetView zoomScale="115" zoomScaleNormal="115" workbookViewId="0">
      <selection activeCell="D14" sqref="D14"/>
    </sheetView>
  </sheetViews>
  <sheetFormatPr defaultRowHeight="14.4" x14ac:dyDescent="0.3"/>
  <cols>
    <col min="1" max="1" width="14.21875" bestFit="1" customWidth="1"/>
    <col min="2" max="2" width="10.33203125" bestFit="1" customWidth="1"/>
    <col min="3" max="3" width="10.77734375" bestFit="1" customWidth="1"/>
    <col min="4" max="4" width="4.33203125" customWidth="1"/>
    <col min="5" max="5" width="13.33203125" bestFit="1" customWidth="1"/>
    <col min="6" max="6" width="10.33203125" bestFit="1" customWidth="1"/>
    <col min="7" max="7" width="10.77734375" bestFit="1" customWidth="1"/>
    <col min="8" max="8" width="10.6640625" bestFit="1" customWidth="1"/>
    <col min="9" max="9" width="15.88671875" bestFit="1" customWidth="1"/>
    <col min="10" max="10" width="10.33203125" bestFit="1" customWidth="1"/>
    <col min="11" max="11" width="3.109375" customWidth="1"/>
    <col min="12" max="12" width="10.77734375" bestFit="1" customWidth="1"/>
    <col min="13" max="13" width="10.33203125" bestFit="1" customWidth="1"/>
    <col min="14" max="14" width="5.21875" bestFit="1" customWidth="1"/>
    <col min="15" max="15" width="10.77734375" bestFit="1" customWidth="1"/>
    <col min="16" max="16" width="19.5546875" bestFit="1" customWidth="1"/>
    <col min="17" max="17" width="18.109375" bestFit="1" customWidth="1"/>
  </cols>
  <sheetData>
    <row r="2" spans="1:15" x14ac:dyDescent="0.3">
      <c r="A2" t="s">
        <v>16</v>
      </c>
      <c r="C2" t="s">
        <v>46</v>
      </c>
      <c r="E2" s="11" t="s">
        <v>2</v>
      </c>
      <c r="F2" t="s">
        <v>64</v>
      </c>
      <c r="I2" s="11" t="s">
        <v>47</v>
      </c>
      <c r="J2" t="s">
        <v>16</v>
      </c>
      <c r="L2" s="11" t="s">
        <v>48</v>
      </c>
      <c r="M2" t="s">
        <v>16</v>
      </c>
    </row>
    <row r="3" spans="1:15" x14ac:dyDescent="0.3">
      <c r="A3" s="28">
        <v>19</v>
      </c>
      <c r="C3" s="28">
        <v>1432000</v>
      </c>
      <c r="E3" s="12" t="s">
        <v>8</v>
      </c>
      <c r="F3" s="28">
        <v>683000</v>
      </c>
      <c r="I3" s="12" t="s">
        <v>9</v>
      </c>
      <c r="J3" s="28">
        <v>19</v>
      </c>
      <c r="L3" s="12">
        <v>5</v>
      </c>
      <c r="M3" s="28">
        <v>3</v>
      </c>
    </row>
    <row r="4" spans="1:15" x14ac:dyDescent="0.3">
      <c r="E4" s="12" t="s">
        <v>11</v>
      </c>
      <c r="F4" s="28">
        <v>749000</v>
      </c>
      <c r="I4" s="12" t="s">
        <v>45</v>
      </c>
      <c r="J4" s="28">
        <v>19</v>
      </c>
      <c r="L4" s="12">
        <v>4</v>
      </c>
      <c r="M4" s="28">
        <v>12</v>
      </c>
    </row>
    <row r="5" spans="1:15" x14ac:dyDescent="0.3">
      <c r="E5" s="12" t="s">
        <v>45</v>
      </c>
      <c r="F5" s="28">
        <v>1432000</v>
      </c>
      <c r="L5" s="12">
        <v>3</v>
      </c>
      <c r="M5" s="28">
        <v>4</v>
      </c>
    </row>
    <row r="6" spans="1:15" x14ac:dyDescent="0.3">
      <c r="L6" s="12" t="s">
        <v>45</v>
      </c>
      <c r="M6" s="28">
        <v>19</v>
      </c>
    </row>
    <row r="9" spans="1:15" x14ac:dyDescent="0.3">
      <c r="A9" s="11" t="s">
        <v>83</v>
      </c>
      <c r="B9" t="s">
        <v>16</v>
      </c>
      <c r="C9" t="s">
        <v>46</v>
      </c>
      <c r="E9" s="11" t="s">
        <v>1</v>
      </c>
      <c r="F9" t="s">
        <v>16</v>
      </c>
      <c r="G9" t="s">
        <v>46</v>
      </c>
      <c r="I9" s="11" t="s">
        <v>47</v>
      </c>
      <c r="J9" t="s">
        <v>16</v>
      </c>
      <c r="L9" s="11" t="s">
        <v>16</v>
      </c>
      <c r="M9" s="11" t="s">
        <v>2</v>
      </c>
    </row>
    <row r="10" spans="1:15" x14ac:dyDescent="0.3">
      <c r="A10" s="12" t="s">
        <v>15</v>
      </c>
      <c r="B10" s="28">
        <v>19</v>
      </c>
      <c r="C10" s="28">
        <v>1432000</v>
      </c>
      <c r="E10" s="12" t="s">
        <v>15</v>
      </c>
      <c r="F10" s="28">
        <v>19</v>
      </c>
      <c r="G10" s="28">
        <v>1432000</v>
      </c>
      <c r="I10" s="12" t="s">
        <v>11</v>
      </c>
      <c r="J10" s="28">
        <v>10</v>
      </c>
      <c r="L10" s="11" t="s">
        <v>48</v>
      </c>
      <c r="M10" t="s">
        <v>11</v>
      </c>
      <c r="N10" t="s">
        <v>8</v>
      </c>
      <c r="O10" t="s">
        <v>45</v>
      </c>
    </row>
    <row r="11" spans="1:15" x14ac:dyDescent="0.3">
      <c r="A11" s="12" t="s">
        <v>45</v>
      </c>
      <c r="B11" s="28">
        <v>19</v>
      </c>
      <c r="C11" s="28">
        <v>1432000</v>
      </c>
      <c r="E11" s="12" t="s">
        <v>45</v>
      </c>
      <c r="F11" s="28">
        <v>19</v>
      </c>
      <c r="G11" s="28">
        <v>1432000</v>
      </c>
      <c r="I11" s="13" t="s">
        <v>9</v>
      </c>
      <c r="J11" s="28">
        <v>10</v>
      </c>
      <c r="L11" s="12">
        <v>5</v>
      </c>
      <c r="M11" s="28"/>
      <c r="N11" s="28">
        <v>3</v>
      </c>
      <c r="O11" s="28">
        <v>3</v>
      </c>
    </row>
    <row r="12" spans="1:15" x14ac:dyDescent="0.3">
      <c r="I12" s="12" t="s">
        <v>8</v>
      </c>
      <c r="J12" s="28">
        <v>9</v>
      </c>
      <c r="L12" s="12">
        <v>4</v>
      </c>
      <c r="M12" s="28">
        <v>9</v>
      </c>
      <c r="N12" s="28">
        <v>3</v>
      </c>
      <c r="O12" s="28">
        <v>12</v>
      </c>
    </row>
    <row r="13" spans="1:15" x14ac:dyDescent="0.3">
      <c r="I13" s="13" t="s">
        <v>9</v>
      </c>
      <c r="J13" s="28">
        <v>9</v>
      </c>
      <c r="L13" s="12">
        <v>3</v>
      </c>
      <c r="M13" s="28">
        <v>1</v>
      </c>
      <c r="N13" s="28">
        <v>3</v>
      </c>
      <c r="O13" s="28">
        <v>4</v>
      </c>
    </row>
    <row r="14" spans="1:15" x14ac:dyDescent="0.3">
      <c r="I14" s="12" t="s">
        <v>45</v>
      </c>
      <c r="J14" s="28">
        <v>19</v>
      </c>
      <c r="L14" s="12" t="s">
        <v>45</v>
      </c>
      <c r="M14" s="28">
        <v>10</v>
      </c>
      <c r="N14" s="28">
        <v>9</v>
      </c>
      <c r="O14" s="28">
        <v>19</v>
      </c>
    </row>
    <row r="18" spans="5:13" x14ac:dyDescent="0.3">
      <c r="E18" s="11" t="s">
        <v>85</v>
      </c>
      <c r="F18" t="s">
        <v>65</v>
      </c>
      <c r="I18" s="11" t="s">
        <v>85</v>
      </c>
      <c r="J18" t="s">
        <v>65</v>
      </c>
      <c r="L18" s="11" t="s">
        <v>84</v>
      </c>
      <c r="M18" t="s">
        <v>64</v>
      </c>
    </row>
    <row r="19" spans="5:13" x14ac:dyDescent="0.3">
      <c r="E19" s="12">
        <v>6</v>
      </c>
      <c r="F19" s="28">
        <v>7</v>
      </c>
      <c r="I19" s="12">
        <v>46</v>
      </c>
      <c r="J19" s="28">
        <v>14</v>
      </c>
      <c r="L19" s="12">
        <v>46</v>
      </c>
      <c r="M19" s="28">
        <v>84000</v>
      </c>
    </row>
    <row r="20" spans="5:13" x14ac:dyDescent="0.3">
      <c r="E20" s="12">
        <v>51</v>
      </c>
      <c r="F20" s="28">
        <v>7</v>
      </c>
      <c r="I20" s="12">
        <v>41</v>
      </c>
      <c r="J20" s="28">
        <v>13</v>
      </c>
      <c r="L20" s="12">
        <v>41</v>
      </c>
      <c r="M20" s="28">
        <v>82000</v>
      </c>
    </row>
    <row r="21" spans="5:13" x14ac:dyDescent="0.3">
      <c r="I21" s="12">
        <v>36</v>
      </c>
      <c r="J21" s="28">
        <v>12</v>
      </c>
      <c r="L21" s="12">
        <v>36</v>
      </c>
      <c r="M21" s="28">
        <v>80000</v>
      </c>
    </row>
    <row r="22" spans="5:13" x14ac:dyDescent="0.3">
      <c r="I22" s="12">
        <v>31</v>
      </c>
      <c r="J22" s="28">
        <v>11</v>
      </c>
      <c r="L22" s="12">
        <v>86</v>
      </c>
      <c r="M22" s="28">
        <v>78000</v>
      </c>
    </row>
    <row r="23" spans="5:13" x14ac:dyDescent="0.3">
      <c r="I23" s="12">
        <v>26</v>
      </c>
      <c r="J23" s="28">
        <v>10</v>
      </c>
      <c r="L23" s="12">
        <v>31</v>
      </c>
      <c r="M23" s="28">
        <v>78000</v>
      </c>
    </row>
    <row r="24" spans="5:13" x14ac:dyDescent="0.3">
      <c r="I24" s="12">
        <v>86</v>
      </c>
      <c r="J24" s="28">
        <v>10</v>
      </c>
      <c r="L24" s="12" t="s">
        <v>45</v>
      </c>
      <c r="M24" s="28">
        <v>402000</v>
      </c>
    </row>
    <row r="25" spans="5:13" x14ac:dyDescent="0.3">
      <c r="I25" s="12">
        <v>76</v>
      </c>
      <c r="J25" s="28">
        <v>10</v>
      </c>
    </row>
    <row r="26" spans="5:13" x14ac:dyDescent="0.3">
      <c r="I26" s="12" t="s">
        <v>45</v>
      </c>
      <c r="J26" s="28">
        <v>80</v>
      </c>
    </row>
    <row r="37" spans="8:8" x14ac:dyDescent="0.3">
      <c r="H37" s="12"/>
    </row>
    <row r="38" spans="8:8" x14ac:dyDescent="0.3">
      <c r="H38" s="12"/>
    </row>
    <row r="39" spans="8:8" x14ac:dyDescent="0.3">
      <c r="H39" s="12"/>
    </row>
    <row r="40" spans="8:8" x14ac:dyDescent="0.3">
      <c r="H40" s="23"/>
    </row>
  </sheetData>
  <pageMargins left="0.7" right="0.7" top="0.75" bottom="0.75" header="0.3" footer="0.3"/>
  <pageSetup orientation="portrait"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2FB5-601B-4B7E-BB67-4600812B5338}">
  <sheetPr>
    <tabColor theme="9" tint="0.39997558519241921"/>
  </sheetPr>
  <dimension ref="T9:U10"/>
  <sheetViews>
    <sheetView showGridLines="0" showRowColHeaders="0" tabSelected="1" zoomScale="79" zoomScaleNormal="79" workbookViewId="0">
      <selection activeCell="X11" sqref="X11"/>
    </sheetView>
  </sheetViews>
  <sheetFormatPr defaultRowHeight="14.4" x14ac:dyDescent="0.3"/>
  <cols>
    <col min="1" max="1" width="3.44140625" customWidth="1"/>
    <col min="18" max="18" width="9.33203125" customWidth="1"/>
    <col min="21" max="21" width="12.5546875" bestFit="1" customWidth="1"/>
  </cols>
  <sheetData>
    <row r="9" spans="20:21" x14ac:dyDescent="0.3">
      <c r="U9" s="25"/>
    </row>
    <row r="10" spans="20:21" x14ac:dyDescent="0.3">
      <c r="T10" s="24"/>
      <c r="U10" s="2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Backup</vt:lpstr>
      <vt:lpstr>Data</vt:lpstr>
      <vt:lpstr>Pivote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Santhosh Akkem</cp:lastModifiedBy>
  <cp:lastPrinted>2025-02-13T12:20:11Z</cp:lastPrinted>
  <dcterms:created xsi:type="dcterms:W3CDTF">2015-06-05T18:17:20Z</dcterms:created>
  <dcterms:modified xsi:type="dcterms:W3CDTF">2025-02-13T12:22:08Z</dcterms:modified>
</cp:coreProperties>
</file>