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quin Vietto\Documents\UCC\3ro\Modelos y Simulacion\P2T2\Practico\3) Teoria de juegos\"/>
    </mc:Choice>
  </mc:AlternateContent>
  <bookViews>
    <workbookView xWindow="0" yWindow="0" windowWidth="20400" windowHeight="7650"/>
  </bookViews>
  <sheets>
    <sheet name="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K21" i="1"/>
  <c r="K22" i="1"/>
  <c r="K23" i="1"/>
  <c r="K24" i="1"/>
  <c r="K25" i="1"/>
  <c r="K26" i="1"/>
  <c r="K27" i="1"/>
  <c r="K28" i="1"/>
  <c r="K29" i="1"/>
  <c r="K30" i="1"/>
  <c r="K20" i="1"/>
  <c r="J21" i="1"/>
  <c r="J22" i="1"/>
  <c r="J23" i="1"/>
  <c r="J24" i="1"/>
  <c r="J25" i="1"/>
  <c r="J26" i="1"/>
  <c r="J27" i="1"/>
  <c r="J28" i="1"/>
  <c r="J29" i="1"/>
  <c r="J30" i="1"/>
  <c r="J20" i="1"/>
  <c r="I21" i="1"/>
  <c r="I22" i="1"/>
  <c r="I23" i="1"/>
  <c r="I24" i="1"/>
  <c r="I25" i="1"/>
  <c r="I26" i="1"/>
  <c r="I27" i="1"/>
  <c r="I28" i="1"/>
  <c r="I29" i="1"/>
  <c r="I30" i="1"/>
  <c r="I20" i="1"/>
</calcChain>
</file>

<file path=xl/sharedStrings.xml><?xml version="1.0" encoding="utf-8"?>
<sst xmlns="http://schemas.openxmlformats.org/spreadsheetml/2006/main" count="19" uniqueCount="18">
  <si>
    <t>Jugador B</t>
  </si>
  <si>
    <t>B1</t>
  </si>
  <si>
    <t>B2</t>
  </si>
  <si>
    <t>B3</t>
  </si>
  <si>
    <t>Jugador A</t>
  </si>
  <si>
    <t>A1</t>
  </si>
  <si>
    <t>P1</t>
  </si>
  <si>
    <t>A2</t>
  </si>
  <si>
    <t>P2</t>
  </si>
  <si>
    <t>A3</t>
  </si>
  <si>
    <t>Q1</t>
  </si>
  <si>
    <t>Q2</t>
  </si>
  <si>
    <t>Q3</t>
  </si>
  <si>
    <t>V</t>
  </si>
  <si>
    <t>R1</t>
  </si>
  <si>
    <t>P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</si>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</sst>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/>
    <xf numFmtId="2" fontId="3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Jugador</a:t>
            </a:r>
            <a:r>
              <a:rPr lang="es-ES" baseline="0"/>
              <a:t> 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'4'!$I$20:$I$30</c:f>
              <c:numCache>
                <c:formatCode>0.00</c:formatCode>
                <c:ptCount val="1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8-40C6-986B-22CDE5EFF4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'4'!$J$20:$J$30</c:f>
              <c:numCache>
                <c:formatCode>0.00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15.000000000000002</c:v>
                </c:pt>
                <c:pt idx="8">
                  <c:v>9.9999999999999982</c:v>
                </c:pt>
                <c:pt idx="9">
                  <c:v>4.9999999999999991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8-40C6-986B-22CDE5EFF4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'4'!$K$20:$K$30</c:f>
              <c:numCache>
                <c:formatCode>0.00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8-40C6-986B-22CDE5EF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07072"/>
        <c:axId val="278908752"/>
      </c:lineChart>
      <c:catAx>
        <c:axId val="2789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908752"/>
        <c:crosses val="autoZero"/>
        <c:auto val="1"/>
        <c:lblAlgn val="ctr"/>
        <c:lblOffset val="100"/>
        <c:noMultiLvlLbl val="0"/>
      </c:catAx>
      <c:valAx>
        <c:axId val="2789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9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3286</xdr:colOff>
      <xdr:row>0</xdr:row>
      <xdr:rowOff>161597</xdr:rowOff>
    </xdr:from>
    <xdr:to>
      <xdr:col>5</xdr:col>
      <xdr:colOff>684872</xdr:colOff>
      <xdr:row>10</xdr:row>
      <xdr:rowOff>170793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461" y="161597"/>
          <a:ext cx="3510511" cy="1914196"/>
        </a:xfrm>
        <a:prstGeom prst="rect">
          <a:avLst/>
        </a:prstGeom>
      </xdr:spPr>
    </xdr:pic>
    <xdr:clientData/>
  </xdr:twoCellAnchor>
  <xdr:twoCellAnchor>
    <xdr:from>
      <xdr:col>6</xdr:col>
      <xdr:colOff>137385</xdr:colOff>
      <xdr:row>1</xdr:row>
      <xdr:rowOff>18582</xdr:rowOff>
    </xdr:from>
    <xdr:to>
      <xdr:col>8</xdr:col>
      <xdr:colOff>367860</xdr:colOff>
      <xdr:row>12</xdr:row>
      <xdr:rowOff>137948</xdr:rowOff>
    </xdr:to>
    <xdr:sp macro="" textlink="">
      <xdr:nvSpPr>
        <xdr:cNvPr id="3" name="CuadroTexto 2"/>
        <xdr:cNvSpPr txBox="1"/>
      </xdr:nvSpPr>
      <xdr:spPr>
        <a:xfrm>
          <a:off x="4366485" y="209082"/>
          <a:ext cx="1754475" cy="22148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V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30p1 +</a:t>
          </a:r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p2 - V &gt;= 0</a:t>
          </a:r>
          <a:endParaRPr lang="es-ES" sz="1000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0p1 +</a:t>
          </a:r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50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p2 - V &gt;= 0</a:t>
          </a:r>
          <a:endParaRPr lang="es-ES" sz="1000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50p1 +</a:t>
          </a:r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30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p2 - V &gt;= 0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+ p2 = 1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&gt;= 0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&gt;= 0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</a:p>
        <a:p>
          <a:pPr rtl="0" eaLnBrk="1" latinLnBrk="0" hangingPunct="1"/>
          <a:r>
            <a:rPr lang="es-ES" sz="1000">
              <a:effectLst/>
            </a:rPr>
            <a:t> VALUE</a:t>
          </a:r>
          <a:r>
            <a:rPr lang="es-ES" sz="1000" baseline="0">
              <a:effectLst/>
            </a:rPr>
            <a:t> </a:t>
          </a:r>
          <a:r>
            <a:rPr lang="es-ES" sz="1000">
              <a:effectLst/>
            </a:rPr>
            <a:t>35.71429</a:t>
          </a:r>
        </a:p>
        <a:p>
          <a:pPr rtl="0" eaLnBrk="1" latinLnBrk="0" hangingPunct="1"/>
          <a:r>
            <a:rPr lang="es-ES" sz="1000">
              <a:effectLst/>
            </a:rPr>
            <a:t>P1         0.285714</a:t>
          </a:r>
        </a:p>
        <a:p>
          <a:pPr rtl="0" eaLnBrk="1" latinLnBrk="0" hangingPunct="1"/>
          <a:r>
            <a:rPr lang="es-ES" sz="1000">
              <a:effectLst/>
            </a:rPr>
            <a:t>P2         0.714286</a:t>
          </a:r>
        </a:p>
      </xdr:txBody>
    </xdr:sp>
    <xdr:clientData/>
  </xdr:twoCellAnchor>
  <xdr:twoCellAnchor>
    <xdr:from>
      <xdr:col>8</xdr:col>
      <xdr:colOff>542411</xdr:colOff>
      <xdr:row>1</xdr:row>
      <xdr:rowOff>17266</xdr:rowOff>
    </xdr:from>
    <xdr:to>
      <xdr:col>10</xdr:col>
      <xdr:colOff>742294</xdr:colOff>
      <xdr:row>12</xdr:row>
      <xdr:rowOff>124809</xdr:rowOff>
    </xdr:to>
    <xdr:sp macro="" textlink="">
      <xdr:nvSpPr>
        <xdr:cNvPr id="4" name="CuadroTexto 3"/>
        <xdr:cNvSpPr txBox="1"/>
      </xdr:nvSpPr>
      <xdr:spPr>
        <a:xfrm>
          <a:off x="6295511" y="207766"/>
          <a:ext cx="1723883" cy="2203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30p1 +</a:t>
          </a:r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+ 50p3 - V &lt;= 0</a:t>
          </a: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40p1 +</a:t>
          </a:r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50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+ 30p3 - V &lt;= 0</a:t>
          </a: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+ p2 + p3 = 1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&gt;= 0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 &gt;= 0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p3</a:t>
          </a:r>
          <a:r>
            <a:rPr lang="es-E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0</a:t>
          </a:r>
          <a:endParaRPr lang="es-ES" sz="1000">
            <a:effectLst/>
          </a:endParaRPr>
        </a:p>
        <a:p>
          <a:pPr rtl="0" eaLnBrk="1" latinLnBrk="0" hangingPunct="1"/>
          <a:r>
            <a:rPr lang="es-E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</a:p>
        <a:p>
          <a:pPr rtl="0" eaLnBrk="1" latinLnBrk="0" hangingPunct="1"/>
          <a:r>
            <a:rPr lang="es-ES" sz="1000">
              <a:effectLst/>
            </a:rPr>
            <a:t>VALUE</a:t>
          </a:r>
          <a:r>
            <a:rPr lang="es-ES" sz="1000" baseline="0">
              <a:effectLst/>
            </a:rPr>
            <a:t> </a:t>
          </a:r>
          <a:r>
            <a:rPr lang="es-ES" sz="1000">
              <a:effectLst/>
            </a:rPr>
            <a:t>35.71429</a:t>
          </a:r>
        </a:p>
        <a:p>
          <a:pPr rtl="0" eaLnBrk="1" latinLnBrk="0" hangingPunct="1"/>
          <a:r>
            <a:rPr lang="es-ES" sz="1000">
              <a:effectLst/>
            </a:rPr>
            <a:t>P1         0.000000  </a:t>
          </a:r>
        </a:p>
        <a:p>
          <a:pPr rtl="0" eaLnBrk="1" latinLnBrk="0" hangingPunct="1"/>
          <a:r>
            <a:rPr lang="es-ES" sz="1000">
              <a:effectLst/>
            </a:rPr>
            <a:t>P2         0.285714 </a:t>
          </a:r>
        </a:p>
        <a:p>
          <a:pPr rtl="0" eaLnBrk="1" latinLnBrk="0" hangingPunct="1"/>
          <a:r>
            <a:rPr lang="es-ES" sz="1000">
              <a:effectLst/>
            </a:rPr>
            <a:t>P3         0.714286</a:t>
          </a:r>
        </a:p>
      </xdr:txBody>
    </xdr:sp>
    <xdr:clientData/>
  </xdr:twoCellAnchor>
  <xdr:twoCellAnchor>
    <xdr:from>
      <xdr:col>1</xdr:col>
      <xdr:colOff>446049</xdr:colOff>
      <xdr:row>16</xdr:row>
      <xdr:rowOff>83634</xdr:rowOff>
    </xdr:from>
    <xdr:to>
      <xdr:col>5</xdr:col>
      <xdr:colOff>204439</xdr:colOff>
      <xdr:row>16</xdr:row>
      <xdr:rowOff>102220</xdr:rowOff>
    </xdr:to>
    <xdr:cxnSp macro="">
      <xdr:nvCxnSpPr>
        <xdr:cNvPr id="5" name="Conector recto 4"/>
        <xdr:cNvCxnSpPr/>
      </xdr:nvCxnSpPr>
      <xdr:spPr>
        <a:xfrm flipV="1">
          <a:off x="1084224" y="3131634"/>
          <a:ext cx="2587315" cy="18586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213491</xdr:colOff>
      <xdr:row>8</xdr:row>
      <xdr:rowOff>151086</xdr:rowOff>
    </xdr:from>
    <xdr:to>
      <xdr:col>19</xdr:col>
      <xdr:colOff>578069</xdr:colOff>
      <xdr:row>30</xdr:row>
      <xdr:rowOff>54522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170793</xdr:colOff>
      <xdr:row>17</xdr:row>
      <xdr:rowOff>111672</xdr:rowOff>
    </xdr:from>
    <xdr:to>
      <xdr:col>14</xdr:col>
      <xdr:colOff>170793</xdr:colOff>
      <xdr:row>27</xdr:row>
      <xdr:rowOff>118241</xdr:rowOff>
    </xdr:to>
    <xdr:cxnSp macro="">
      <xdr:nvCxnSpPr>
        <xdr:cNvPr id="8" name="Conector recto 7"/>
        <xdr:cNvCxnSpPr/>
      </xdr:nvCxnSpPr>
      <xdr:spPr>
        <a:xfrm>
          <a:off x="10497207" y="3350172"/>
          <a:ext cx="0" cy="1911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39414</xdr:colOff>
      <xdr:row>32</xdr:row>
      <xdr:rowOff>131379</xdr:rowOff>
    </xdr:from>
    <xdr:to>
      <xdr:col>10</xdr:col>
      <xdr:colOff>742293</xdr:colOff>
      <xdr:row>38</xdr:row>
      <xdr:rowOff>118241</xdr:rowOff>
    </xdr:to>
    <xdr:sp macro="" textlink="">
      <xdr:nvSpPr>
        <xdr:cNvPr id="9" name="CuadroTexto 8"/>
        <xdr:cNvSpPr txBox="1"/>
      </xdr:nvSpPr>
      <xdr:spPr>
        <a:xfrm>
          <a:off x="5031828" y="6227379"/>
          <a:ext cx="2988879" cy="1129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0p1 + 50(1-p1) = 50p1 + 30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(1-p1)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0p1 + 50 - 50p1 = 50p1 + 30- 30p1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20 - 50p1 = 20p1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 = -20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/-70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>
              <a:effectLst/>
            </a:rPr>
            <a:t>p1 = 0,2857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>
              <a:effectLst/>
            </a:rPr>
            <a:t>p2 = 0,7142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>
            <a:effectLst/>
          </a:endParaRPr>
        </a:p>
        <a:p>
          <a:endParaRPr lang="es-ES" sz="1100"/>
        </a:p>
      </xdr:txBody>
    </xdr:sp>
    <xdr:clientData/>
  </xdr:twoCellAnchor>
  <xdr:twoCellAnchor>
    <xdr:from>
      <xdr:col>2</xdr:col>
      <xdr:colOff>630620</xdr:colOff>
      <xdr:row>13</xdr:row>
      <xdr:rowOff>6569</xdr:rowOff>
    </xdr:from>
    <xdr:to>
      <xdr:col>2</xdr:col>
      <xdr:colOff>630965</xdr:colOff>
      <xdr:row>17</xdr:row>
      <xdr:rowOff>154772</xdr:rowOff>
    </xdr:to>
    <xdr:cxnSp macro="">
      <xdr:nvCxnSpPr>
        <xdr:cNvPr id="10" name="Conector recto 9"/>
        <xdr:cNvCxnSpPr/>
      </xdr:nvCxnSpPr>
      <xdr:spPr>
        <a:xfrm flipH="1" flipV="1">
          <a:off x="1813034" y="2483069"/>
          <a:ext cx="345" cy="910203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505810</xdr:colOff>
      <xdr:row>19</xdr:row>
      <xdr:rowOff>151086</xdr:rowOff>
    </xdr:from>
    <xdr:to>
      <xdr:col>6</xdr:col>
      <xdr:colOff>85396</xdr:colOff>
      <xdr:row>24</xdr:row>
      <xdr:rowOff>157655</xdr:rowOff>
    </xdr:to>
    <xdr:sp macro="" textlink="">
      <xdr:nvSpPr>
        <xdr:cNvPr id="12" name="CuadroTexto 11"/>
        <xdr:cNvSpPr txBox="1"/>
      </xdr:nvSpPr>
      <xdr:spPr>
        <a:xfrm>
          <a:off x="1143000" y="3770586"/>
          <a:ext cx="3172810" cy="959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0q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+ 50(1-q2) = V = 35,7114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50-50q2 = 35,7114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 = -14,2886/-50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 = 0,2857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 = 0,7142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41"/>
  <sheetViews>
    <sheetView showGridLines="0" tabSelected="1" topLeftCell="A7" zoomScale="145" zoomScaleNormal="145" workbookViewId="0">
      <selection activeCell="D26" sqref="D26"/>
    </sheetView>
  </sheetViews>
  <sheetFormatPr baseColWidth="10" defaultRowHeight="15" x14ac:dyDescent="0.25"/>
  <cols>
    <col min="1" max="1" width="9.5703125" bestFit="1" customWidth="1"/>
    <col min="2" max="2" width="8.140625" customWidth="1"/>
  </cols>
  <sheetData>
    <row r="13" spans="1:7" x14ac:dyDescent="0.25">
      <c r="C13" s="12" t="s">
        <v>0</v>
      </c>
      <c r="D13" s="12"/>
      <c r="E13" s="12"/>
    </row>
    <row r="14" spans="1:7" x14ac:dyDescent="0.25">
      <c r="C14" t="s">
        <v>1</v>
      </c>
      <c r="D14" t="s">
        <v>2</v>
      </c>
      <c r="E14" t="s">
        <v>3</v>
      </c>
    </row>
    <row r="15" spans="1:7" x14ac:dyDescent="0.25">
      <c r="A15" s="13" t="s">
        <v>4</v>
      </c>
      <c r="B15" s="1" t="s">
        <v>5</v>
      </c>
      <c r="C15" s="2">
        <v>30</v>
      </c>
      <c r="D15" s="3">
        <v>0</v>
      </c>
      <c r="E15" s="3">
        <v>50</v>
      </c>
      <c r="F15" s="4">
        <v>0</v>
      </c>
      <c r="G15" t="s">
        <v>6</v>
      </c>
    </row>
    <row r="16" spans="1:7" x14ac:dyDescent="0.25">
      <c r="A16" s="13"/>
      <c r="B16" s="1" t="s">
        <v>7</v>
      </c>
      <c r="C16" s="2">
        <v>40</v>
      </c>
      <c r="D16" s="3">
        <v>50</v>
      </c>
      <c r="E16" s="3">
        <v>30</v>
      </c>
      <c r="F16" s="5">
        <v>30</v>
      </c>
      <c r="G16" t="s">
        <v>8</v>
      </c>
    </row>
    <row r="17" spans="1:11" x14ac:dyDescent="0.25">
      <c r="A17" s="13"/>
      <c r="B17" s="1" t="s">
        <v>9</v>
      </c>
      <c r="C17" s="6">
        <v>40</v>
      </c>
      <c r="D17" s="6">
        <v>30</v>
      </c>
      <c r="E17" s="6">
        <v>30</v>
      </c>
    </row>
    <row r="18" spans="1:11" x14ac:dyDescent="0.25">
      <c r="C18" s="7">
        <v>40</v>
      </c>
      <c r="D18" s="8">
        <v>50</v>
      </c>
      <c r="E18" s="8">
        <v>50</v>
      </c>
      <c r="I18" s="12" t="s">
        <v>13</v>
      </c>
      <c r="J18" s="12"/>
      <c r="K18" s="12"/>
    </row>
    <row r="19" spans="1:11" x14ac:dyDescent="0.25">
      <c r="C19" s="9" t="s">
        <v>10</v>
      </c>
      <c r="D19" s="9" t="s">
        <v>11</v>
      </c>
      <c r="E19" s="9" t="s">
        <v>12</v>
      </c>
      <c r="H19" s="9" t="s">
        <v>15</v>
      </c>
      <c r="I19" t="s">
        <v>14</v>
      </c>
      <c r="J19" t="s">
        <v>16</v>
      </c>
      <c r="K19" t="s">
        <v>17</v>
      </c>
    </row>
    <row r="20" spans="1:11" x14ac:dyDescent="0.25">
      <c r="H20" s="3">
        <v>0</v>
      </c>
      <c r="I20" s="11">
        <f>30*H20+40*(1-H20)</f>
        <v>40</v>
      </c>
      <c r="J20" s="10">
        <f>0*H20 + 50*(1-H20)</f>
        <v>50</v>
      </c>
      <c r="K20" s="10">
        <f>50*H20+30*(1-H20)</f>
        <v>30</v>
      </c>
    </row>
    <row r="21" spans="1:11" x14ac:dyDescent="0.25">
      <c r="H21" s="3">
        <v>0.1</v>
      </c>
      <c r="I21" s="11">
        <f t="shared" ref="I21:I30" si="0">30*H21+40*(1-H21)</f>
        <v>39</v>
      </c>
      <c r="J21" s="10">
        <f t="shared" ref="J21:J30" si="1">0*H21 + 50*(1-H21)</f>
        <v>45</v>
      </c>
      <c r="K21" s="10">
        <f t="shared" ref="K21:K30" si="2">50*H21+30*(1-H21)</f>
        <v>32</v>
      </c>
    </row>
    <row r="22" spans="1:11" x14ac:dyDescent="0.25">
      <c r="H22" s="3">
        <v>0.2</v>
      </c>
      <c r="I22" s="11">
        <f t="shared" si="0"/>
        <v>38</v>
      </c>
      <c r="J22" s="10">
        <f t="shared" si="1"/>
        <v>40</v>
      </c>
      <c r="K22" s="10">
        <f t="shared" si="2"/>
        <v>34</v>
      </c>
    </row>
    <row r="23" spans="1:11" x14ac:dyDescent="0.25">
      <c r="H23" s="3">
        <v>0.3</v>
      </c>
      <c r="I23" s="11">
        <f t="shared" si="0"/>
        <v>37</v>
      </c>
      <c r="J23" s="10">
        <f t="shared" si="1"/>
        <v>35</v>
      </c>
      <c r="K23" s="10">
        <f t="shared" si="2"/>
        <v>36</v>
      </c>
    </row>
    <row r="24" spans="1:11" x14ac:dyDescent="0.25">
      <c r="H24" s="3">
        <v>0.4</v>
      </c>
      <c r="I24" s="11">
        <f t="shared" si="0"/>
        <v>36</v>
      </c>
      <c r="J24" s="10">
        <f t="shared" si="1"/>
        <v>30</v>
      </c>
      <c r="K24" s="10">
        <f t="shared" si="2"/>
        <v>38</v>
      </c>
    </row>
    <row r="25" spans="1:11" x14ac:dyDescent="0.25">
      <c r="H25" s="3">
        <v>0.5</v>
      </c>
      <c r="I25" s="11">
        <f t="shared" si="0"/>
        <v>35</v>
      </c>
      <c r="J25" s="10">
        <f t="shared" si="1"/>
        <v>25</v>
      </c>
      <c r="K25" s="10">
        <f t="shared" si="2"/>
        <v>40</v>
      </c>
    </row>
    <row r="26" spans="1:11" x14ac:dyDescent="0.25">
      <c r="H26" s="3">
        <v>0.6</v>
      </c>
      <c r="I26" s="11">
        <f t="shared" si="0"/>
        <v>34</v>
      </c>
      <c r="J26" s="10">
        <f t="shared" si="1"/>
        <v>20</v>
      </c>
      <c r="K26" s="10">
        <f t="shared" si="2"/>
        <v>42</v>
      </c>
    </row>
    <row r="27" spans="1:11" x14ac:dyDescent="0.25">
      <c r="H27" s="3">
        <v>0.7</v>
      </c>
      <c r="I27" s="11">
        <f t="shared" si="0"/>
        <v>33</v>
      </c>
      <c r="J27" s="10">
        <f t="shared" si="1"/>
        <v>15.000000000000002</v>
      </c>
      <c r="K27" s="10">
        <f t="shared" si="2"/>
        <v>44</v>
      </c>
    </row>
    <row r="28" spans="1:11" x14ac:dyDescent="0.25">
      <c r="H28" s="3">
        <v>0.8</v>
      </c>
      <c r="I28" s="11">
        <f t="shared" si="0"/>
        <v>32</v>
      </c>
      <c r="J28" s="10">
        <f t="shared" si="1"/>
        <v>9.9999999999999982</v>
      </c>
      <c r="K28" s="10">
        <f t="shared" si="2"/>
        <v>46</v>
      </c>
    </row>
    <row r="29" spans="1:11" x14ac:dyDescent="0.25">
      <c r="H29" s="3">
        <v>0.9</v>
      </c>
      <c r="I29" s="11">
        <f t="shared" si="0"/>
        <v>31</v>
      </c>
      <c r="J29" s="10">
        <f t="shared" si="1"/>
        <v>4.9999999999999991</v>
      </c>
      <c r="K29" s="10">
        <f t="shared" si="2"/>
        <v>48</v>
      </c>
    </row>
    <row r="30" spans="1:11" x14ac:dyDescent="0.25">
      <c r="H30" s="3">
        <v>1</v>
      </c>
      <c r="I30" s="11">
        <f t="shared" si="0"/>
        <v>30</v>
      </c>
      <c r="J30" s="10">
        <f t="shared" si="1"/>
        <v>0</v>
      </c>
      <c r="K30" s="10">
        <f t="shared" si="2"/>
        <v>50</v>
      </c>
    </row>
    <row r="41" spans="8:9" x14ac:dyDescent="0.25">
      <c r="H41" t="s">
        <v>13</v>
      </c>
      <c r="I41">
        <f>50*(0.7142)</f>
        <v>35.709999999999994</v>
      </c>
    </row>
  </sheetData>
  <mergeCells count="3">
    <mergeCell ref="C13:E13"/>
    <mergeCell ref="A15:A17"/>
    <mergeCell ref="I18:K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Joaquin Vietto</cp:lastModifiedBy>
  <dcterms:created xsi:type="dcterms:W3CDTF">2020-08-26T22:59:41Z</dcterms:created>
  <dcterms:modified xsi:type="dcterms:W3CDTF">2020-09-05T18:49:30Z</dcterms:modified>
</cp:coreProperties>
</file>