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Teoría de la decisión\"/>
    </mc:Choice>
  </mc:AlternateContent>
  <bookViews>
    <workbookView xWindow="0" yWindow="0" windowWidth="28800" windowHeight="12372"/>
  </bookViews>
  <sheets>
    <sheet name="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C25" i="1"/>
  <c r="E21" i="1"/>
  <c r="D20" i="1"/>
  <c r="C26" i="1" l="1"/>
  <c r="H19" i="1"/>
  <c r="G19" i="1"/>
  <c r="G21" i="1"/>
  <c r="G20" i="1"/>
  <c r="E19" i="1"/>
  <c r="D21" i="1"/>
  <c r="C21" i="1"/>
  <c r="C20" i="1"/>
  <c r="C19" i="1"/>
  <c r="I21" i="1" l="1"/>
  <c r="I20" i="1"/>
  <c r="I19" i="1"/>
  <c r="D25" i="1"/>
  <c r="D26" i="1"/>
  <c r="E25" i="1"/>
  <c r="E26" i="1"/>
  <c r="E27" i="1"/>
  <c r="C27" i="1"/>
  <c r="H21" i="1"/>
  <c r="H20" i="1"/>
  <c r="E20" i="1"/>
  <c r="D19" i="1"/>
  <c r="G25" i="1" l="1"/>
  <c r="G26" i="1"/>
  <c r="J20" i="1" s="1"/>
  <c r="G27" i="1"/>
  <c r="J21" i="1" s="1"/>
  <c r="J19" i="1" l="1"/>
</calcChain>
</file>

<file path=xl/sharedStrings.xml><?xml version="1.0" encoding="utf-8"?>
<sst xmlns="http://schemas.openxmlformats.org/spreadsheetml/2006/main" count="26" uniqueCount="22">
  <si>
    <t>SI Compra = Demanda</t>
  </si>
  <si>
    <t>Ingreso = Venta * 120 - Compra * 50</t>
  </si>
  <si>
    <t>Ingreso = Compra * 120 - Compra * 50</t>
  </si>
  <si>
    <t>Ingreso = Compra * 70</t>
  </si>
  <si>
    <t>SI Compra &gt; Demanda</t>
  </si>
  <si>
    <t>SI Compra &lt; Demanda</t>
  </si>
  <si>
    <t xml:space="preserve">Compra = </t>
  </si>
  <si>
    <t xml:space="preserve">Venta = </t>
  </si>
  <si>
    <t>Alfa=0.25</t>
  </si>
  <si>
    <t>Compr/Vta</t>
  </si>
  <si>
    <t>Hurwicz - Optimismo relativo</t>
  </si>
  <si>
    <t>Wald - Pesimista</t>
  </si>
  <si>
    <t>Lagrange - Igual probabilidad</t>
  </si>
  <si>
    <t>Savage - Mínimo arrepentimiento</t>
  </si>
  <si>
    <t>Matris de arrepentimientos</t>
  </si>
  <si>
    <t>Wald Lamentos</t>
  </si>
  <si>
    <t>Demandas posibles</t>
  </si>
  <si>
    <t>Decisiones de compra</t>
  </si>
  <si>
    <t>Y = demanda o venta que puede ocurrir diaria</t>
  </si>
  <si>
    <t>b)</t>
  </si>
  <si>
    <t>a)</t>
  </si>
  <si>
    <t>X = decición de unidades a comprar por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</si>
</sst>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FFFF"/>
      <name val="Calibri"/>
      <family val="2"/>
    </font>
    <font>
      <b/>
      <sz val="10"/>
      <color rgb="FFFFFFFF"/>
      <name val="Calibri"/>
      <family val="2"/>
    </font>
    <font>
      <sz val="16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AEFF7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0" fontId="4" fillId="5" borderId="3" xfId="0" applyFont="1" applyFill="1" applyBorder="1" applyAlignment="1">
      <alignment horizontal="left" vertical="center" wrapText="1" readingOrder="1"/>
    </xf>
    <xf numFmtId="0" fontId="4" fillId="6" borderId="3" xfId="0" applyFont="1" applyFill="1" applyBorder="1" applyAlignment="1">
      <alignment horizontal="left" vertical="center" wrapText="1" readingOrder="1"/>
    </xf>
    <xf numFmtId="0" fontId="4" fillId="7" borderId="4" xfId="0" applyFont="1" applyFill="1" applyBorder="1" applyAlignment="1">
      <alignment horizontal="left" vertical="center" wrapText="1" readingOrder="1"/>
    </xf>
    <xf numFmtId="0" fontId="4" fillId="6" borderId="4" xfId="0" applyFont="1" applyFill="1" applyBorder="1" applyAlignment="1">
      <alignment horizontal="left" vertical="center" wrapText="1" readingOrder="1"/>
    </xf>
    <xf numFmtId="0" fontId="4" fillId="3" borderId="4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723340</xdr:colOff>
      <xdr:row>1</xdr:row>
      <xdr:rowOff>86284</xdr:rowOff>
    </xdr:from>
    <xdr:to>
      <xdr:col>10</xdr:col>
      <xdr:colOff>390370</xdr:colOff>
      <xdr:row>15</xdr:row>
      <xdr:rowOff>23147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7415" y="276784"/>
          <a:ext cx="6361019" cy="26038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1"/>
  <sheetViews>
    <sheetView showGridLines="0" tabSelected="1" zoomScale="115" zoomScaleNormal="115" workbookViewId="0">
      <selection activeCell="H28" sqref="H28"/>
    </sheetView>
  </sheetViews>
  <sheetFormatPr baseColWidth="10" defaultRowHeight="14.4" x14ac:dyDescent="0.3"/>
  <cols>
    <col min="1" max="1" width="13.21875" customWidth="1"/>
    <col min="2" max="2" width="15.5546875" customWidth="1"/>
    <col min="3" max="3" width="11" customWidth="1"/>
    <col min="4" max="4" width="10.21875" customWidth="1"/>
    <col min="5" max="5" width="13.44140625" bestFit="1" customWidth="1"/>
    <col min="6" max="6" width="4.109375" customWidth="1"/>
    <col min="7" max="7" width="16.6640625" customWidth="1"/>
    <col min="8" max="8" width="15.21875" customWidth="1"/>
    <col min="9" max="10" width="20" bestFit="1" customWidth="1"/>
    <col min="11" max="12" width="16.88671875" bestFit="1" customWidth="1"/>
    <col min="13" max="13" width="16.88671875" customWidth="1"/>
    <col min="14" max="15" width="16.88671875" bestFit="1" customWidth="1"/>
  </cols>
  <sheetData>
    <row r="4" spans="1:3" x14ac:dyDescent="0.3">
      <c r="A4" s="12" t="s">
        <v>19</v>
      </c>
    </row>
    <row r="5" spans="1:3" x14ac:dyDescent="0.3">
      <c r="A5">
        <v>1</v>
      </c>
      <c r="B5" s="1" t="s">
        <v>0</v>
      </c>
    </row>
    <row r="6" spans="1:3" x14ac:dyDescent="0.3">
      <c r="B6" t="s">
        <v>1</v>
      </c>
    </row>
    <row r="7" spans="1:3" x14ac:dyDescent="0.3">
      <c r="B7" t="s">
        <v>2</v>
      </c>
    </row>
    <row r="8" spans="1:3" x14ac:dyDescent="0.3">
      <c r="B8" t="s">
        <v>3</v>
      </c>
    </row>
    <row r="9" spans="1:3" x14ac:dyDescent="0.3">
      <c r="A9">
        <v>2</v>
      </c>
      <c r="B9" s="1" t="s">
        <v>4</v>
      </c>
    </row>
    <row r="10" spans="1:3" x14ac:dyDescent="0.3">
      <c r="B10" t="s">
        <v>1</v>
      </c>
    </row>
    <row r="11" spans="1:3" x14ac:dyDescent="0.3">
      <c r="A11">
        <v>3</v>
      </c>
      <c r="B11" s="1" t="s">
        <v>5</v>
      </c>
    </row>
    <row r="12" spans="1:3" x14ac:dyDescent="0.3">
      <c r="B12" t="s">
        <v>2</v>
      </c>
    </row>
    <row r="13" spans="1:3" x14ac:dyDescent="0.3">
      <c r="B13" t="s">
        <v>3</v>
      </c>
    </row>
    <row r="15" spans="1:3" x14ac:dyDescent="0.3">
      <c r="B15" t="s">
        <v>6</v>
      </c>
      <c r="C15">
        <v>50</v>
      </c>
    </row>
    <row r="16" spans="1:3" x14ac:dyDescent="0.3">
      <c r="B16" t="s">
        <v>7</v>
      </c>
      <c r="C16">
        <v>120</v>
      </c>
    </row>
    <row r="17" spans="1:10" ht="15" thickBot="1" x14ac:dyDescent="0.35">
      <c r="C17" s="13" t="s">
        <v>16</v>
      </c>
      <c r="D17" s="13"/>
      <c r="E17" s="13"/>
      <c r="G17" s="2" t="s">
        <v>8</v>
      </c>
    </row>
    <row r="18" spans="1:10" ht="28.2" thickBot="1" x14ac:dyDescent="0.35">
      <c r="B18" s="3" t="s">
        <v>9</v>
      </c>
      <c r="C18" s="3">
        <v>100</v>
      </c>
      <c r="D18" s="3">
        <v>200</v>
      </c>
      <c r="E18" s="3">
        <v>300</v>
      </c>
      <c r="G18" s="4" t="s">
        <v>10</v>
      </c>
      <c r="H18" s="4" t="s">
        <v>11</v>
      </c>
      <c r="I18" s="4" t="s">
        <v>12</v>
      </c>
      <c r="J18" s="4" t="s">
        <v>13</v>
      </c>
    </row>
    <row r="19" spans="1:10" ht="22.2" thickTop="1" thickBot="1" x14ac:dyDescent="0.35">
      <c r="A19" s="14" t="s">
        <v>17</v>
      </c>
      <c r="B19" s="5">
        <v>100</v>
      </c>
      <c r="C19" s="6">
        <f>C$18*120-$B19*50</f>
        <v>7000</v>
      </c>
      <c r="D19" s="7">
        <f>$B19*120-$B19*50</f>
        <v>7000</v>
      </c>
      <c r="E19" s="7">
        <f>$B19*120-$B19*50</f>
        <v>7000</v>
      </c>
      <c r="G19" s="8">
        <f>0.25*MAX(C19:E19)+0.75*MIN(C19:E19)</f>
        <v>7000</v>
      </c>
      <c r="H19" s="8">
        <f>MIN(C19:E19)</f>
        <v>7000</v>
      </c>
      <c r="I19" s="5">
        <f>AVERAGE(C19:E19)</f>
        <v>7000</v>
      </c>
      <c r="J19" s="5">
        <f>G25</f>
        <v>14000</v>
      </c>
    </row>
    <row r="20" spans="1:10" ht="22.2" thickTop="1" thickBot="1" x14ac:dyDescent="0.35">
      <c r="A20" s="14"/>
      <c r="B20" s="9">
        <v>200</v>
      </c>
      <c r="C20" s="9">
        <f>C$18*120-$B20*50</f>
        <v>2000</v>
      </c>
      <c r="D20" s="6">
        <f>D$18*120-$B20*50</f>
        <v>14000</v>
      </c>
      <c r="E20" s="7">
        <f>$B20*120-$B20*50</f>
        <v>14000</v>
      </c>
      <c r="G20" s="9">
        <f>0.25*MAX(C20:E20)+0.75*MIN(C20:E20)</f>
        <v>5000</v>
      </c>
      <c r="H20" s="9">
        <f>MIN(C20:E20)</f>
        <v>2000</v>
      </c>
      <c r="I20" s="10">
        <f>AVERAGE(C20:E20)</f>
        <v>10000</v>
      </c>
      <c r="J20" s="10">
        <f t="shared" ref="J20:J21" si="0">G26</f>
        <v>7000</v>
      </c>
    </row>
    <row r="21" spans="1:10" ht="22.2" thickTop="1" thickBot="1" x14ac:dyDescent="0.35">
      <c r="A21" s="14"/>
      <c r="B21" s="11">
        <v>300</v>
      </c>
      <c r="C21" s="9">
        <f>C$18*120-$B21*50</f>
        <v>-3000</v>
      </c>
      <c r="D21" s="9">
        <f>D$18*120-$B21*50</f>
        <v>9000</v>
      </c>
      <c r="E21" s="6">
        <f>E$18*120-$B21*50</f>
        <v>21000</v>
      </c>
      <c r="G21" s="9">
        <f>0.25*MAX(C21:E21)+0.75*MIN(C21:E21)</f>
        <v>3000</v>
      </c>
      <c r="H21" s="11">
        <f>MIN(C21:E21)</f>
        <v>-3000</v>
      </c>
      <c r="I21" s="11">
        <f>AVERAGE(C21:E21)</f>
        <v>9000</v>
      </c>
      <c r="J21" s="11">
        <f t="shared" si="0"/>
        <v>10000</v>
      </c>
    </row>
    <row r="23" spans="1:10" ht="15" thickBot="1" x14ac:dyDescent="0.35">
      <c r="B23" t="s">
        <v>14</v>
      </c>
    </row>
    <row r="24" spans="1:10" ht="21.6" thickBot="1" x14ac:dyDescent="0.35">
      <c r="B24" s="3" t="s">
        <v>9</v>
      </c>
      <c r="C24" s="3">
        <v>100</v>
      </c>
      <c r="D24" s="3">
        <v>200</v>
      </c>
      <c r="E24" s="3">
        <v>300</v>
      </c>
      <c r="G24" s="4" t="s">
        <v>15</v>
      </c>
    </row>
    <row r="25" spans="1:10" ht="22.2" thickTop="1" thickBot="1" x14ac:dyDescent="0.35">
      <c r="B25" s="5">
        <v>100</v>
      </c>
      <c r="C25" s="6">
        <f>MAX(C$19:C$21)-C19</f>
        <v>0</v>
      </c>
      <c r="D25" s="5">
        <f t="shared" ref="D25:E25" si="1">MAX(D$19:D$21)-D19</f>
        <v>7000</v>
      </c>
      <c r="E25" s="5">
        <f t="shared" si="1"/>
        <v>14000</v>
      </c>
      <c r="G25" s="5">
        <f>MAX(C25:E25)</f>
        <v>14000</v>
      </c>
    </row>
    <row r="26" spans="1:10" ht="22.2" thickTop="1" thickBot="1" x14ac:dyDescent="0.35">
      <c r="B26" s="9">
        <v>200</v>
      </c>
      <c r="C26" s="9">
        <f>MAX(C$19:C$21)-C20</f>
        <v>5000</v>
      </c>
      <c r="D26" s="6">
        <f t="shared" ref="D26:E27" si="2">MAX(D$19:D$21)-D20</f>
        <v>0</v>
      </c>
      <c r="E26" s="5">
        <f t="shared" si="2"/>
        <v>7000</v>
      </c>
      <c r="G26" s="8">
        <f t="shared" ref="G26:G27" si="3">MAX(C26:E26)</f>
        <v>7000</v>
      </c>
    </row>
    <row r="27" spans="1:10" ht="22.2" thickTop="1" thickBot="1" x14ac:dyDescent="0.35">
      <c r="B27" s="11">
        <v>300</v>
      </c>
      <c r="C27" s="9">
        <f>MAX(C$19:C$21)-C21</f>
        <v>10000</v>
      </c>
      <c r="D27" s="9">
        <f>MAX(D$19:D$21)-D21</f>
        <v>5000</v>
      </c>
      <c r="E27" s="6">
        <f t="shared" si="2"/>
        <v>0</v>
      </c>
      <c r="G27" s="5">
        <f t="shared" si="3"/>
        <v>10000</v>
      </c>
    </row>
    <row r="29" spans="1:10" x14ac:dyDescent="0.3">
      <c r="B29" t="s">
        <v>20</v>
      </c>
    </row>
    <row r="30" spans="1:10" x14ac:dyDescent="0.3">
      <c r="B30" t="s">
        <v>21</v>
      </c>
    </row>
    <row r="31" spans="1:10" x14ac:dyDescent="0.3">
      <c r="B31" t="s">
        <v>18</v>
      </c>
    </row>
  </sheetData>
  <mergeCells count="2">
    <mergeCell ref="C17:E17"/>
    <mergeCell ref="A19:A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2020-08-12T22:53:50Z</dcterms:created>
  <dcterms:modified xsi:type="dcterms:W3CDTF">2021-08-24T00:10:12Z</dcterms:modified>
</cp:coreProperties>
</file>