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ive Guille\Guille Aula virtual IO\Ejercicios Teoría de la decisión\"/>
    </mc:Choice>
  </mc:AlternateContent>
  <bookViews>
    <workbookView xWindow="0" yWindow="0" windowWidth="28800" windowHeight="12375"/>
  </bookViews>
  <sheets>
    <sheet name="9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6" l="1"/>
  <c r="G22" i="6"/>
  <c r="E26" i="6"/>
  <c r="E27" i="6"/>
  <c r="D25" i="6"/>
  <c r="D26" i="6"/>
  <c r="D27" i="6"/>
  <c r="C27" i="6"/>
  <c r="C25" i="6"/>
  <c r="G25" i="6" s="1"/>
  <c r="C26" i="6"/>
  <c r="G26" i="6" s="1"/>
  <c r="C24" i="6"/>
  <c r="E23" i="6"/>
  <c r="E24" i="6"/>
  <c r="E25" i="6"/>
  <c r="D22" i="6"/>
  <c r="E22" i="6"/>
  <c r="C22" i="6"/>
  <c r="C4" i="6"/>
  <c r="C23" i="6" l="1"/>
  <c r="D24" i="6"/>
  <c r="G24" i="6" s="1"/>
  <c r="B23" i="6"/>
  <c r="B24" i="6" s="1"/>
  <c r="B25" i="6" s="1"/>
  <c r="B26" i="6" s="1"/>
  <c r="B27" i="6" s="1"/>
  <c r="D23" i="6" l="1"/>
  <c r="G23" i="6" s="1"/>
</calcChain>
</file>

<file path=xl/sharedStrings.xml><?xml version="1.0" encoding="utf-8"?>
<sst xmlns="http://schemas.openxmlformats.org/spreadsheetml/2006/main" count="16" uniqueCount="16">
  <si>
    <t>Hurwicz - Optimismo relativo</t>
  </si>
  <si>
    <t>prod + 30%</t>
  </si>
  <si>
    <t>si produccion &gt; demanda</t>
  </si>
  <si>
    <t>prod</t>
  </si>
  <si>
    <t xml:space="preserve"> costo= prod * 90 + (prod-demanda) *12</t>
  </si>
  <si>
    <t xml:space="preserve"> costo= prod * 90 + (demanda-prod) *117</t>
  </si>
  <si>
    <t>si produccion = demanda</t>
  </si>
  <si>
    <t xml:space="preserve"> costo= prod * 90 </t>
  </si>
  <si>
    <t>lotes</t>
  </si>
  <si>
    <t>producc/demanda</t>
  </si>
  <si>
    <t>si produccion&lt;demanda</t>
  </si>
  <si>
    <t>almacenam</t>
  </si>
  <si>
    <t>a) Var de decisión Cant de lotes a producir, estados de naturaleza las posibles demandas</t>
  </si>
  <si>
    <t>c)</t>
  </si>
  <si>
    <t>b)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</si>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</sst>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2" fillId="3" borderId="1" xfId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4" borderId="2" xfId="2" applyBorder="1" applyAlignment="1">
      <alignment horizontal="center" vertical="center"/>
    </xf>
    <xf numFmtId="0" fontId="1" fillId="2" borderId="2" xfId="2" applyFill="1" applyBorder="1" applyAlignment="1">
      <alignment horizontal="center" vertical="center"/>
    </xf>
    <xf numFmtId="0" fontId="1" fillId="5" borderId="2" xfId="3" applyBorder="1" applyAlignment="1">
      <alignment horizontal="center" vertical="center"/>
    </xf>
    <xf numFmtId="0" fontId="1" fillId="6" borderId="1" xfId="4" applyBorder="1" applyAlignment="1">
      <alignment horizontal="center"/>
    </xf>
    <xf numFmtId="0" fontId="3" fillId="5" borderId="0" xfId="3" applyFont="1" applyAlignment="1">
      <alignment horizontal="center" wrapText="1"/>
    </xf>
    <xf numFmtId="0" fontId="1" fillId="5" borderId="2" xfId="3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9" borderId="1" xfId="4" applyFill="1" applyBorder="1" applyAlignment="1">
      <alignment horizontal="center"/>
    </xf>
  </cellXfs>
  <cellStyles count="5">
    <cellStyle name="20% - Énfasis1" xfId="2" builtinId="30"/>
    <cellStyle name="20% - Énfasis4" xfId="4" builtinId="42"/>
    <cellStyle name="60% - Énfasis3" xfId="3" builtinId="40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55196</xdr:colOff>
      <xdr:row>2</xdr:row>
      <xdr:rowOff>111672</xdr:rowOff>
    </xdr:from>
    <xdr:to>
      <xdr:col>14</xdr:col>
      <xdr:colOff>664796</xdr:colOff>
      <xdr:row>18</xdr:row>
      <xdr:rowOff>168519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CB50D20-3640-F749-B23B-09CAED2DAA6B}"/>
            </a:ext>
          </a:extLst>
        </xdr:cNvPr>
        <xdr:cNvSpPr txBox="1"/>
      </xdr:nvSpPr>
      <xdr:spPr>
        <a:xfrm>
          <a:off x="2833868" y="492672"/>
          <a:ext cx="8295290" cy="31245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Varta es una empresa que se dedica a la fabricación de baterías para automóviles. La misma le provee acumuladores a distintos negocios mayoristas y minoristas, desea conocer la cantidad a producir mensualmente a </a:t>
          </a:r>
          <a:r>
            <a:rPr lang="en-US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mínimo costo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El costo de cada producto es de $90.-. Si la demanda excede a lo producido debe agregarse un turno de trabajo adicional que incrementa el costo de producción en un 30%. En el caso en que la producción sea mayor a la demanda, las unidades sobrantes generan un costo de almacenamiento de $12.- por unidad por mes. La demanda mensual de acumuladores puede asumir los siguientes valores: 100, 150 o 200 unidades. Por una cuestión de producción y de capacidad de producción de cada célula se realizan producciones en lotes de 60 unidades. </a:t>
          </a:r>
          <a:endParaRPr lang="en-US" sz="1800"/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solicita: </a:t>
          </a:r>
          <a:endParaRPr lang="en-US" sz="1800"/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 Definir y clasificar las variables del problema </a:t>
          </a:r>
          <a:endParaRPr lang="en-US" sz="18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 Enunciar la función de compensaciones. </a:t>
          </a:r>
          <a:endParaRPr lang="en-US" sz="18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 Armar la matriz de compensaciones. </a:t>
          </a:r>
          <a:endParaRPr lang="en-US" sz="1800">
            <a:effectLst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 Determinar cantidad de acumuladores a producir utilizando el criterio de optimismo relativo con un alfa de 0,30. </a:t>
          </a:r>
          <a:endParaRPr lang="en-US" sz="1800">
            <a:effectLst/>
          </a:endParaRPr>
        </a:p>
        <a:p>
          <a:endParaRPr lang="en-US" sz="1400"/>
        </a:p>
        <a:p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zoomScale="145" zoomScaleNormal="145" workbookViewId="0">
      <selection activeCell="I23" sqref="I23"/>
    </sheetView>
  </sheetViews>
  <sheetFormatPr baseColWidth="10" defaultRowHeight="15"/>
  <cols>
    <col min="1" max="1" width="3.5703125" customWidth="1"/>
    <col min="2" max="2" width="15.28515625" customWidth="1"/>
    <col min="7" max="7" width="12.42578125" customWidth="1"/>
  </cols>
  <sheetData>
    <row r="2" spans="1:3">
      <c r="A2" t="s">
        <v>12</v>
      </c>
    </row>
    <row r="3" spans="1:3" ht="15.75">
      <c r="B3" s="1" t="s">
        <v>3</v>
      </c>
      <c r="C3" s="1">
        <v>90</v>
      </c>
    </row>
    <row r="4" spans="1:3" ht="15.75">
      <c r="B4" s="1" t="s">
        <v>1</v>
      </c>
      <c r="C4" s="1">
        <f>C3*1.3</f>
        <v>117</v>
      </c>
    </row>
    <row r="5" spans="1:3" ht="15.75">
      <c r="B5" s="1" t="s">
        <v>8</v>
      </c>
      <c r="C5" s="1">
        <v>60</v>
      </c>
    </row>
    <row r="6" spans="1:3" ht="15" customHeight="1">
      <c r="B6" s="1" t="s">
        <v>11</v>
      </c>
      <c r="C6" s="1">
        <v>12</v>
      </c>
    </row>
    <row r="7" spans="1:3">
      <c r="A7" t="s">
        <v>14</v>
      </c>
      <c r="B7" s="4" t="s">
        <v>10</v>
      </c>
      <c r="C7" s="4"/>
    </row>
    <row r="8" spans="1:3">
      <c r="B8" t="s">
        <v>5</v>
      </c>
    </row>
    <row r="9" spans="1:3">
      <c r="B9" s="2" t="s">
        <v>2</v>
      </c>
      <c r="C9" s="2"/>
    </row>
    <row r="10" spans="1:3">
      <c r="B10" t="s">
        <v>4</v>
      </c>
    </row>
    <row r="11" spans="1:3">
      <c r="B11" s="3" t="s">
        <v>6</v>
      </c>
      <c r="C11" s="3"/>
    </row>
    <row r="12" spans="1:3">
      <c r="B12" t="s">
        <v>7</v>
      </c>
    </row>
    <row r="20" spans="1:7">
      <c r="A20" t="s">
        <v>13</v>
      </c>
      <c r="F20" t="s">
        <v>15</v>
      </c>
      <c r="G20" s="12">
        <v>0.3</v>
      </c>
    </row>
    <row r="21" spans="1:7" ht="37.5" customHeight="1">
      <c r="B21" s="11" t="s">
        <v>9</v>
      </c>
      <c r="C21" s="8">
        <v>100</v>
      </c>
      <c r="D21" s="8">
        <v>150</v>
      </c>
      <c r="E21" s="8">
        <v>200</v>
      </c>
      <c r="G21" s="10" t="s">
        <v>0</v>
      </c>
    </row>
    <row r="22" spans="1:7" ht="15.75">
      <c r="B22" s="8">
        <v>0</v>
      </c>
      <c r="C22" s="7">
        <f>$B22*$C$3+(C$21-$B22)*$C$4</f>
        <v>11700</v>
      </c>
      <c r="D22" s="7">
        <f t="shared" ref="D22:E25" si="0">$B22*$C$3+(D$21-$B22)*$C$4</f>
        <v>17550</v>
      </c>
      <c r="E22" s="7">
        <f t="shared" si="0"/>
        <v>23400</v>
      </c>
      <c r="G22" s="9">
        <f>MIN(C22:E22)*$G$20+MAX(C22:E22)*(1-$G$20)</f>
        <v>19890</v>
      </c>
    </row>
    <row r="23" spans="1:7" ht="15.75">
      <c r="B23" s="8">
        <f>SUM(B22+60)</f>
        <v>60</v>
      </c>
      <c r="C23" s="7">
        <f>$B23*$C$3+(C$21-$B23)*$C$4</f>
        <v>10080</v>
      </c>
      <c r="D23" s="7">
        <f>$B23*$C$3+(D$21-$B23)*$C$4</f>
        <v>15930</v>
      </c>
      <c r="E23" s="7">
        <f t="shared" si="0"/>
        <v>21780</v>
      </c>
      <c r="G23" s="9">
        <f t="shared" ref="G23:G27" si="1">MIN(C23:E23)*$G$20+MAX(C23:E23)*(1-$G$20)</f>
        <v>18270</v>
      </c>
    </row>
    <row r="24" spans="1:7" ht="15.75">
      <c r="B24" s="8">
        <f t="shared" ref="B24:B27" si="2">SUM(B23+60)</f>
        <v>120</v>
      </c>
      <c r="C24" s="6">
        <f>$B24*$C$3+($B24-C$21)*$C$6</f>
        <v>11040</v>
      </c>
      <c r="D24" s="7">
        <f>$B24*$C$3+(D$21-$B24)*$C$4</f>
        <v>14310</v>
      </c>
      <c r="E24" s="7">
        <f t="shared" si="0"/>
        <v>20160</v>
      </c>
      <c r="G24" s="13">
        <f t="shared" si="1"/>
        <v>17424</v>
      </c>
    </row>
    <row r="25" spans="1:7" ht="15.75">
      <c r="B25" s="8">
        <f t="shared" si="2"/>
        <v>180</v>
      </c>
      <c r="C25" s="6">
        <f>$B25*$C$3+($B25-C$21)*$C$6</f>
        <v>17160</v>
      </c>
      <c r="D25" s="6">
        <f>$B25*$C$3+($B25-D$21)*$C$6</f>
        <v>16560</v>
      </c>
      <c r="E25" s="7">
        <f t="shared" si="0"/>
        <v>18540</v>
      </c>
      <c r="G25" s="9">
        <f t="shared" si="1"/>
        <v>17946</v>
      </c>
    </row>
    <row r="26" spans="1:7" ht="15.75">
      <c r="B26" s="8">
        <f t="shared" si="2"/>
        <v>240</v>
      </c>
      <c r="C26" s="6">
        <f>$B26*$C$3+($B26-C$21)*$C$6</f>
        <v>23280</v>
      </c>
      <c r="D26" s="6">
        <f>$B26*$C$3+($B26-D$21)*$C$6</f>
        <v>22680</v>
      </c>
      <c r="E26" s="6">
        <f>$B26*$C$3+($B26-E$21)*$C$6</f>
        <v>22080</v>
      </c>
      <c r="G26" s="9">
        <f t="shared" si="1"/>
        <v>22920</v>
      </c>
    </row>
    <row r="27" spans="1:7" ht="15.75">
      <c r="B27" s="8">
        <f t="shared" si="2"/>
        <v>300</v>
      </c>
      <c r="C27" s="6">
        <f>$B27*$C$3+($B27-C$21)*$C$6</f>
        <v>29400</v>
      </c>
      <c r="D27" s="6">
        <f>$B27*$C$3+($B27-D$21)*$C$6</f>
        <v>28800</v>
      </c>
      <c r="E27" s="6">
        <f>$B27*$C$3+($B27-E$21)*$C$6</f>
        <v>28200</v>
      </c>
      <c r="G27" s="9">
        <f t="shared" si="1"/>
        <v>29040</v>
      </c>
    </row>
    <row r="28" spans="1:7">
      <c r="B28" s="5"/>
      <c r="C28" s="5"/>
      <c r="D28" s="5"/>
      <c r="E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2020-03-20T17:41:57Z</dcterms:created>
  <dcterms:modified xsi:type="dcterms:W3CDTF">2020-08-12T23:01:39Z</dcterms:modified>
</cp:coreProperties>
</file>