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pediacorp-my.sharepoint.com/personal/vchandrasekhar_sea_corp_expecn_com/Documents/RK-Dropbox/RK-10-Mar-2019-Drop box Files Created By Me/FSE- Andes/Distribution Services/Phase 1/Design/Rule Engine/"/>
    </mc:Choice>
  </mc:AlternateContent>
  <xr:revisionPtr revIDLastSave="362" documentId="8_{95267DE8-FE43-414C-AEFF-07E42BD485D4}" xr6:coauthVersionLast="47" xr6:coauthVersionMax="47" xr10:uidLastSave="{68F414FE-F593-494D-9A91-6606B72BBCD2}"/>
  <bookViews>
    <workbookView xWindow="-110" yWindow="-110" windowWidth="19420" windowHeight="10420" activeTab="3" xr2:uid="{A99EF764-8BD3-4C3C-8BB0-6CA187915E8E}"/>
  </bookViews>
  <sheets>
    <sheet name="Rules Framework" sheetId="6" r:id="rId1"/>
    <sheet name="Allocation Examples" sheetId="5" r:id="rId2"/>
    <sheet name="Chargeback" sheetId="9" r:id="rId3"/>
    <sheet name="Capture" sheetId="10" r:id="rId4"/>
    <sheet name="JSON Format" sheetId="7" r:id="rId5"/>
    <sheet name="Sheet1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8" l="1"/>
  <c r="W41" i="5"/>
  <c r="W40" i="5"/>
  <c r="S41" i="5"/>
  <c r="S40" i="5"/>
  <c r="O41" i="5"/>
  <c r="O40" i="5"/>
  <c r="H40" i="5"/>
  <c r="C40" i="5"/>
  <c r="P30" i="5"/>
  <c r="V21" i="5"/>
  <c r="V20" i="5"/>
  <c r="V19" i="5"/>
  <c r="V18" i="5"/>
  <c r="P19" i="5"/>
  <c r="V16" i="5"/>
  <c r="V15" i="5"/>
  <c r="P15" i="5"/>
  <c r="V14" i="5"/>
  <c r="P16" i="5"/>
  <c r="V13" i="5"/>
  <c r="P13" i="5"/>
  <c r="P21" i="5"/>
  <c r="P20" i="5"/>
  <c r="P18" i="5"/>
  <c r="P14" i="5"/>
  <c r="I16" i="5"/>
  <c r="I15" i="5"/>
  <c r="I14" i="5"/>
  <c r="I13" i="5"/>
  <c r="D16" i="5"/>
  <c r="D15" i="5"/>
  <c r="D13" i="5"/>
  <c r="D14" i="5"/>
</calcChain>
</file>

<file path=xl/sharedStrings.xml><?xml version="1.0" encoding="utf-8"?>
<sst xmlns="http://schemas.openxmlformats.org/spreadsheetml/2006/main" count="509" uniqueCount="176">
  <si>
    <t>Open Items</t>
  </si>
  <si>
    <t>Currency Precision</t>
  </si>
  <si>
    <t xml:space="preserve">Out of scope </t>
  </si>
  <si>
    <t>Cost calculation</t>
  </si>
  <si>
    <t>Rule Factors</t>
  </si>
  <si>
    <t>Rule Factor ID</t>
  </si>
  <si>
    <t>Rule Category</t>
  </si>
  <si>
    <t>Rule Category Event Type</t>
  </si>
  <si>
    <t>Country</t>
  </si>
  <si>
    <t>Point of Sale</t>
  </si>
  <si>
    <t>Point of Supply</t>
  </si>
  <si>
    <t>Business Model</t>
  </si>
  <si>
    <t>Product</t>
  </si>
  <si>
    <t>Sub-Product</t>
  </si>
  <si>
    <t>Rule Number</t>
  </si>
  <si>
    <t>Distributions</t>
  </si>
  <si>
    <t>US</t>
  </si>
  <si>
    <t>ALL</t>
  </si>
  <si>
    <t>Car</t>
  </si>
  <si>
    <t>R1</t>
  </si>
  <si>
    <t>R500</t>
  </si>
  <si>
    <t>BOOK_CHARGE_CAPTURED_UNDISTRIBUTED</t>
  </si>
  <si>
    <t>R3</t>
  </si>
  <si>
    <t>R501</t>
  </si>
  <si>
    <t>PAYMENT_REFUND_UNDISTRIBUTED</t>
  </si>
  <si>
    <t>R5</t>
  </si>
  <si>
    <t>BOOK_CHARGE_SETTLED_UNDISTRIBUTED</t>
  </si>
  <si>
    <t>R7</t>
  </si>
  <si>
    <t>PAYMENT_REFUND_SETTLED_UNDISTRIBUTED</t>
  </si>
  <si>
    <t>PAYMENT_CHARGEBACK_UNDISTRIBUTED</t>
  </si>
  <si>
    <t>PAYMENT_CHARGEBACK_REVERSAL_UNDISTRIBUTED</t>
  </si>
  <si>
    <t>WRITE-OFF</t>
  </si>
  <si>
    <t>Package</t>
  </si>
  <si>
    <t xml:space="preserve">Hotel, Car, Air, Insurance,Cruise, Activity </t>
  </si>
  <si>
    <t>Rule Details</t>
  </si>
  <si>
    <t>Rule Line ID</t>
  </si>
  <si>
    <t>Rule#</t>
  </si>
  <si>
    <t>Rule Type</t>
  </si>
  <si>
    <t>Allocation Level 1 - Type</t>
  </si>
  <si>
    <t>Allocation Level 1 - Factor</t>
  </si>
  <si>
    <t>Allocation Level 2 - Type</t>
  </si>
  <si>
    <t>Allocation Level 2 - Factor</t>
  </si>
  <si>
    <t>Monetary Category</t>
  </si>
  <si>
    <t>Monetary Sub Category</t>
  </si>
  <si>
    <t>Monetary Type</t>
  </si>
  <si>
    <t>Compensation</t>
  </si>
  <si>
    <t>Priority</t>
  </si>
  <si>
    <t>API</t>
  </si>
  <si>
    <t>Order distribution for listed monetary classification</t>
  </si>
  <si>
    <t>Base</t>
  </si>
  <si>
    <t>Base Rate</t>
  </si>
  <si>
    <t>Commission</t>
  </si>
  <si>
    <t>Tax</t>
  </si>
  <si>
    <t>Tax on Cost</t>
  </si>
  <si>
    <t>Sales Tax</t>
  </si>
  <si>
    <t>Fee</t>
  </si>
  <si>
    <t>Rental Fee</t>
  </si>
  <si>
    <t>Order distribution for all monetary classification</t>
  </si>
  <si>
    <t>Ex 1 - Allocation</t>
  </si>
  <si>
    <t>Prorate</t>
  </si>
  <si>
    <t>Monetary Classification/Order</t>
  </si>
  <si>
    <t>Ex 2 - Allocation</t>
  </si>
  <si>
    <t>Priority based on listed monetary classification</t>
  </si>
  <si>
    <t>Monetary Classification</t>
  </si>
  <si>
    <t>Settlement</t>
  </si>
  <si>
    <t>One order one reservation</t>
  </si>
  <si>
    <t>O1</t>
  </si>
  <si>
    <t>R2</t>
  </si>
  <si>
    <t>DR1</t>
  </si>
  <si>
    <t>DR5</t>
  </si>
  <si>
    <t>DR2</t>
  </si>
  <si>
    <t>DR6</t>
  </si>
  <si>
    <t>DR3</t>
  </si>
  <si>
    <t>DR7</t>
  </si>
  <si>
    <t>DR4</t>
  </si>
  <si>
    <t>DR8</t>
  </si>
  <si>
    <t>C1</t>
  </si>
  <si>
    <t>C2</t>
  </si>
  <si>
    <t>DC1</t>
  </si>
  <si>
    <t>DC5</t>
  </si>
  <si>
    <t>DC9</t>
  </si>
  <si>
    <t>DC2</t>
  </si>
  <si>
    <t>DC6</t>
  </si>
  <si>
    <t>DC10</t>
  </si>
  <si>
    <t>DC3</t>
  </si>
  <si>
    <t>DC7</t>
  </si>
  <si>
    <t>DC11</t>
  </si>
  <si>
    <t>DC4</t>
  </si>
  <si>
    <t>Commissions</t>
  </si>
  <si>
    <t>DC8</t>
  </si>
  <si>
    <t>DC12</t>
  </si>
  <si>
    <t>Reservation/Order</t>
  </si>
  <si>
    <t>Proration at monetary classification level</t>
  </si>
  <si>
    <t>Proration at reservation level</t>
  </si>
  <si>
    <t>S1</t>
  </si>
  <si>
    <t>DS1</t>
  </si>
  <si>
    <t>S2</t>
  </si>
  <si>
    <t>DS2</t>
  </si>
  <si>
    <t>Ex 1 - Proration at Reservation Level</t>
  </si>
  <si>
    <t>Capture 1</t>
  </si>
  <si>
    <t>Capture 2</t>
  </si>
  <si>
    <t>Ex 2 - Priority based on listed monetary classification</t>
  </si>
  <si>
    <t>Ex 1 - Proration at monetary classification level</t>
  </si>
  <si>
    <t>DS3</t>
  </si>
  <si>
    <t>DS4</t>
  </si>
  <si>
    <t>DS5</t>
  </si>
  <si>
    <t>DS6</t>
  </si>
  <si>
    <t>Distributions default rule</t>
  </si>
  <si>
    <t>Allocations defualt rule</t>
  </si>
  <si>
    <t>Signle product - One order multiple reservations</t>
  </si>
  <si>
    <t>If DS has the onus of determining final amount to the right precision, then do we need setup similar to fnd_currencies</t>
  </si>
  <si>
    <t>If due to fx or rounding, sum of dist amounts do not match to intended amount (reservation, capture, settlemet) how to handle variance</t>
  </si>
  <si>
    <t xml:space="preserve">API </t>
  </si>
  <si>
    <t>{</t>
  </si>
  <si>
    <t xml:space="preserve">  "key": {</t>
  </si>
  <si>
    <t xml:space="preserve">    "rule_category":"Distributions",</t>
  </si>
  <si>
    <t xml:space="preserve">    "rule_category_event_type":"BOOK_ORDER_UNDISTRIBUTED"</t>
  </si>
  <si>
    <t xml:space="preserve">  },</t>
  </si>
  <si>
    <t xml:space="preserve">  "rules": [</t>
  </si>
  <si>
    <t xml:space="preserve">    {</t>
  </si>
  <si>
    <t xml:space="preserve">      "country":"US",</t>
  </si>
  <si>
    <t xml:space="preserve">      "point_of_sale":"US",</t>
  </si>
  <si>
    <t xml:space="preserve">      "point_of_supply":"US",</t>
  </si>
  <si>
    <t xml:space="preserve">      "business_model":"ALL",</t>
  </si>
  <si>
    <t xml:space="preserve">      "product":"Car",</t>
  </si>
  <si>
    <t xml:space="preserve">      "sub_products":["insurance","accident"],</t>
  </si>
  <si>
    <t xml:space="preserve">      "rule_details": [</t>
  </si>
  <si>
    <t xml:space="preserve">          {</t>
  </si>
  <si>
    <t xml:space="preserve">            "rule_type":"Order distribution for listed monetary classification",</t>
  </si>
  <si>
    <t xml:space="preserve">            "allocation_levels": [</t>
  </si>
  <si>
    <t xml:space="preserve">              {</t>
  </si>
  <si>
    <t xml:space="preserve">                 "level_type":"priority",</t>
  </si>
  <si>
    <t xml:space="preserve">                 "level_factor":"Monetary Classification"</t>
  </si>
  <si>
    <t xml:space="preserve">              }</t>
  </si>
  <si>
    <t xml:space="preserve">            ],</t>
  </si>
  <si>
    <t xml:space="preserve">            "monetary_category":"Fee",</t>
  </si>
  <si>
    <t xml:space="preserve">            "monetary_sub_category":"Fee",</t>
  </si>
  <si>
    <t xml:space="preserve">            "monetary_type":"Rental Fee",</t>
  </si>
  <si>
    <t xml:space="preserve">            "compensation":"commis",</t>
  </si>
  <si>
    <t xml:space="preserve">            "priority":"1",</t>
  </si>
  <si>
    <t xml:space="preserve">            "product":"Rental Fee"</t>
  </si>
  <si>
    <t xml:space="preserve">          }</t>
  </si>
  <si>
    <t xml:space="preserve">        ]</t>
  </si>
  <si>
    <t xml:space="preserve">    }</t>
  </si>
  <si>
    <t xml:space="preserve">  ]</t>
  </si>
  <si>
    <t>}</t>
  </si>
  <si>
    <t>Allocation Level 1 - Priority</t>
  </si>
  <si>
    <t>Allocation Level 2 - Priority</t>
  </si>
  <si>
    <t>Book</t>
  </si>
  <si>
    <t>Cancel</t>
  </si>
  <si>
    <t>Cancel penalty</t>
  </si>
  <si>
    <t>Refund</t>
  </si>
  <si>
    <t>Net</t>
  </si>
  <si>
    <t>to traveller</t>
  </si>
  <si>
    <t>Expedia retains</t>
  </si>
  <si>
    <t>BOOK_RESERVATION_UNDISTRIBUTED</t>
  </si>
  <si>
    <t>CANCEL_RESERVATION_UNDISTRIBUTED</t>
  </si>
  <si>
    <t>Order distribution</t>
  </si>
  <si>
    <t>Chargeback1</t>
  </si>
  <si>
    <t>Chargeback2</t>
  </si>
  <si>
    <t>Chargeback</t>
  </si>
  <si>
    <t>Reservation Distribution</t>
  </si>
  <si>
    <t>DCB1</t>
  </si>
  <si>
    <t>DCB2</t>
  </si>
  <si>
    <t>Order</t>
  </si>
  <si>
    <t>DCB</t>
  </si>
  <si>
    <t>DCB4</t>
  </si>
  <si>
    <t>Hotel</t>
  </si>
  <si>
    <t>Presentment Amt</t>
  </si>
  <si>
    <t>Settlement Amt</t>
  </si>
  <si>
    <t>total fee</t>
  </si>
  <si>
    <t>fee1</t>
  </si>
  <si>
    <t>fee2</t>
  </si>
  <si>
    <t>Settlement Amt+total fee</t>
  </si>
  <si>
    <t>Null</t>
  </si>
  <si>
    <t>DCB3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</si>
</sst>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BBF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1" fillId="4" borderId="0" xfId="0" applyFont="1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5" borderId="1" xfId="0" applyFill="1" applyBorder="1"/>
    <xf numFmtId="0" fontId="3" fillId="0" borderId="0" xfId="0" applyFont="1"/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1" fillId="0" borderId="0" xfId="0" applyFont="1" applyAlignment="1">
      <alignment wrapText="1"/>
    </xf>
    <xf numFmtId="0" fontId="1" fillId="12" borderId="0" xfId="0" applyFont="1" applyFill="1"/>
    <xf numFmtId="0" fontId="0" fillId="0" borderId="4" xfId="0" applyBorder="1"/>
    <xf numFmtId="0" fontId="0" fillId="13" borderId="0" xfId="0" applyFill="1"/>
    <xf numFmtId="0" fontId="0" fillId="0" borderId="3" xfId="0" applyBorder="1"/>
    <xf numFmtId="0" fontId="1" fillId="14" borderId="0" xfId="0" applyFont="1" applyFill="1"/>
    <xf numFmtId="0" fontId="1" fillId="2" borderId="5" xfId="0" applyFont="1" applyFill="1" applyBorder="1"/>
    <xf numFmtId="0" fontId="0" fillId="0" borderId="5" xfId="0" applyBorder="1"/>
    <xf numFmtId="0" fontId="0" fillId="0" borderId="3" xfId="0" applyFill="1" applyBorder="1"/>
    <xf numFmtId="2" fontId="0" fillId="3" borderId="2" xfId="0" applyNumberFormat="1" applyFill="1" applyBorder="1" applyAlignment="1"/>
    <xf numFmtId="2" fontId="0" fillId="0" borderId="3" xfId="0" applyNumberFormat="1" applyBorder="1" applyAlignment="1"/>
    <xf numFmtId="2" fontId="0" fillId="0" borderId="4" xfId="0" applyNumberFormat="1" applyBorder="1" applyAlignment="1"/>
    <xf numFmtId="0" fontId="0" fillId="8" borderId="2" xfId="0" applyFill="1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11" borderId="2" xfId="0" applyFill="1" applyBorder="1" applyAlignment="1"/>
    <xf numFmtId="0" fontId="0" fillId="0" borderId="0" xfId="0" applyFont="1"/>
    <xf numFmtId="0" fontId="4" fillId="0" borderId="0" xfId="0" applyFon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BFFA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E7D3-FB4F-44C0-B345-5699EB07E611}">
  <dimension ref="A1:S40"/>
  <sheetViews>
    <sheetView zoomScaleNormal="100" zoomScaleSheetLayoutView="99" workbookViewId="0">
      <selection activeCell="D14" sqref="D14"/>
    </sheetView>
  </sheetViews>
  <sheetFormatPr defaultRowHeight="14.5" x14ac:dyDescent="0.35"/>
  <cols>
    <col min="1" max="1" width="21.81640625" bestFit="1" customWidth="1"/>
    <col min="2" max="2" width="18.1796875" bestFit="1" customWidth="1"/>
    <col min="3" max="3" width="58.7265625" bestFit="1" customWidth="1"/>
    <col min="4" max="4" width="43.81640625" bestFit="1" customWidth="1"/>
    <col min="5" max="5" width="43.81640625" customWidth="1"/>
    <col min="6" max="6" width="27.453125" style="2" bestFit="1" customWidth="1"/>
    <col min="7" max="7" width="35.54296875" bestFit="1" customWidth="1"/>
    <col min="8" max="8" width="35.54296875" customWidth="1"/>
    <col min="9" max="9" width="26.81640625" bestFit="1" customWidth="1"/>
    <col min="10" max="10" width="22.36328125" bestFit="1" customWidth="1"/>
    <col min="11" max="11" width="22.453125" bestFit="1" customWidth="1"/>
    <col min="12" max="12" width="21.1796875" bestFit="1" customWidth="1"/>
    <col min="13" max="14" width="27.453125" customWidth="1"/>
    <col min="15" max="15" width="29.453125" customWidth="1"/>
    <col min="16" max="16" width="45" customWidth="1"/>
    <col min="17" max="17" width="28.81640625" hidden="1" customWidth="1"/>
    <col min="18" max="18" width="11.1796875" bestFit="1" customWidth="1"/>
    <col min="19" max="19" width="16.453125" hidden="1" customWidth="1"/>
    <col min="20" max="20" width="11.7265625" bestFit="1" customWidth="1"/>
  </cols>
  <sheetData>
    <row r="1" spans="1:12" x14ac:dyDescent="0.35">
      <c r="A1" s="19" t="s">
        <v>0</v>
      </c>
    </row>
    <row r="2" spans="1:12" x14ac:dyDescent="0.35">
      <c r="A2" s="18" t="s">
        <v>1</v>
      </c>
      <c r="B2" t="s">
        <v>110</v>
      </c>
    </row>
    <row r="3" spans="1:12" x14ac:dyDescent="0.35">
      <c r="B3" t="s">
        <v>111</v>
      </c>
    </row>
    <row r="4" spans="1:12" x14ac:dyDescent="0.35">
      <c r="A4" s="1" t="s">
        <v>2</v>
      </c>
      <c r="B4" t="s">
        <v>3</v>
      </c>
    </row>
    <row r="6" spans="1:12" x14ac:dyDescent="0.35">
      <c r="A6" s="1" t="s">
        <v>4</v>
      </c>
    </row>
    <row r="7" spans="1:12" x14ac:dyDescent="0.35">
      <c r="A7" s="4" t="s">
        <v>5</v>
      </c>
      <c r="B7" s="4" t="s">
        <v>6</v>
      </c>
      <c r="C7" s="4" t="s">
        <v>7</v>
      </c>
      <c r="D7" s="4" t="s">
        <v>8</v>
      </c>
      <c r="E7" s="4"/>
      <c r="F7" s="4" t="s">
        <v>9</v>
      </c>
      <c r="G7" s="4" t="s">
        <v>10</v>
      </c>
      <c r="H7" s="4"/>
      <c r="I7" s="4" t="s">
        <v>11</v>
      </c>
      <c r="J7" s="4" t="s">
        <v>12</v>
      </c>
      <c r="K7" s="4" t="s">
        <v>13</v>
      </c>
      <c r="L7" s="4" t="s">
        <v>14</v>
      </c>
    </row>
    <row r="8" spans="1:12" x14ac:dyDescent="0.35">
      <c r="A8" s="6"/>
      <c r="B8" s="6" t="s">
        <v>15</v>
      </c>
      <c r="C8" s="6" t="s">
        <v>155</v>
      </c>
      <c r="D8" s="6" t="s">
        <v>16</v>
      </c>
      <c r="E8" s="6"/>
      <c r="F8" s="6" t="s">
        <v>16</v>
      </c>
      <c r="G8" s="6" t="s">
        <v>16</v>
      </c>
      <c r="H8" s="6"/>
      <c r="I8" s="6" t="s">
        <v>17</v>
      </c>
      <c r="J8" s="6" t="s">
        <v>18</v>
      </c>
      <c r="K8" s="6"/>
      <c r="L8" s="6" t="s">
        <v>19</v>
      </c>
    </row>
    <row r="9" spans="1:12" x14ac:dyDescent="0.35">
      <c r="A9" s="7"/>
      <c r="B9" s="7" t="s">
        <v>15</v>
      </c>
      <c r="C9" s="7" t="s">
        <v>155</v>
      </c>
      <c r="D9" s="7" t="s">
        <v>17</v>
      </c>
      <c r="E9" s="7"/>
      <c r="F9" s="7" t="s">
        <v>17</v>
      </c>
      <c r="G9" s="7" t="s">
        <v>17</v>
      </c>
      <c r="H9" s="7"/>
      <c r="I9" s="7" t="s">
        <v>17</v>
      </c>
      <c r="J9" s="7" t="s">
        <v>17</v>
      </c>
      <c r="K9" s="7"/>
      <c r="L9" s="7" t="s">
        <v>20</v>
      </c>
    </row>
    <row r="10" spans="1:12" x14ac:dyDescent="0.35">
      <c r="A10" s="6"/>
      <c r="B10" s="6" t="s">
        <v>15</v>
      </c>
      <c r="C10" s="6" t="s">
        <v>156</v>
      </c>
      <c r="D10" s="6" t="s">
        <v>16</v>
      </c>
      <c r="E10" s="6"/>
      <c r="F10" s="6" t="s">
        <v>16</v>
      </c>
      <c r="G10" s="6" t="s">
        <v>16</v>
      </c>
      <c r="H10" s="6"/>
      <c r="I10" s="6" t="s">
        <v>17</v>
      </c>
      <c r="J10" s="6" t="s">
        <v>18</v>
      </c>
      <c r="K10" s="6"/>
      <c r="L10" s="6" t="s">
        <v>19</v>
      </c>
    </row>
    <row r="11" spans="1:12" x14ac:dyDescent="0.35">
      <c r="A11" s="9"/>
      <c r="B11" s="9" t="s">
        <v>15</v>
      </c>
      <c r="C11" s="9" t="s">
        <v>21</v>
      </c>
      <c r="D11" s="9" t="s">
        <v>16</v>
      </c>
      <c r="E11" s="9"/>
      <c r="F11" s="9" t="s">
        <v>16</v>
      </c>
      <c r="G11" s="9" t="s">
        <v>16</v>
      </c>
      <c r="H11" s="9"/>
      <c r="I11" s="9" t="s">
        <v>16</v>
      </c>
      <c r="J11" s="9" t="s">
        <v>18</v>
      </c>
      <c r="K11" s="9"/>
      <c r="L11" s="9" t="s">
        <v>22</v>
      </c>
    </row>
    <row r="12" spans="1:12" x14ac:dyDescent="0.35">
      <c r="A12" s="12"/>
      <c r="B12" s="12" t="s">
        <v>15</v>
      </c>
      <c r="C12" s="12" t="s">
        <v>21</v>
      </c>
      <c r="D12" s="12" t="s">
        <v>17</v>
      </c>
      <c r="E12" s="12"/>
      <c r="F12" s="12" t="s">
        <v>17</v>
      </c>
      <c r="G12" s="12" t="s">
        <v>17</v>
      </c>
      <c r="H12" s="12"/>
      <c r="I12" s="12" t="s">
        <v>17</v>
      </c>
      <c r="J12" s="12" t="s">
        <v>17</v>
      </c>
      <c r="K12" s="12"/>
      <c r="L12" s="12" t="s">
        <v>23</v>
      </c>
    </row>
    <row r="13" spans="1:12" x14ac:dyDescent="0.35">
      <c r="A13" s="16"/>
      <c r="B13" s="16" t="s">
        <v>15</v>
      </c>
      <c r="C13" s="16" t="s">
        <v>24</v>
      </c>
      <c r="D13" s="16" t="s">
        <v>17</v>
      </c>
      <c r="E13" s="16"/>
      <c r="F13" s="16" t="s">
        <v>17</v>
      </c>
      <c r="G13" s="16" t="s">
        <v>17</v>
      </c>
      <c r="H13" s="16"/>
      <c r="I13" s="16" t="s">
        <v>17</v>
      </c>
      <c r="J13" s="16" t="s">
        <v>17</v>
      </c>
      <c r="K13" s="16"/>
      <c r="L13" s="16" t="s">
        <v>25</v>
      </c>
    </row>
    <row r="14" spans="1:12" x14ac:dyDescent="0.35">
      <c r="A14" s="14"/>
      <c r="B14" s="14" t="s">
        <v>15</v>
      </c>
      <c r="C14" s="14" t="s">
        <v>26</v>
      </c>
      <c r="D14" s="14" t="s">
        <v>17</v>
      </c>
      <c r="E14" s="14"/>
      <c r="F14" s="14" t="s">
        <v>17</v>
      </c>
      <c r="G14" s="14" t="s">
        <v>17</v>
      </c>
      <c r="H14" s="14"/>
      <c r="I14" s="14" t="s">
        <v>17</v>
      </c>
      <c r="J14" s="14" t="s">
        <v>17</v>
      </c>
      <c r="K14" s="14"/>
      <c r="L14" s="14" t="s">
        <v>27</v>
      </c>
    </row>
    <row r="15" spans="1:12" x14ac:dyDescent="0.35">
      <c r="A15" s="3"/>
      <c r="B15" s="3" t="s">
        <v>15</v>
      </c>
      <c r="C15" s="3" t="s">
        <v>28</v>
      </c>
      <c r="D15" s="3" t="s">
        <v>17</v>
      </c>
      <c r="E15" s="3"/>
      <c r="F15" s="3" t="s">
        <v>17</v>
      </c>
      <c r="G15" s="3" t="s">
        <v>17</v>
      </c>
      <c r="H15" s="3"/>
      <c r="I15" s="3" t="s">
        <v>17</v>
      </c>
      <c r="J15" s="3" t="s">
        <v>17</v>
      </c>
      <c r="K15" s="3"/>
      <c r="L15" s="3"/>
    </row>
    <row r="16" spans="1:12" x14ac:dyDescent="0.35">
      <c r="A16" s="3"/>
      <c r="B16" s="3" t="s">
        <v>15</v>
      </c>
      <c r="C16" s="3" t="s">
        <v>29</v>
      </c>
      <c r="D16" s="3" t="s">
        <v>17</v>
      </c>
      <c r="E16" s="3"/>
      <c r="F16" s="3" t="s">
        <v>17</v>
      </c>
      <c r="G16" s="3" t="s">
        <v>17</v>
      </c>
      <c r="H16" s="3"/>
      <c r="I16" s="3" t="s">
        <v>17</v>
      </c>
      <c r="J16" s="3" t="s">
        <v>17</v>
      </c>
      <c r="K16" s="3"/>
      <c r="L16" s="3"/>
    </row>
    <row r="17" spans="1:18" x14ac:dyDescent="0.35">
      <c r="A17" s="3"/>
      <c r="B17" s="3" t="s">
        <v>15</v>
      </c>
      <c r="C17" s="3" t="s">
        <v>30</v>
      </c>
      <c r="D17" s="3" t="s">
        <v>17</v>
      </c>
      <c r="E17" s="3"/>
      <c r="F17" s="3" t="s">
        <v>17</v>
      </c>
      <c r="G17" s="3" t="s">
        <v>17</v>
      </c>
      <c r="H17" s="3"/>
      <c r="I17" s="3" t="s">
        <v>17</v>
      </c>
      <c r="J17" s="3" t="s">
        <v>17</v>
      </c>
      <c r="K17" s="3"/>
      <c r="L17" s="3"/>
    </row>
    <row r="18" spans="1:18" ht="29" x14ac:dyDescent="0.35">
      <c r="A18" s="3"/>
      <c r="B18" s="3" t="s">
        <v>15</v>
      </c>
      <c r="C18" s="3" t="s">
        <v>31</v>
      </c>
      <c r="D18" s="3" t="s">
        <v>17</v>
      </c>
      <c r="E18" s="3"/>
      <c r="F18" s="3" t="s">
        <v>17</v>
      </c>
      <c r="G18" s="3" t="s">
        <v>17</v>
      </c>
      <c r="H18" s="3"/>
      <c r="I18" s="3" t="s">
        <v>17</v>
      </c>
      <c r="J18" s="3" t="s">
        <v>32</v>
      </c>
      <c r="K18" s="5" t="s">
        <v>33</v>
      </c>
      <c r="L18" s="3"/>
    </row>
    <row r="19" spans="1:18" x14ac:dyDescent="0.35">
      <c r="J19" s="26"/>
    </row>
    <row r="21" spans="1:18" x14ac:dyDescent="0.35">
      <c r="A21" s="1" t="s">
        <v>34</v>
      </c>
    </row>
    <row r="22" spans="1:18" x14ac:dyDescent="0.35">
      <c r="A22" s="4"/>
      <c r="B22" s="4" t="s">
        <v>35</v>
      </c>
      <c r="C22" s="4" t="s">
        <v>36</v>
      </c>
      <c r="D22" s="4" t="s">
        <v>37</v>
      </c>
      <c r="E22" s="4" t="s">
        <v>146</v>
      </c>
      <c r="F22" s="4" t="s">
        <v>38</v>
      </c>
      <c r="G22" s="4" t="s">
        <v>39</v>
      </c>
      <c r="H22" s="4" t="s">
        <v>147</v>
      </c>
      <c r="I22" s="4" t="s">
        <v>40</v>
      </c>
      <c r="J22" s="4" t="s">
        <v>41</v>
      </c>
      <c r="K22" s="4" t="s">
        <v>42</v>
      </c>
      <c r="L22" s="4" t="s">
        <v>43</v>
      </c>
      <c r="M22" s="4" t="s">
        <v>44</v>
      </c>
      <c r="N22" s="4" t="s">
        <v>45</v>
      </c>
      <c r="O22" s="4" t="s">
        <v>46</v>
      </c>
      <c r="P22" s="4" t="s">
        <v>12</v>
      </c>
      <c r="Q22" s="24" t="s">
        <v>47</v>
      </c>
      <c r="R22" s="4" t="s">
        <v>112</v>
      </c>
    </row>
    <row r="23" spans="1:18" x14ac:dyDescent="0.35">
      <c r="A23" s="27" t="s">
        <v>15</v>
      </c>
      <c r="B23" s="6"/>
      <c r="C23" s="6" t="s">
        <v>19</v>
      </c>
      <c r="D23" s="6" t="s">
        <v>48</v>
      </c>
      <c r="E23" s="6"/>
      <c r="F23" s="6"/>
      <c r="G23" s="6"/>
      <c r="H23" s="6"/>
      <c r="I23" s="6"/>
      <c r="J23" s="6"/>
      <c r="K23" s="6" t="s">
        <v>49</v>
      </c>
      <c r="L23" s="6" t="s">
        <v>49</v>
      </c>
      <c r="M23" s="6" t="s">
        <v>50</v>
      </c>
      <c r="N23" s="6"/>
      <c r="O23" s="6"/>
      <c r="P23" s="6"/>
      <c r="Q23" s="25"/>
      <c r="R23" s="3"/>
    </row>
    <row r="24" spans="1:18" x14ac:dyDescent="0.35">
      <c r="A24" s="28"/>
      <c r="B24" s="6"/>
      <c r="C24" s="6" t="s">
        <v>19</v>
      </c>
      <c r="D24" s="6" t="s">
        <v>48</v>
      </c>
      <c r="E24" s="6"/>
      <c r="F24" s="6"/>
      <c r="G24" s="6"/>
      <c r="H24" s="6"/>
      <c r="I24" s="6"/>
      <c r="J24" s="6"/>
      <c r="K24" s="6"/>
      <c r="L24" s="6"/>
      <c r="M24" s="6"/>
      <c r="N24" s="6" t="s">
        <v>51</v>
      </c>
      <c r="O24" s="6"/>
      <c r="P24" s="6"/>
      <c r="Q24" s="25"/>
      <c r="R24" s="3"/>
    </row>
    <row r="25" spans="1:18" x14ac:dyDescent="0.35">
      <c r="A25" s="28"/>
      <c r="B25" s="6"/>
      <c r="C25" s="6" t="s">
        <v>19</v>
      </c>
      <c r="D25" s="6" t="s">
        <v>48</v>
      </c>
      <c r="E25" s="6"/>
      <c r="F25" s="6"/>
      <c r="G25" s="6"/>
      <c r="H25" s="6"/>
      <c r="I25" s="6"/>
      <c r="J25" s="6"/>
      <c r="K25" s="6" t="s">
        <v>52</v>
      </c>
      <c r="L25" s="6" t="s">
        <v>53</v>
      </c>
      <c r="M25" s="6" t="s">
        <v>54</v>
      </c>
      <c r="N25" s="6"/>
      <c r="O25" s="6"/>
      <c r="P25" s="6"/>
      <c r="Q25" s="25"/>
      <c r="R25" s="3"/>
    </row>
    <row r="26" spans="1:18" x14ac:dyDescent="0.35">
      <c r="A26" s="29"/>
      <c r="B26" s="6"/>
      <c r="C26" s="6" t="s">
        <v>19</v>
      </c>
      <c r="D26" s="6" t="s">
        <v>48</v>
      </c>
      <c r="E26" s="6"/>
      <c r="F26" s="6"/>
      <c r="G26" s="6"/>
      <c r="H26" s="6"/>
      <c r="I26" s="6"/>
      <c r="J26" s="6"/>
      <c r="K26" s="6" t="s">
        <v>55</v>
      </c>
      <c r="L26" s="6" t="s">
        <v>55</v>
      </c>
      <c r="M26" s="6" t="s">
        <v>56</v>
      </c>
      <c r="N26" s="6"/>
      <c r="O26" s="6"/>
      <c r="P26" s="6"/>
      <c r="Q26" s="25"/>
      <c r="R26" s="3"/>
    </row>
    <row r="27" spans="1:18" x14ac:dyDescent="0.35">
      <c r="A27" s="7" t="s">
        <v>107</v>
      </c>
      <c r="B27" s="7"/>
      <c r="C27" s="7" t="s">
        <v>20</v>
      </c>
      <c r="D27" s="7" t="s">
        <v>57</v>
      </c>
      <c r="E27" s="7"/>
      <c r="F27" s="7"/>
      <c r="G27" s="7"/>
      <c r="H27" s="7"/>
      <c r="I27" s="7"/>
      <c r="J27" s="7"/>
      <c r="K27" s="7" t="s">
        <v>17</v>
      </c>
      <c r="L27" s="7" t="s">
        <v>17</v>
      </c>
      <c r="M27" s="7" t="s">
        <v>17</v>
      </c>
      <c r="N27" s="7" t="s">
        <v>17</v>
      </c>
      <c r="O27" s="7"/>
      <c r="P27" s="7"/>
      <c r="Q27" s="25"/>
      <c r="R27" s="3"/>
    </row>
    <row r="28" spans="1:18" x14ac:dyDescent="0.35">
      <c r="A28" s="30" t="s">
        <v>58</v>
      </c>
      <c r="B28" s="11"/>
      <c r="C28" s="11" t="s">
        <v>22</v>
      </c>
      <c r="D28" s="11" t="s">
        <v>92</v>
      </c>
      <c r="E28" s="11">
        <v>1</v>
      </c>
      <c r="F28" s="11" t="s">
        <v>59</v>
      </c>
      <c r="G28" s="11" t="s">
        <v>60</v>
      </c>
      <c r="H28" s="11"/>
      <c r="I28" s="11"/>
      <c r="J28" s="11"/>
      <c r="K28" s="11" t="s">
        <v>52</v>
      </c>
      <c r="L28" s="11" t="s">
        <v>53</v>
      </c>
      <c r="M28" s="11" t="s">
        <v>54</v>
      </c>
      <c r="N28" s="11"/>
      <c r="O28" s="11"/>
      <c r="P28" s="11"/>
      <c r="Q28" s="25"/>
      <c r="R28" s="3"/>
    </row>
    <row r="29" spans="1:18" x14ac:dyDescent="0.35">
      <c r="A29" s="31"/>
      <c r="B29" s="11"/>
      <c r="C29" s="11" t="s">
        <v>22</v>
      </c>
      <c r="D29" s="11" t="s">
        <v>92</v>
      </c>
      <c r="E29" s="11">
        <v>1</v>
      </c>
      <c r="F29" s="11" t="s">
        <v>59</v>
      </c>
      <c r="G29" s="11" t="s">
        <v>60</v>
      </c>
      <c r="H29" s="11"/>
      <c r="I29" s="11"/>
      <c r="J29" s="11"/>
      <c r="K29" s="11"/>
      <c r="L29" s="11"/>
      <c r="M29" s="11"/>
      <c r="N29" s="11" t="s">
        <v>51</v>
      </c>
      <c r="O29" s="11"/>
      <c r="P29" s="11"/>
      <c r="Q29" s="25"/>
      <c r="R29" s="3"/>
    </row>
    <row r="30" spans="1:18" x14ac:dyDescent="0.35">
      <c r="A30" s="31"/>
      <c r="B30" s="11"/>
      <c r="C30" s="11" t="s">
        <v>22</v>
      </c>
      <c r="D30" s="11" t="s">
        <v>92</v>
      </c>
      <c r="E30" s="11">
        <v>1</v>
      </c>
      <c r="F30" s="11" t="s">
        <v>59</v>
      </c>
      <c r="G30" s="11" t="s">
        <v>60</v>
      </c>
      <c r="H30" s="11"/>
      <c r="I30" s="11"/>
      <c r="J30" s="11"/>
      <c r="K30" s="11" t="s">
        <v>55</v>
      </c>
      <c r="L30" s="11" t="s">
        <v>55</v>
      </c>
      <c r="M30" s="11" t="s">
        <v>56</v>
      </c>
      <c r="N30" s="11"/>
      <c r="O30" s="11"/>
      <c r="P30" s="11"/>
      <c r="Q30" s="25"/>
      <c r="R30" s="3"/>
    </row>
    <row r="31" spans="1:18" x14ac:dyDescent="0.35">
      <c r="A31" s="32"/>
      <c r="B31" s="11"/>
      <c r="C31" s="11" t="s">
        <v>22</v>
      </c>
      <c r="D31" s="11" t="s">
        <v>92</v>
      </c>
      <c r="E31" s="11">
        <v>1</v>
      </c>
      <c r="F31" s="11" t="s">
        <v>59</v>
      </c>
      <c r="G31" s="11" t="s">
        <v>60</v>
      </c>
      <c r="H31" s="11"/>
      <c r="I31" s="11"/>
      <c r="J31" s="11"/>
      <c r="K31" s="11" t="s">
        <v>49</v>
      </c>
      <c r="L31" s="11" t="s">
        <v>49</v>
      </c>
      <c r="M31" s="11" t="s">
        <v>50</v>
      </c>
      <c r="N31" s="11"/>
      <c r="O31" s="11"/>
      <c r="P31" s="11"/>
      <c r="Q31" s="25"/>
      <c r="R31" s="3"/>
    </row>
    <row r="32" spans="1:18" x14ac:dyDescent="0.35">
      <c r="A32" s="13" t="s">
        <v>108</v>
      </c>
      <c r="B32" s="13"/>
      <c r="C32" s="13" t="s">
        <v>23</v>
      </c>
      <c r="D32" s="13" t="s">
        <v>92</v>
      </c>
      <c r="E32" s="13">
        <v>1</v>
      </c>
      <c r="F32" s="13" t="s">
        <v>59</v>
      </c>
      <c r="G32" s="13" t="s">
        <v>60</v>
      </c>
      <c r="H32" s="13"/>
      <c r="I32" s="13"/>
      <c r="J32" s="13"/>
      <c r="K32" s="13" t="s">
        <v>17</v>
      </c>
      <c r="L32" s="13" t="s">
        <v>17</v>
      </c>
      <c r="M32" s="13" t="s">
        <v>17</v>
      </c>
      <c r="N32" s="13" t="s">
        <v>17</v>
      </c>
      <c r="O32" s="13"/>
      <c r="P32" s="13"/>
      <c r="Q32" s="25"/>
      <c r="R32" s="3"/>
    </row>
    <row r="33" spans="1:18" x14ac:dyDescent="0.35">
      <c r="A33" s="33" t="s">
        <v>61</v>
      </c>
      <c r="B33" s="16"/>
      <c r="C33" s="16" t="s">
        <v>25</v>
      </c>
      <c r="D33" s="16" t="s">
        <v>62</v>
      </c>
      <c r="E33" s="16">
        <v>1</v>
      </c>
      <c r="F33" s="16" t="s">
        <v>46</v>
      </c>
      <c r="G33" s="16" t="s">
        <v>63</v>
      </c>
      <c r="H33" s="16"/>
      <c r="I33" s="16"/>
      <c r="J33" s="16"/>
      <c r="K33" s="16" t="s">
        <v>52</v>
      </c>
      <c r="L33" s="16" t="s">
        <v>53</v>
      </c>
      <c r="M33" s="16" t="s">
        <v>54</v>
      </c>
      <c r="N33" s="17"/>
      <c r="O33" s="16">
        <v>1</v>
      </c>
      <c r="P33" s="16" t="s">
        <v>18</v>
      </c>
      <c r="Q33" s="25"/>
      <c r="R33" s="3"/>
    </row>
    <row r="34" spans="1:18" x14ac:dyDescent="0.35">
      <c r="A34" s="31"/>
      <c r="B34" s="16"/>
      <c r="C34" s="16" t="s">
        <v>25</v>
      </c>
      <c r="D34" s="16" t="s">
        <v>62</v>
      </c>
      <c r="E34" s="16">
        <v>1</v>
      </c>
      <c r="F34" s="16" t="s">
        <v>46</v>
      </c>
      <c r="G34" s="16" t="s">
        <v>63</v>
      </c>
      <c r="H34" s="16"/>
      <c r="I34" s="16"/>
      <c r="J34" s="16"/>
      <c r="K34" s="16"/>
      <c r="L34" s="17"/>
      <c r="M34" s="16"/>
      <c r="N34" s="16" t="s">
        <v>51</v>
      </c>
      <c r="O34" s="16">
        <v>2</v>
      </c>
      <c r="P34" s="16" t="s">
        <v>18</v>
      </c>
      <c r="Q34" s="25"/>
      <c r="R34" s="3"/>
    </row>
    <row r="35" spans="1:18" x14ac:dyDescent="0.35">
      <c r="A35" s="31"/>
      <c r="B35" s="16"/>
      <c r="C35" s="16" t="s">
        <v>25</v>
      </c>
      <c r="D35" s="16" t="s">
        <v>62</v>
      </c>
      <c r="E35" s="16">
        <v>1</v>
      </c>
      <c r="F35" s="16" t="s">
        <v>46</v>
      </c>
      <c r="G35" s="16" t="s">
        <v>63</v>
      </c>
      <c r="H35" s="16"/>
      <c r="I35" s="16"/>
      <c r="J35" s="16"/>
      <c r="K35" s="16" t="s">
        <v>55</v>
      </c>
      <c r="L35" s="16" t="s">
        <v>55</v>
      </c>
      <c r="M35" s="16" t="s">
        <v>56</v>
      </c>
      <c r="N35" s="16"/>
      <c r="O35" s="16">
        <v>3</v>
      </c>
      <c r="P35" s="16" t="s">
        <v>18</v>
      </c>
      <c r="Q35" s="25"/>
      <c r="R35" s="3"/>
    </row>
    <row r="36" spans="1:18" x14ac:dyDescent="0.35">
      <c r="A36" s="32"/>
      <c r="B36" s="16"/>
      <c r="C36" s="16" t="s">
        <v>25</v>
      </c>
      <c r="D36" s="16" t="s">
        <v>62</v>
      </c>
      <c r="E36" s="16">
        <v>1</v>
      </c>
      <c r="F36" s="16" t="s">
        <v>46</v>
      </c>
      <c r="G36" s="16" t="s">
        <v>63</v>
      </c>
      <c r="H36" s="16"/>
      <c r="I36" s="16"/>
      <c r="J36" s="16"/>
      <c r="K36" s="16" t="s">
        <v>49</v>
      </c>
      <c r="L36" s="16" t="s">
        <v>49</v>
      </c>
      <c r="M36" s="16" t="s">
        <v>50</v>
      </c>
      <c r="N36" s="16"/>
      <c r="O36" s="16">
        <v>4</v>
      </c>
      <c r="P36" s="16" t="s">
        <v>18</v>
      </c>
      <c r="Q36" s="25"/>
      <c r="R36" s="3"/>
    </row>
    <row r="37" spans="1:18" x14ac:dyDescent="0.35">
      <c r="A37" s="10" t="s">
        <v>64</v>
      </c>
      <c r="B37" s="10"/>
      <c r="C37" s="10" t="s">
        <v>27</v>
      </c>
      <c r="D37" s="10" t="s">
        <v>93</v>
      </c>
      <c r="E37" s="10">
        <v>1</v>
      </c>
      <c r="F37" s="10" t="s">
        <v>59</v>
      </c>
      <c r="G37" s="10" t="s">
        <v>91</v>
      </c>
      <c r="H37" s="10"/>
      <c r="I37" s="10"/>
      <c r="J37" s="10"/>
      <c r="K37" s="10"/>
      <c r="L37" s="10"/>
      <c r="M37" s="10"/>
      <c r="N37" s="10"/>
      <c r="O37" s="10"/>
      <c r="P37" s="10"/>
      <c r="R37" s="3"/>
    </row>
    <row r="38" spans="1:18" x14ac:dyDescent="0.35">
      <c r="F38"/>
    </row>
    <row r="39" spans="1:18" x14ac:dyDescent="0.35">
      <c r="F39"/>
    </row>
    <row r="40" spans="1:18" x14ac:dyDescent="0.35">
      <c r="A40" s="15"/>
      <c r="F40"/>
    </row>
  </sheetData>
  <mergeCells count="3">
    <mergeCell ref="A23:A26"/>
    <mergeCell ref="A28:A31"/>
    <mergeCell ref="A33:A36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00AD-759A-4F12-A082-FB7C9ABE15DC}">
  <dimension ref="A1:W51"/>
  <sheetViews>
    <sheetView topLeftCell="K1" workbookViewId="0">
      <selection activeCell="R44" sqref="R44"/>
    </sheetView>
  </sheetViews>
  <sheetFormatPr defaultRowHeight="14.5" x14ac:dyDescent="0.35"/>
  <cols>
    <col min="1" max="2" width="23.26953125" bestFit="1" customWidth="1"/>
    <col min="3" max="3" width="11" bestFit="1" customWidth="1"/>
    <col min="8" max="8" width="11" bestFit="1" customWidth="1"/>
    <col min="11" max="11" width="4.81640625" customWidth="1"/>
    <col min="12" max="12" width="27.81640625" bestFit="1" customWidth="1"/>
    <col min="14" max="14" width="40.54296875" bestFit="1" customWidth="1"/>
    <col min="15" max="15" width="15.54296875" customWidth="1"/>
  </cols>
  <sheetData>
    <row r="1" spans="1:22" x14ac:dyDescent="0.35">
      <c r="A1" s="19" t="s">
        <v>65</v>
      </c>
      <c r="K1" s="21"/>
      <c r="L1" s="19" t="s">
        <v>109</v>
      </c>
    </row>
    <row r="2" spans="1:22" x14ac:dyDescent="0.35">
      <c r="K2" s="21"/>
    </row>
    <row r="3" spans="1:22" x14ac:dyDescent="0.35">
      <c r="C3" s="11" t="s">
        <v>66</v>
      </c>
      <c r="D3" s="11">
        <v>200</v>
      </c>
      <c r="E3" s="3"/>
      <c r="K3" s="21"/>
      <c r="O3" s="11" t="s">
        <v>66</v>
      </c>
      <c r="P3" s="11">
        <v>280</v>
      </c>
      <c r="Q3" s="3"/>
    </row>
    <row r="4" spans="1:22" x14ac:dyDescent="0.35">
      <c r="B4" s="20"/>
      <c r="C4" s="3"/>
      <c r="D4" s="3"/>
      <c r="E4" s="3"/>
      <c r="K4" s="21"/>
      <c r="O4" s="3"/>
      <c r="P4" s="3"/>
      <c r="Q4" s="3"/>
    </row>
    <row r="5" spans="1:22" x14ac:dyDescent="0.35">
      <c r="B5" s="11" t="s">
        <v>18</v>
      </c>
      <c r="C5" s="11" t="s">
        <v>19</v>
      </c>
      <c r="D5" s="11">
        <v>200</v>
      </c>
      <c r="E5" s="11"/>
      <c r="K5" s="21"/>
      <c r="N5" s="11" t="s">
        <v>167</v>
      </c>
      <c r="O5" s="11" t="s">
        <v>19</v>
      </c>
      <c r="P5" s="11">
        <v>200</v>
      </c>
      <c r="Q5" s="11"/>
      <c r="S5" t="s">
        <v>18</v>
      </c>
      <c r="T5" s="11" t="s">
        <v>67</v>
      </c>
      <c r="U5" s="11">
        <v>80</v>
      </c>
      <c r="V5" s="11"/>
    </row>
    <row r="6" spans="1:22" x14ac:dyDescent="0.35">
      <c r="B6" s="11"/>
      <c r="C6" s="11" t="s">
        <v>68</v>
      </c>
      <c r="D6" s="11" t="s">
        <v>49</v>
      </c>
      <c r="E6" s="11">
        <v>150</v>
      </c>
      <c r="K6" s="21"/>
      <c r="N6" s="11"/>
      <c r="O6" s="11" t="s">
        <v>68</v>
      </c>
      <c r="P6" s="11" t="s">
        <v>49</v>
      </c>
      <c r="Q6" s="11">
        <v>150</v>
      </c>
      <c r="T6" s="11" t="s">
        <v>69</v>
      </c>
      <c r="U6" s="11" t="s">
        <v>49</v>
      </c>
      <c r="V6" s="11">
        <v>52</v>
      </c>
    </row>
    <row r="7" spans="1:22" x14ac:dyDescent="0.35">
      <c r="B7" s="11"/>
      <c r="C7" s="11" t="s">
        <v>70</v>
      </c>
      <c r="D7" s="11" t="s">
        <v>52</v>
      </c>
      <c r="E7" s="11">
        <v>30</v>
      </c>
      <c r="K7" s="21"/>
      <c r="N7" s="11"/>
      <c r="O7" s="11" t="s">
        <v>70</v>
      </c>
      <c r="P7" s="11" t="s">
        <v>52</v>
      </c>
      <c r="Q7" s="11">
        <v>30</v>
      </c>
      <c r="T7" s="11" t="s">
        <v>71</v>
      </c>
      <c r="U7" s="11" t="s">
        <v>52</v>
      </c>
      <c r="V7" s="11">
        <v>15</v>
      </c>
    </row>
    <row r="8" spans="1:22" x14ac:dyDescent="0.35">
      <c r="B8" s="11"/>
      <c r="C8" s="11" t="s">
        <v>72</v>
      </c>
      <c r="D8" s="11" t="s">
        <v>55</v>
      </c>
      <c r="E8" s="11">
        <v>5</v>
      </c>
      <c r="K8" s="21"/>
      <c r="N8" s="11"/>
      <c r="O8" s="11" t="s">
        <v>72</v>
      </c>
      <c r="P8" s="11" t="s">
        <v>55</v>
      </c>
      <c r="Q8" s="11">
        <v>5</v>
      </c>
      <c r="T8" s="11" t="s">
        <v>73</v>
      </c>
      <c r="U8" s="11" t="s">
        <v>55</v>
      </c>
      <c r="V8" s="11">
        <v>3</v>
      </c>
    </row>
    <row r="9" spans="1:22" x14ac:dyDescent="0.35">
      <c r="B9" s="11"/>
      <c r="C9" s="11" t="s">
        <v>74</v>
      </c>
      <c r="D9" s="11" t="s">
        <v>51</v>
      </c>
      <c r="E9" s="11">
        <v>15</v>
      </c>
      <c r="K9" s="21"/>
      <c r="N9" s="11"/>
      <c r="O9" s="11" t="s">
        <v>74</v>
      </c>
      <c r="P9" s="11" t="s">
        <v>51</v>
      </c>
      <c r="Q9" s="11">
        <v>15</v>
      </c>
      <c r="T9" s="11" t="s">
        <v>75</v>
      </c>
      <c r="U9" s="11" t="s">
        <v>51</v>
      </c>
      <c r="V9" s="11">
        <v>10</v>
      </c>
    </row>
    <row r="10" spans="1:22" x14ac:dyDescent="0.35">
      <c r="K10" s="21"/>
    </row>
    <row r="11" spans="1:22" x14ac:dyDescent="0.35">
      <c r="B11" s="8" t="s">
        <v>102</v>
      </c>
      <c r="K11" s="21"/>
      <c r="N11" s="8" t="s">
        <v>102</v>
      </c>
    </row>
    <row r="12" spans="1:22" x14ac:dyDescent="0.35">
      <c r="A12" s="23" t="s">
        <v>99</v>
      </c>
      <c r="B12" s="3" t="s">
        <v>76</v>
      </c>
      <c r="C12" s="3">
        <v>80</v>
      </c>
      <c r="D12" s="3"/>
      <c r="G12" s="3" t="s">
        <v>77</v>
      </c>
      <c r="H12" s="3">
        <v>120</v>
      </c>
      <c r="I12" s="3"/>
      <c r="K12" s="21"/>
      <c r="L12" s="23" t="s">
        <v>99</v>
      </c>
      <c r="N12" s="3" t="s">
        <v>76</v>
      </c>
      <c r="O12" s="3">
        <v>85</v>
      </c>
      <c r="P12" s="3"/>
      <c r="T12" s="3" t="s">
        <v>77</v>
      </c>
      <c r="U12" s="3">
        <v>195</v>
      </c>
      <c r="V12" s="3"/>
    </row>
    <row r="13" spans="1:22" x14ac:dyDescent="0.35">
      <c r="B13" s="3" t="s">
        <v>78</v>
      </c>
      <c r="C13" s="3" t="s">
        <v>49</v>
      </c>
      <c r="D13" s="3">
        <f>E6/D3*C12</f>
        <v>60</v>
      </c>
      <c r="G13" s="3" t="s">
        <v>79</v>
      </c>
      <c r="H13" s="3" t="s">
        <v>49</v>
      </c>
      <c r="I13" s="3">
        <f>E6/D3*H12</f>
        <v>90</v>
      </c>
      <c r="K13" s="21"/>
      <c r="M13" t="s">
        <v>19</v>
      </c>
      <c r="N13" s="3" t="s">
        <v>78</v>
      </c>
      <c r="O13" s="3" t="s">
        <v>49</v>
      </c>
      <c r="P13" s="3">
        <f>Q6/P3*O12</f>
        <v>45.535714285714285</v>
      </c>
      <c r="S13" t="s">
        <v>19</v>
      </c>
      <c r="T13" s="3" t="s">
        <v>80</v>
      </c>
      <c r="U13" s="3" t="s">
        <v>49</v>
      </c>
      <c r="V13" s="3">
        <f>Q6/P3*U12</f>
        <v>104.46428571428571</v>
      </c>
    </row>
    <row r="14" spans="1:22" x14ac:dyDescent="0.35">
      <c r="B14" s="3" t="s">
        <v>81</v>
      </c>
      <c r="C14" s="3" t="s">
        <v>52</v>
      </c>
      <c r="D14" s="3">
        <f>E7/D3*C12</f>
        <v>12</v>
      </c>
      <c r="G14" s="3" t="s">
        <v>82</v>
      </c>
      <c r="H14" s="3" t="s">
        <v>52</v>
      </c>
      <c r="I14" s="3">
        <f>E7/D3*H12</f>
        <v>18</v>
      </c>
      <c r="K14" s="21"/>
      <c r="N14" s="3" t="s">
        <v>81</v>
      </c>
      <c r="O14" s="3" t="s">
        <v>52</v>
      </c>
      <c r="P14" s="3">
        <f>Q7/P3*O12</f>
        <v>9.1071428571428559</v>
      </c>
      <c r="T14" s="3" t="s">
        <v>83</v>
      </c>
      <c r="U14" s="3" t="s">
        <v>52</v>
      </c>
      <c r="V14" s="3">
        <f>Q7/P3*U12</f>
        <v>20.892857142857142</v>
      </c>
    </row>
    <row r="15" spans="1:22" x14ac:dyDescent="0.35">
      <c r="B15" s="3" t="s">
        <v>84</v>
      </c>
      <c r="C15" s="3" t="s">
        <v>55</v>
      </c>
      <c r="D15" s="3">
        <f>E8/D3*C12</f>
        <v>2</v>
      </c>
      <c r="G15" s="3" t="s">
        <v>85</v>
      </c>
      <c r="H15" s="3" t="s">
        <v>55</v>
      </c>
      <c r="I15" s="3">
        <f>E8/D3*H12</f>
        <v>3</v>
      </c>
      <c r="K15" s="21"/>
      <c r="N15" s="3" t="s">
        <v>84</v>
      </c>
      <c r="O15" s="3" t="s">
        <v>55</v>
      </c>
      <c r="P15" s="3">
        <f>Q8/P3*O12</f>
        <v>1.5178571428571428</v>
      </c>
      <c r="T15" s="3" t="s">
        <v>86</v>
      </c>
      <c r="U15" s="3" t="s">
        <v>55</v>
      </c>
      <c r="V15" s="3">
        <f>Q8/P3*U12</f>
        <v>3.4821428571428568</v>
      </c>
    </row>
    <row r="16" spans="1:22" x14ac:dyDescent="0.35">
      <c r="B16" s="3" t="s">
        <v>87</v>
      </c>
      <c r="C16" s="3" t="s">
        <v>88</v>
      </c>
      <c r="D16" s="3">
        <f>E9/D3*C12</f>
        <v>6</v>
      </c>
      <c r="G16" s="3" t="s">
        <v>89</v>
      </c>
      <c r="H16" s="3" t="s">
        <v>88</v>
      </c>
      <c r="I16" s="3">
        <f>E9/D3*H12</f>
        <v>9</v>
      </c>
      <c r="K16" s="21"/>
      <c r="N16" s="3" t="s">
        <v>87</v>
      </c>
      <c r="O16" s="3" t="s">
        <v>88</v>
      </c>
      <c r="P16" s="3">
        <f>Q9/P3*O12</f>
        <v>4.5535714285714279</v>
      </c>
      <c r="T16" s="3" t="s">
        <v>90</v>
      </c>
      <c r="U16" s="3" t="s">
        <v>88</v>
      </c>
      <c r="V16" s="3">
        <f>Q9/P3*U12</f>
        <v>10.446428571428571</v>
      </c>
    </row>
    <row r="17" spans="1:23" x14ac:dyDescent="0.35">
      <c r="K17" s="21"/>
    </row>
    <row r="18" spans="1:23" x14ac:dyDescent="0.35">
      <c r="K18" s="21"/>
      <c r="M18" t="s">
        <v>67</v>
      </c>
      <c r="N18" s="3" t="s">
        <v>79</v>
      </c>
      <c r="O18" s="3" t="s">
        <v>49</v>
      </c>
      <c r="P18" s="3">
        <f>V6/P3*O12</f>
        <v>15.785714285714286</v>
      </c>
      <c r="S18" t="s">
        <v>67</v>
      </c>
      <c r="T18" s="3" t="s">
        <v>79</v>
      </c>
      <c r="U18" s="3" t="s">
        <v>49</v>
      </c>
      <c r="V18" s="3">
        <f>V6/P3*U12</f>
        <v>36.214285714285715</v>
      </c>
    </row>
    <row r="19" spans="1:23" x14ac:dyDescent="0.35">
      <c r="K19" s="21"/>
      <c r="N19" s="3" t="s">
        <v>82</v>
      </c>
      <c r="O19" s="3" t="s">
        <v>52</v>
      </c>
      <c r="P19" s="3">
        <f>V7/P3*O12</f>
        <v>4.5535714285714279</v>
      </c>
      <c r="T19" s="3" t="s">
        <v>82</v>
      </c>
      <c r="U19" s="3" t="s">
        <v>52</v>
      </c>
      <c r="V19" s="3">
        <f>V7/P3*U12</f>
        <v>10.446428571428571</v>
      </c>
    </row>
    <row r="20" spans="1:23" x14ac:dyDescent="0.35">
      <c r="K20" s="21"/>
      <c r="N20" s="3" t="s">
        <v>85</v>
      </c>
      <c r="O20" s="3" t="s">
        <v>55</v>
      </c>
      <c r="P20" s="3">
        <f>V8/P3*O12</f>
        <v>0.9107142857142857</v>
      </c>
      <c r="T20" s="3" t="s">
        <v>85</v>
      </c>
      <c r="U20" s="3" t="s">
        <v>55</v>
      </c>
      <c r="V20" s="3">
        <f>V8/P3*U12</f>
        <v>2.0892857142857144</v>
      </c>
    </row>
    <row r="21" spans="1:23" x14ac:dyDescent="0.35">
      <c r="K21" s="21"/>
      <c r="N21" s="3" t="s">
        <v>89</v>
      </c>
      <c r="O21" s="3" t="s">
        <v>88</v>
      </c>
      <c r="P21" s="3">
        <f>V9/P3*O12</f>
        <v>3.0357142857142856</v>
      </c>
      <c r="T21" s="3" t="s">
        <v>89</v>
      </c>
      <c r="U21" s="3" t="s">
        <v>88</v>
      </c>
      <c r="V21" s="3">
        <f>V9/P3*U12</f>
        <v>6.9642857142857135</v>
      </c>
    </row>
    <row r="22" spans="1:23" x14ac:dyDescent="0.35">
      <c r="K22" s="21"/>
    </row>
    <row r="23" spans="1:23" x14ac:dyDescent="0.3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x14ac:dyDescent="0.35">
      <c r="K24" s="21"/>
    </row>
    <row r="25" spans="1:23" x14ac:dyDescent="0.35">
      <c r="B25" s="8" t="s">
        <v>101</v>
      </c>
      <c r="K25" s="21"/>
      <c r="M25" s="8" t="s">
        <v>101</v>
      </c>
    </row>
    <row r="26" spans="1:23" x14ac:dyDescent="0.35">
      <c r="A26" s="23" t="s">
        <v>100</v>
      </c>
      <c r="B26" s="3" t="s">
        <v>76</v>
      </c>
      <c r="C26" s="3">
        <v>80</v>
      </c>
      <c r="D26" s="3"/>
      <c r="G26" s="3" t="s">
        <v>77</v>
      </c>
      <c r="H26" s="3">
        <v>120</v>
      </c>
      <c r="I26" s="3"/>
      <c r="K26" s="21"/>
      <c r="L26" s="23" t="s">
        <v>100</v>
      </c>
      <c r="N26" s="3" t="s">
        <v>76</v>
      </c>
      <c r="O26" s="3">
        <v>85</v>
      </c>
      <c r="P26" s="3"/>
      <c r="T26" s="3" t="s">
        <v>77</v>
      </c>
      <c r="U26" s="3">
        <v>195</v>
      </c>
      <c r="V26" s="3"/>
    </row>
    <row r="27" spans="1:23" x14ac:dyDescent="0.35">
      <c r="B27" s="3" t="s">
        <v>78</v>
      </c>
      <c r="C27" s="3" t="s">
        <v>52</v>
      </c>
      <c r="D27" s="3">
        <v>30</v>
      </c>
      <c r="E27">
        <v>1</v>
      </c>
      <c r="G27" s="3" t="s">
        <v>79</v>
      </c>
      <c r="H27" s="3" t="s">
        <v>49</v>
      </c>
      <c r="I27" s="3">
        <v>120</v>
      </c>
      <c r="J27" s="22">
        <v>5</v>
      </c>
      <c r="K27" s="21"/>
      <c r="M27" t="s">
        <v>19</v>
      </c>
      <c r="N27" s="3" t="s">
        <v>78</v>
      </c>
      <c r="O27" s="3" t="s">
        <v>52</v>
      </c>
      <c r="P27" s="3">
        <v>30</v>
      </c>
      <c r="Q27">
        <v>1</v>
      </c>
      <c r="S27" t="s">
        <v>19</v>
      </c>
      <c r="T27" s="3"/>
      <c r="U27" s="3" t="s">
        <v>49</v>
      </c>
      <c r="V27" s="3">
        <v>143</v>
      </c>
      <c r="W27">
        <v>8</v>
      </c>
    </row>
    <row r="28" spans="1:23" x14ac:dyDescent="0.35">
      <c r="B28" s="3" t="s">
        <v>81</v>
      </c>
      <c r="C28" s="3" t="s">
        <v>51</v>
      </c>
      <c r="D28" s="3">
        <v>15</v>
      </c>
      <c r="E28">
        <v>2</v>
      </c>
      <c r="K28" s="21"/>
      <c r="N28" s="3" t="s">
        <v>81</v>
      </c>
      <c r="O28" s="3" t="s">
        <v>51</v>
      </c>
      <c r="P28" s="3">
        <v>15</v>
      </c>
      <c r="Q28">
        <v>3</v>
      </c>
      <c r="S28" t="s">
        <v>67</v>
      </c>
      <c r="T28" s="3"/>
      <c r="U28" s="3" t="s">
        <v>49</v>
      </c>
      <c r="V28" s="3">
        <v>52</v>
      </c>
      <c r="W28">
        <v>9</v>
      </c>
    </row>
    <row r="29" spans="1:23" x14ac:dyDescent="0.35">
      <c r="B29" s="3" t="s">
        <v>84</v>
      </c>
      <c r="C29" s="3" t="s">
        <v>55</v>
      </c>
      <c r="D29" s="3">
        <v>5</v>
      </c>
      <c r="E29">
        <v>3</v>
      </c>
      <c r="K29" s="21"/>
      <c r="N29" s="3" t="s">
        <v>84</v>
      </c>
      <c r="O29" s="3" t="s">
        <v>55</v>
      </c>
      <c r="P29" s="3">
        <v>5</v>
      </c>
      <c r="Q29">
        <v>5</v>
      </c>
    </row>
    <row r="30" spans="1:23" x14ac:dyDescent="0.35">
      <c r="B30" s="3" t="s">
        <v>87</v>
      </c>
      <c r="C30" s="3" t="s">
        <v>49</v>
      </c>
      <c r="D30" s="3">
        <v>30</v>
      </c>
      <c r="E30">
        <v>4</v>
      </c>
      <c r="K30" s="21"/>
      <c r="N30" s="3" t="s">
        <v>87</v>
      </c>
      <c r="O30" s="3" t="s">
        <v>49</v>
      </c>
      <c r="P30" s="3">
        <f>O26-P27-P32-P28-P33-P29-P34</f>
        <v>7</v>
      </c>
      <c r="Q30">
        <v>7</v>
      </c>
    </row>
    <row r="31" spans="1:23" x14ac:dyDescent="0.35">
      <c r="K31" s="21"/>
    </row>
    <row r="32" spans="1:23" x14ac:dyDescent="0.35">
      <c r="K32" s="21"/>
      <c r="M32" t="s">
        <v>67</v>
      </c>
      <c r="N32" s="3" t="s">
        <v>79</v>
      </c>
      <c r="O32" s="3" t="s">
        <v>52</v>
      </c>
      <c r="P32" s="3">
        <v>15</v>
      </c>
      <c r="Q32">
        <v>2</v>
      </c>
    </row>
    <row r="33" spans="1:23" x14ac:dyDescent="0.35">
      <c r="K33" s="21"/>
      <c r="N33" s="3" t="s">
        <v>82</v>
      </c>
      <c r="O33" s="3" t="s">
        <v>51</v>
      </c>
      <c r="P33" s="3">
        <v>10</v>
      </c>
      <c r="Q33">
        <v>4</v>
      </c>
    </row>
    <row r="34" spans="1:23" x14ac:dyDescent="0.35">
      <c r="K34" s="21"/>
      <c r="N34" s="3" t="s">
        <v>85</v>
      </c>
      <c r="O34" s="3" t="s">
        <v>55</v>
      </c>
      <c r="P34" s="3">
        <v>3</v>
      </c>
      <c r="Q34">
        <v>6</v>
      </c>
    </row>
    <row r="35" spans="1:23" x14ac:dyDescent="0.35">
      <c r="K35" s="21"/>
    </row>
    <row r="36" spans="1:23" x14ac:dyDescent="0.3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x14ac:dyDescent="0.35">
      <c r="K37" s="21"/>
    </row>
    <row r="38" spans="1:23" x14ac:dyDescent="0.35">
      <c r="B38" s="8" t="s">
        <v>98</v>
      </c>
      <c r="K38" s="21"/>
      <c r="M38" s="8" t="s">
        <v>98</v>
      </c>
    </row>
    <row r="39" spans="1:23" x14ac:dyDescent="0.35">
      <c r="A39" s="23" t="s">
        <v>64</v>
      </c>
      <c r="B39" s="3" t="s">
        <v>94</v>
      </c>
      <c r="C39" s="3">
        <v>80</v>
      </c>
      <c r="D39" s="3"/>
      <c r="G39" s="3" t="s">
        <v>96</v>
      </c>
      <c r="H39" s="3">
        <v>120</v>
      </c>
      <c r="I39" s="3"/>
      <c r="K39" s="21"/>
      <c r="L39" s="23" t="s">
        <v>64</v>
      </c>
      <c r="N39" s="3" t="s">
        <v>94</v>
      </c>
      <c r="O39" s="3">
        <v>70</v>
      </c>
      <c r="R39" s="3" t="s">
        <v>96</v>
      </c>
      <c r="S39" s="3">
        <v>120</v>
      </c>
      <c r="V39" s="3" t="s">
        <v>96</v>
      </c>
      <c r="W39" s="3">
        <v>90</v>
      </c>
    </row>
    <row r="40" spans="1:23" x14ac:dyDescent="0.35">
      <c r="B40" s="3" t="s">
        <v>95</v>
      </c>
      <c r="C40" s="3">
        <f>D5/D3*C39</f>
        <v>80</v>
      </c>
      <c r="D40" s="3"/>
      <c r="G40" s="3" t="s">
        <v>97</v>
      </c>
      <c r="H40" s="3">
        <f>D5/D3*H39</f>
        <v>120</v>
      </c>
      <c r="I40" s="3"/>
      <c r="K40" s="21"/>
      <c r="M40" t="s">
        <v>19</v>
      </c>
      <c r="N40" s="3" t="s">
        <v>95</v>
      </c>
      <c r="O40" s="3">
        <f>P5/P3*O39</f>
        <v>50</v>
      </c>
      <c r="R40" s="3" t="s">
        <v>103</v>
      </c>
      <c r="S40" s="3">
        <f>P5/P3*S39</f>
        <v>85.714285714285722</v>
      </c>
      <c r="V40" s="3" t="s">
        <v>105</v>
      </c>
      <c r="W40" s="3">
        <f>P5/P3*W39</f>
        <v>64.285714285714292</v>
      </c>
    </row>
    <row r="41" spans="1:23" x14ac:dyDescent="0.35">
      <c r="K41" s="21"/>
      <c r="M41" t="s">
        <v>67</v>
      </c>
      <c r="N41" s="3" t="s">
        <v>97</v>
      </c>
      <c r="O41" s="3">
        <f>U5/P3*O39</f>
        <v>20</v>
      </c>
      <c r="R41" s="3" t="s">
        <v>104</v>
      </c>
      <c r="S41" s="3">
        <f>U5/P3*S39</f>
        <v>34.285714285714285</v>
      </c>
      <c r="V41" s="3" t="s">
        <v>106</v>
      </c>
      <c r="W41" s="3">
        <f>U5/P3*W39</f>
        <v>25.714285714285712</v>
      </c>
    </row>
    <row r="42" spans="1:23" x14ac:dyDescent="0.35">
      <c r="K42" s="21"/>
    </row>
    <row r="44" spans="1:23" x14ac:dyDescent="0.35">
      <c r="N44" t="s">
        <v>94</v>
      </c>
      <c r="O44">
        <v>70</v>
      </c>
      <c r="Q44" t="s">
        <v>95</v>
      </c>
      <c r="R44">
        <v>50</v>
      </c>
      <c r="S44" t="s">
        <v>97</v>
      </c>
      <c r="T44">
        <v>20</v>
      </c>
    </row>
    <row r="45" spans="1:23" x14ac:dyDescent="0.35">
      <c r="N45" t="s">
        <v>168</v>
      </c>
      <c r="O45">
        <v>75</v>
      </c>
    </row>
    <row r="46" spans="1:23" x14ac:dyDescent="0.35">
      <c r="N46" t="s">
        <v>169</v>
      </c>
      <c r="O46">
        <v>70</v>
      </c>
    </row>
    <row r="47" spans="1:23" x14ac:dyDescent="0.35">
      <c r="N47" t="s">
        <v>170</v>
      </c>
      <c r="O47">
        <v>5</v>
      </c>
    </row>
    <row r="48" spans="1:23" x14ac:dyDescent="0.35">
      <c r="N48" t="s">
        <v>171</v>
      </c>
      <c r="O48">
        <v>2</v>
      </c>
    </row>
    <row r="49" spans="14:15" x14ac:dyDescent="0.35">
      <c r="N49" t="s">
        <v>172</v>
      </c>
      <c r="O49">
        <v>3</v>
      </c>
    </row>
    <row r="51" spans="14:15" x14ac:dyDescent="0.35">
      <c r="N51" t="s">
        <v>168</v>
      </c>
      <c r="O51" t="s">
        <v>173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089B-BFEA-4B88-84D7-E7EB6AA13A06}">
  <dimension ref="A1:M12"/>
  <sheetViews>
    <sheetView workbookViewId="0">
      <selection sqref="A1:M12"/>
    </sheetView>
  </sheetViews>
  <sheetFormatPr defaultRowHeight="14.5" x14ac:dyDescent="0.35"/>
  <cols>
    <col min="1" max="1" width="15.90625" bestFit="1" customWidth="1"/>
    <col min="2" max="2" width="11" bestFit="1" customWidth="1"/>
    <col min="4" max="4" width="11" bestFit="1" customWidth="1"/>
    <col min="6" max="6" width="23.453125" customWidth="1"/>
  </cols>
  <sheetData>
    <row r="1" spans="1:13" x14ac:dyDescent="0.35">
      <c r="A1" t="s">
        <v>157</v>
      </c>
      <c r="E1" t="s">
        <v>161</v>
      </c>
    </row>
    <row r="2" spans="1:13" x14ac:dyDescent="0.35">
      <c r="A2" t="s">
        <v>49</v>
      </c>
      <c r="C2">
        <v>100</v>
      </c>
      <c r="E2" t="s">
        <v>68</v>
      </c>
      <c r="F2">
        <v>100</v>
      </c>
      <c r="K2" t="s">
        <v>46</v>
      </c>
      <c r="L2">
        <v>1</v>
      </c>
      <c r="M2" t="s">
        <v>49</v>
      </c>
    </row>
    <row r="3" spans="1:13" x14ac:dyDescent="0.35">
      <c r="B3" t="s">
        <v>51</v>
      </c>
      <c r="C3">
        <v>20</v>
      </c>
      <c r="F3" t="s">
        <v>70</v>
      </c>
      <c r="G3">
        <v>20</v>
      </c>
      <c r="L3">
        <v>2</v>
      </c>
    </row>
    <row r="6" spans="1:13" x14ac:dyDescent="0.35">
      <c r="A6" t="s">
        <v>158</v>
      </c>
      <c r="C6">
        <v>90</v>
      </c>
    </row>
    <row r="7" spans="1:13" x14ac:dyDescent="0.35">
      <c r="A7" t="s">
        <v>162</v>
      </c>
      <c r="C7">
        <v>80</v>
      </c>
      <c r="D7" t="s">
        <v>49</v>
      </c>
      <c r="F7" t="s">
        <v>162</v>
      </c>
      <c r="H7">
        <v>80</v>
      </c>
      <c r="I7" t="s">
        <v>49</v>
      </c>
    </row>
    <row r="8" spans="1:13" x14ac:dyDescent="0.35">
      <c r="A8" t="s">
        <v>163</v>
      </c>
      <c r="C8">
        <v>10</v>
      </c>
      <c r="D8" t="s">
        <v>51</v>
      </c>
      <c r="G8" t="s">
        <v>163</v>
      </c>
      <c r="I8">
        <v>10</v>
      </c>
      <c r="J8" t="s">
        <v>51</v>
      </c>
    </row>
    <row r="11" spans="1:13" x14ac:dyDescent="0.35">
      <c r="A11" t="s">
        <v>160</v>
      </c>
      <c r="C11">
        <v>40</v>
      </c>
    </row>
    <row r="12" spans="1:13" x14ac:dyDescent="0.35">
      <c r="A12" t="s">
        <v>162</v>
      </c>
      <c r="C12">
        <v>40</v>
      </c>
      <c r="D12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40832-8499-49A6-A25E-1BD057623F7B}">
  <dimension ref="A1:R51"/>
  <sheetViews>
    <sheetView tabSelected="1" topLeftCell="A34" workbookViewId="0">
      <selection activeCell="C45" sqref="C45"/>
    </sheetView>
  </sheetViews>
  <sheetFormatPr defaultRowHeight="14.5" x14ac:dyDescent="0.35"/>
  <cols>
    <col min="1" max="1" width="12.7265625" customWidth="1"/>
    <col min="2" max="2" width="11" bestFit="1" customWidth="1"/>
    <col min="5" max="5" width="12" customWidth="1"/>
    <col min="12" max="12" width="11" bestFit="1" customWidth="1"/>
  </cols>
  <sheetData>
    <row r="1" spans="1:18" x14ac:dyDescent="0.35">
      <c r="A1" t="s">
        <v>164</v>
      </c>
      <c r="B1">
        <v>100</v>
      </c>
    </row>
    <row r="3" spans="1:18" x14ac:dyDescent="0.35">
      <c r="A3" t="s">
        <v>161</v>
      </c>
    </row>
    <row r="4" spans="1:18" x14ac:dyDescent="0.35">
      <c r="A4" t="s">
        <v>68</v>
      </c>
      <c r="B4">
        <v>90</v>
      </c>
      <c r="D4" t="s">
        <v>49</v>
      </c>
    </row>
    <row r="5" spans="1:18" x14ac:dyDescent="0.35">
      <c r="B5" t="s">
        <v>70</v>
      </c>
      <c r="C5">
        <v>20</v>
      </c>
      <c r="D5" t="s">
        <v>51</v>
      </c>
    </row>
    <row r="6" spans="1:18" x14ac:dyDescent="0.35">
      <c r="A6" t="s">
        <v>72</v>
      </c>
      <c r="B6">
        <v>10</v>
      </c>
      <c r="D6" t="s">
        <v>55</v>
      </c>
    </row>
    <row r="11" spans="1:18" x14ac:dyDescent="0.35">
      <c r="A11" t="s">
        <v>158</v>
      </c>
      <c r="C11">
        <v>80</v>
      </c>
      <c r="G11" s="36"/>
      <c r="H11" t="s">
        <v>158</v>
      </c>
      <c r="J11">
        <v>80</v>
      </c>
      <c r="M11" s="36"/>
      <c r="N11" t="s">
        <v>158</v>
      </c>
      <c r="P11">
        <v>20</v>
      </c>
    </row>
    <row r="12" spans="1:18" x14ac:dyDescent="0.35">
      <c r="A12" t="s">
        <v>162</v>
      </c>
      <c r="C12">
        <v>70</v>
      </c>
      <c r="D12" t="s">
        <v>49</v>
      </c>
      <c r="G12" s="36"/>
      <c r="H12" t="s">
        <v>162</v>
      </c>
      <c r="J12">
        <v>80</v>
      </c>
      <c r="K12" t="s">
        <v>49</v>
      </c>
      <c r="M12" s="36"/>
      <c r="N12" t="s">
        <v>162</v>
      </c>
      <c r="P12">
        <v>20</v>
      </c>
      <c r="Q12" t="s">
        <v>49</v>
      </c>
    </row>
    <row r="13" spans="1:18" x14ac:dyDescent="0.35">
      <c r="B13" s="34" t="s">
        <v>163</v>
      </c>
      <c r="C13" s="34"/>
      <c r="D13" s="34" t="s">
        <v>174</v>
      </c>
      <c r="E13" s="34" t="s">
        <v>51</v>
      </c>
      <c r="G13" s="36"/>
      <c r="I13" s="34" t="s">
        <v>163</v>
      </c>
      <c r="J13" s="34"/>
      <c r="K13" s="34">
        <v>10</v>
      </c>
      <c r="L13" s="34" t="s">
        <v>51</v>
      </c>
      <c r="M13" s="36"/>
      <c r="O13" s="34" t="s">
        <v>163</v>
      </c>
      <c r="P13" s="34"/>
      <c r="Q13" s="34">
        <v>20</v>
      </c>
      <c r="R13" s="34" t="s">
        <v>51</v>
      </c>
    </row>
    <row r="14" spans="1:18" x14ac:dyDescent="0.35">
      <c r="A14" t="s">
        <v>175</v>
      </c>
      <c r="C14">
        <v>10</v>
      </c>
      <c r="D14" t="s">
        <v>55</v>
      </c>
      <c r="G14" s="36"/>
      <c r="M14" s="36"/>
    </row>
    <row r="15" spans="1:18" x14ac:dyDescent="0.35">
      <c r="G15" s="36"/>
      <c r="M15" s="36"/>
    </row>
    <row r="16" spans="1:18" x14ac:dyDescent="0.35">
      <c r="G16" s="36"/>
      <c r="M16" s="36"/>
    </row>
    <row r="17" spans="1:16" x14ac:dyDescent="0.35">
      <c r="A17" t="s">
        <v>159</v>
      </c>
      <c r="C17">
        <v>10</v>
      </c>
      <c r="G17" s="36"/>
      <c r="M17" s="36"/>
    </row>
    <row r="18" spans="1:16" x14ac:dyDescent="0.35">
      <c r="A18" t="s">
        <v>162</v>
      </c>
      <c r="C18">
        <v>10</v>
      </c>
      <c r="D18" t="s">
        <v>49</v>
      </c>
      <c r="G18" s="36"/>
      <c r="M18" s="36"/>
    </row>
    <row r="19" spans="1:16" x14ac:dyDescent="0.35">
      <c r="B19" s="34" t="s">
        <v>163</v>
      </c>
      <c r="C19" s="34"/>
      <c r="D19" s="34">
        <v>10</v>
      </c>
      <c r="E19" s="34" t="s">
        <v>51</v>
      </c>
      <c r="G19" s="36"/>
      <c r="M19" s="36"/>
    </row>
    <row r="20" spans="1:16" x14ac:dyDescent="0.35">
      <c r="G20" s="36"/>
      <c r="M20" s="36"/>
    </row>
    <row r="21" spans="1:16" x14ac:dyDescent="0.35">
      <c r="A21" t="s">
        <v>46</v>
      </c>
      <c r="B21">
        <v>1</v>
      </c>
      <c r="C21" t="s">
        <v>49</v>
      </c>
      <c r="G21" s="36"/>
      <c r="H21" t="s">
        <v>46</v>
      </c>
      <c r="I21">
        <v>1</v>
      </c>
      <c r="J21" t="s">
        <v>49</v>
      </c>
      <c r="M21" s="36"/>
      <c r="N21" t="s">
        <v>46</v>
      </c>
      <c r="O21">
        <v>1</v>
      </c>
      <c r="P21" t="s">
        <v>51</v>
      </c>
    </row>
    <row r="22" spans="1:16" x14ac:dyDescent="0.35">
      <c r="B22">
        <v>2</v>
      </c>
      <c r="C22" t="s">
        <v>55</v>
      </c>
      <c r="G22" s="36"/>
      <c r="I22">
        <v>2</v>
      </c>
      <c r="J22" t="s">
        <v>51</v>
      </c>
      <c r="M22" s="36"/>
    </row>
    <row r="23" spans="1:16" x14ac:dyDescent="0.35">
      <c r="B23">
        <v>3</v>
      </c>
      <c r="C23" t="s">
        <v>51</v>
      </c>
      <c r="G23" s="36"/>
      <c r="I23">
        <v>3</v>
      </c>
      <c r="J23" t="s">
        <v>55</v>
      </c>
      <c r="M23" s="36"/>
    </row>
    <row r="24" spans="1:16" x14ac:dyDescent="0.35">
      <c r="G24" s="36"/>
      <c r="M24" s="36"/>
    </row>
    <row r="27" spans="1:16" x14ac:dyDescent="0.35">
      <c r="A27" t="s">
        <v>158</v>
      </c>
      <c r="C27">
        <v>90</v>
      </c>
    </row>
    <row r="28" spans="1:16" x14ac:dyDescent="0.35">
      <c r="C28">
        <v>40</v>
      </c>
      <c r="D28" t="s">
        <v>49</v>
      </c>
      <c r="F28" t="s">
        <v>162</v>
      </c>
      <c r="H28">
        <v>70</v>
      </c>
      <c r="I28" t="s">
        <v>49</v>
      </c>
    </row>
    <row r="29" spans="1:16" x14ac:dyDescent="0.35">
      <c r="G29" s="34" t="s">
        <v>163</v>
      </c>
      <c r="H29" s="34"/>
      <c r="I29" s="34">
        <v>10</v>
      </c>
      <c r="J29" s="34" t="s">
        <v>51</v>
      </c>
    </row>
    <row r="30" spans="1:16" x14ac:dyDescent="0.35">
      <c r="F30" t="s">
        <v>163</v>
      </c>
      <c r="H30">
        <v>10</v>
      </c>
      <c r="I30" t="s">
        <v>55</v>
      </c>
    </row>
    <row r="32" spans="1:16" x14ac:dyDescent="0.35">
      <c r="A32" t="s">
        <v>159</v>
      </c>
      <c r="C32">
        <v>10</v>
      </c>
      <c r="F32" s="35" t="s">
        <v>165</v>
      </c>
      <c r="G32" s="35"/>
      <c r="H32" s="35"/>
      <c r="I32" s="35" t="s">
        <v>49</v>
      </c>
    </row>
    <row r="33" spans="1:10" x14ac:dyDescent="0.35">
      <c r="G33" s="34" t="s">
        <v>166</v>
      </c>
      <c r="H33" s="34"/>
      <c r="I33" s="34">
        <v>10</v>
      </c>
      <c r="J33" s="34" t="s">
        <v>51</v>
      </c>
    </row>
    <row r="39" spans="1:10" x14ac:dyDescent="0.35">
      <c r="A39" t="s">
        <v>158</v>
      </c>
      <c r="C39">
        <v>80</v>
      </c>
    </row>
    <row r="40" spans="1:10" x14ac:dyDescent="0.35">
      <c r="A40" t="s">
        <v>162</v>
      </c>
      <c r="C40">
        <v>80</v>
      </c>
      <c r="D40" t="s">
        <v>49</v>
      </c>
    </row>
    <row r="41" spans="1:10" x14ac:dyDescent="0.35">
      <c r="B41" s="34" t="s">
        <v>163</v>
      </c>
      <c r="C41" s="34"/>
      <c r="D41" s="34">
        <v>10</v>
      </c>
      <c r="E41" s="34" t="s">
        <v>51</v>
      </c>
    </row>
    <row r="45" spans="1:10" x14ac:dyDescent="0.35">
      <c r="A45" t="s">
        <v>159</v>
      </c>
      <c r="C45">
        <v>10</v>
      </c>
    </row>
    <row r="46" spans="1:10" x14ac:dyDescent="0.35">
      <c r="A46" t="s">
        <v>162</v>
      </c>
      <c r="C46">
        <v>10</v>
      </c>
      <c r="D46" t="s">
        <v>49</v>
      </c>
    </row>
    <row r="47" spans="1:10" x14ac:dyDescent="0.35">
      <c r="B47" s="34" t="s">
        <v>163</v>
      </c>
      <c r="C47" s="34"/>
      <c r="D47" s="34">
        <v>10</v>
      </c>
      <c r="E47" s="34" t="s">
        <v>51</v>
      </c>
    </row>
    <row r="49" spans="1:3" x14ac:dyDescent="0.35">
      <c r="A49" t="s">
        <v>46</v>
      </c>
      <c r="B49">
        <v>1</v>
      </c>
      <c r="C49" t="s">
        <v>49</v>
      </c>
    </row>
    <row r="50" spans="1:3" x14ac:dyDescent="0.35">
      <c r="B50">
        <v>2</v>
      </c>
      <c r="C50" t="s">
        <v>51</v>
      </c>
    </row>
    <row r="51" spans="1:3" x14ac:dyDescent="0.35">
      <c r="B51">
        <v>3</v>
      </c>
      <c r="C51" t="s">
        <v>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1FD9B-47A6-451D-A95F-8CE1AF9451D3}">
  <dimension ref="A1:A33"/>
  <sheetViews>
    <sheetView topLeftCell="A7" workbookViewId="0"/>
  </sheetViews>
  <sheetFormatPr defaultRowHeight="14.5" x14ac:dyDescent="0.35"/>
  <sheetData>
    <row r="1" spans="1:1" x14ac:dyDescent="0.35">
      <c r="A1" t="s">
        <v>113</v>
      </c>
    </row>
    <row r="2" spans="1:1" x14ac:dyDescent="0.35">
      <c r="A2" t="s">
        <v>114</v>
      </c>
    </row>
    <row r="3" spans="1:1" x14ac:dyDescent="0.35">
      <c r="A3" t="s">
        <v>115</v>
      </c>
    </row>
    <row r="4" spans="1:1" x14ac:dyDescent="0.35">
      <c r="A4" t="s">
        <v>116</v>
      </c>
    </row>
    <row r="5" spans="1:1" x14ac:dyDescent="0.35">
      <c r="A5" t="s">
        <v>117</v>
      </c>
    </row>
    <row r="6" spans="1:1" x14ac:dyDescent="0.35">
      <c r="A6" t="s">
        <v>118</v>
      </c>
    </row>
    <row r="7" spans="1:1" x14ac:dyDescent="0.35">
      <c r="A7" t="s">
        <v>119</v>
      </c>
    </row>
    <row r="8" spans="1:1" x14ac:dyDescent="0.35">
      <c r="A8" t="s">
        <v>120</v>
      </c>
    </row>
    <row r="9" spans="1:1" x14ac:dyDescent="0.35">
      <c r="A9" t="s">
        <v>121</v>
      </c>
    </row>
    <row r="10" spans="1:1" x14ac:dyDescent="0.35">
      <c r="A10" t="s">
        <v>122</v>
      </c>
    </row>
    <row r="11" spans="1:1" x14ac:dyDescent="0.35">
      <c r="A11" t="s">
        <v>123</v>
      </c>
    </row>
    <row r="12" spans="1:1" x14ac:dyDescent="0.35">
      <c r="A12" t="s">
        <v>124</v>
      </c>
    </row>
    <row r="13" spans="1:1" x14ac:dyDescent="0.35">
      <c r="A13" t="s">
        <v>125</v>
      </c>
    </row>
    <row r="14" spans="1:1" x14ac:dyDescent="0.35">
      <c r="A14" t="s">
        <v>126</v>
      </c>
    </row>
    <row r="15" spans="1:1" x14ac:dyDescent="0.35">
      <c r="A15" t="s">
        <v>127</v>
      </c>
    </row>
    <row r="16" spans="1:1" x14ac:dyDescent="0.35">
      <c r="A16" t="s">
        <v>128</v>
      </c>
    </row>
    <row r="17" spans="1:1" x14ac:dyDescent="0.35">
      <c r="A17" t="s">
        <v>129</v>
      </c>
    </row>
    <row r="18" spans="1:1" x14ac:dyDescent="0.35">
      <c r="A18" t="s">
        <v>130</v>
      </c>
    </row>
    <row r="19" spans="1:1" x14ac:dyDescent="0.35">
      <c r="A19" t="s">
        <v>131</v>
      </c>
    </row>
    <row r="20" spans="1:1" x14ac:dyDescent="0.35">
      <c r="A20" t="s">
        <v>132</v>
      </c>
    </row>
    <row r="21" spans="1:1" x14ac:dyDescent="0.35">
      <c r="A21" t="s">
        <v>133</v>
      </c>
    </row>
    <row r="22" spans="1:1" x14ac:dyDescent="0.35">
      <c r="A22" t="s">
        <v>134</v>
      </c>
    </row>
    <row r="23" spans="1:1" x14ac:dyDescent="0.35">
      <c r="A23" t="s">
        <v>135</v>
      </c>
    </row>
    <row r="24" spans="1:1" x14ac:dyDescent="0.35">
      <c r="A24" t="s">
        <v>136</v>
      </c>
    </row>
    <row r="25" spans="1:1" x14ac:dyDescent="0.35">
      <c r="A25" t="s">
        <v>137</v>
      </c>
    </row>
    <row r="26" spans="1:1" x14ac:dyDescent="0.35">
      <c r="A26" t="s">
        <v>138</v>
      </c>
    </row>
    <row r="27" spans="1:1" x14ac:dyDescent="0.35">
      <c r="A27" t="s">
        <v>139</v>
      </c>
    </row>
    <row r="28" spans="1:1" x14ac:dyDescent="0.35">
      <c r="A28" t="s">
        <v>140</v>
      </c>
    </row>
    <row r="29" spans="1:1" x14ac:dyDescent="0.35">
      <c r="A29" t="s">
        <v>141</v>
      </c>
    </row>
    <row r="30" spans="1:1" x14ac:dyDescent="0.35">
      <c r="A30" t="s">
        <v>142</v>
      </c>
    </row>
    <row r="31" spans="1:1" x14ac:dyDescent="0.35">
      <c r="A31" t="s">
        <v>143</v>
      </c>
    </row>
    <row r="32" spans="1:1" x14ac:dyDescent="0.35">
      <c r="A32" t="s">
        <v>144</v>
      </c>
    </row>
    <row r="33" spans="1:1" x14ac:dyDescent="0.35">
      <c r="A33" t="s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A8EB-9987-4699-9555-E687B2941EAD}">
  <dimension ref="A1:C7"/>
  <sheetViews>
    <sheetView workbookViewId="0">
      <selection activeCell="B7" sqref="B7"/>
    </sheetView>
  </sheetViews>
  <sheetFormatPr defaultRowHeight="14.5" x14ac:dyDescent="0.35"/>
  <cols>
    <col min="2" max="2" width="15.1796875" bestFit="1" customWidth="1"/>
    <col min="3" max="3" width="13.6328125" bestFit="1" customWidth="1"/>
  </cols>
  <sheetData>
    <row r="1" spans="1:3" x14ac:dyDescent="0.35">
      <c r="A1" t="s">
        <v>148</v>
      </c>
      <c r="B1">
        <v>100</v>
      </c>
    </row>
    <row r="2" spans="1:3" x14ac:dyDescent="0.35">
      <c r="A2" t="s">
        <v>149</v>
      </c>
      <c r="B2">
        <v>-100</v>
      </c>
    </row>
    <row r="3" spans="1:3" x14ac:dyDescent="0.35">
      <c r="A3" t="s">
        <v>150</v>
      </c>
      <c r="B3">
        <v>25</v>
      </c>
    </row>
    <row r="4" spans="1:3" x14ac:dyDescent="0.35">
      <c r="A4" t="s">
        <v>152</v>
      </c>
      <c r="B4">
        <v>25</v>
      </c>
      <c r="C4" t="s">
        <v>154</v>
      </c>
    </row>
    <row r="6" spans="1:3" x14ac:dyDescent="0.35">
      <c r="A6" t="s">
        <v>151</v>
      </c>
      <c r="B6">
        <v>35</v>
      </c>
      <c r="C6" t="s">
        <v>153</v>
      </c>
    </row>
    <row r="7" spans="1:3" x14ac:dyDescent="0.35">
      <c r="A7" t="s">
        <v>152</v>
      </c>
      <c r="B7">
        <f>100-35</f>
        <v>65</v>
      </c>
      <c r="C7" t="s">
        <v>154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69EFD11902614AAFB61E796F32967C" ma:contentTypeVersion="16" ma:contentTypeDescription="Create a new document." ma:contentTypeScope="" ma:versionID="eeaace3e41e2307dd66cca731a11295f">
  <xsd:schema xmlns:xsd="http://www.w3.org/2001/XMLSchema" xmlns:xs="http://www.w3.org/2001/XMLSchema" xmlns:p="http://schemas.microsoft.com/office/2006/metadata/properties" xmlns:ns1="http://schemas.microsoft.com/sharepoint/v3" xmlns:ns3="6aa85619-f416-4731-8312-35f16a888459" xmlns:ns4="28698153-64bc-4ee3-8f77-18bd29bf74e5" targetNamespace="http://schemas.microsoft.com/office/2006/metadata/properties" ma:root="true" ma:fieldsID="1346f06e061ea7635d33418423a6fd92" ns1:_="" ns3:_="" ns4:_="">
    <xsd:import namespace="http://schemas.microsoft.com/sharepoint/v3"/>
    <xsd:import namespace="6aa85619-f416-4731-8312-35f16a888459"/>
    <xsd:import namespace="28698153-64bc-4ee3-8f77-18bd29bf74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5619-f416-4731-8312-35f16a8884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98153-64bc-4ee3-8f77-18bd29bf74e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02BA05-86B6-424F-B1D8-55FA27FB2E6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F69D0C9E-110D-4C59-AB71-269622BA28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DCEA0-8741-4381-8F63-EBE2AB8341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aa85619-f416-4731-8312-35f16a888459"/>
    <ds:schemaRef ds:uri="28698153-64bc-4ee3-8f77-18bd29bf74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Rules Framework</vt:lpstr>
      <vt:lpstr>Allocation Examples</vt:lpstr>
      <vt:lpstr>Chargeback</vt:lpstr>
      <vt:lpstr>Capture</vt:lpstr>
      <vt:lpstr>JSON Format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Shilpi Dwivedi</dc:creator>
  <cp:keywords/>
  <dc:description/>
  <cp:lastModifiedBy>Shilpi Dwivedi</cp:lastModifiedBy>
  <cp:revision/>
  <dcterms:created xsi:type="dcterms:W3CDTF">2022-05-13T17:49:20Z</dcterms:created>
  <dcterms:modified xsi:type="dcterms:W3CDTF">2022-06-10T19:42:18Z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0x0101000569EFD11902614AAFB61E796F32967C</vt:lpwstr>
  </property>
</Properties>
</file>