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9_{7439A0C5-FF1C-4EDB-AF77-05708532C2D7}" xr6:coauthVersionLast="47" xr6:coauthVersionMax="47" xr10:uidLastSave="{00000000-0000-0000-0000-000000000000}"/>
  <bookViews>
    <workbookView xWindow="-120" yWindow="-120" windowWidth="29040" windowHeight="15840" firstSheet="1" activeTab="1" xr2:uid="{F1A70918-2274-4BF9-87C6-253C0E3D1F6C}"/>
  </bookViews>
  <sheets>
    <sheet name="Reporte" sheetId="1" state="hidden" r:id="rId1"/>
    <sheet name="DATOS FICHAS" sheetId="3" r:id="rId2"/>
    <sheet name="DATOS INSTRUCTORES" sheetId="2" r:id="rId3"/>
  </sheets>
  <definedNames>
    <definedName name="_xlnm._FilterDatabase" localSheetId="1" hidden="1">'DATOS FICHAS'!$A$1:$O$39</definedName>
    <definedName name="_xlnm._FilterDatabase" localSheetId="0" hidden="1">Reporte!$A$1:$R$72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3" l="1"/>
  <c r="D38" i="3"/>
  <c r="L13" i="3"/>
  <c r="D13" i="3"/>
  <c r="L23" i="3"/>
  <c r="D23" i="3"/>
  <c r="L35" i="3"/>
  <c r="D35" i="3"/>
  <c r="L2" i="3"/>
  <c r="D2" i="3"/>
  <c r="L5" i="3"/>
  <c r="D5" i="3"/>
  <c r="L9" i="3"/>
  <c r="D9" i="3"/>
  <c r="L37" i="3"/>
  <c r="D37" i="3"/>
  <c r="L33" i="3"/>
  <c r="D33" i="3"/>
  <c r="L10" i="3"/>
  <c r="D10" i="3"/>
  <c r="L12" i="3"/>
  <c r="D12" i="3"/>
  <c r="L18" i="3"/>
  <c r="D18" i="3"/>
  <c r="L28" i="3"/>
  <c r="D28" i="3"/>
  <c r="L39" i="3"/>
  <c r="D39" i="3"/>
  <c r="L6" i="3"/>
  <c r="D6" i="3"/>
  <c r="L4" i="3"/>
  <c r="D4" i="3"/>
  <c r="L31" i="3"/>
  <c r="D31" i="3"/>
  <c r="L8" i="3"/>
  <c r="D8" i="3"/>
  <c r="L20" i="3"/>
  <c r="D20" i="3"/>
  <c r="L24" i="3"/>
  <c r="D24" i="3"/>
  <c r="L11" i="3"/>
  <c r="D11" i="3"/>
  <c r="L7" i="3"/>
  <c r="D7" i="3"/>
  <c r="L3" i="3"/>
  <c r="D3" i="3"/>
  <c r="L19" i="3"/>
  <c r="D19" i="3"/>
  <c r="L16" i="3"/>
  <c r="D16" i="3"/>
  <c r="L32" i="3"/>
  <c r="D32" i="3"/>
  <c r="L25" i="3"/>
  <c r="D25" i="3"/>
  <c r="L22" i="3"/>
  <c r="D22" i="3"/>
  <c r="L26" i="3"/>
  <c r="D26" i="3"/>
  <c r="L30" i="3"/>
  <c r="D30" i="3"/>
  <c r="L15" i="3"/>
  <c r="D15" i="3"/>
  <c r="L21" i="3"/>
  <c r="D21" i="3"/>
  <c r="L36" i="3"/>
  <c r="D36" i="3"/>
  <c r="L27" i="3"/>
  <c r="D27" i="3"/>
  <c r="L14" i="3"/>
  <c r="D14" i="3"/>
  <c r="L17" i="3"/>
  <c r="D17" i="3"/>
  <c r="L34" i="3"/>
  <c r="D34" i="3"/>
  <c r="L29" i="3"/>
  <c r="D29" i="3"/>
  <c r="R72" i="1"/>
  <c r="R71" i="1"/>
  <c r="R70" i="1"/>
  <c r="R69" i="1"/>
  <c r="R68" i="1"/>
  <c r="R64" i="1"/>
  <c r="R66" i="1"/>
  <c r="R65" i="1"/>
  <c r="R67" i="1"/>
  <c r="R63" i="1"/>
  <c r="R62" i="1"/>
  <c r="R61" i="1"/>
  <c r="R60" i="1"/>
  <c r="R59" i="1"/>
  <c r="R58" i="1"/>
  <c r="R57" i="1"/>
  <c r="R55" i="1"/>
  <c r="R56" i="1"/>
  <c r="R53" i="1"/>
  <c r="R52" i="1"/>
  <c r="R54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1" i="1"/>
  <c r="R30" i="1"/>
  <c r="R29" i="1"/>
  <c r="R28" i="1"/>
  <c r="R27" i="1"/>
  <c r="R26" i="1"/>
  <c r="R33" i="1"/>
  <c r="R32" i="1"/>
  <c r="R25" i="1"/>
  <c r="R34" i="1"/>
  <c r="R24" i="1"/>
  <c r="R23" i="1"/>
  <c r="R22" i="1"/>
  <c r="R21" i="1"/>
  <c r="R19" i="1"/>
  <c r="R18" i="1"/>
  <c r="R16" i="1"/>
  <c r="R17" i="1"/>
  <c r="R15" i="1"/>
  <c r="R20" i="1"/>
  <c r="R14" i="1"/>
  <c r="R13" i="1"/>
  <c r="R10" i="1"/>
  <c r="R12" i="1"/>
  <c r="R11" i="1"/>
  <c r="R9" i="1"/>
  <c r="R8" i="1"/>
  <c r="R7" i="1"/>
  <c r="R5" i="1"/>
  <c r="R4" i="1"/>
  <c r="R2" i="1"/>
  <c r="R3" i="1"/>
  <c r="R6" i="1"/>
  <c r="F44" i="1"/>
  <c r="F42" i="1"/>
  <c r="F47" i="1"/>
  <c r="F57" i="1"/>
  <c r="F45" i="1"/>
  <c r="F9" i="1"/>
  <c r="F5" i="1"/>
  <c r="F4" i="1"/>
  <c r="F2" i="1"/>
  <c r="F3" i="1"/>
  <c r="F6" i="1"/>
  <c r="F8" i="1"/>
  <c r="F7" i="1"/>
  <c r="F14" i="1"/>
  <c r="F23" i="1"/>
  <c r="F22" i="1"/>
  <c r="F35" i="1"/>
  <c r="F55" i="1"/>
  <c r="F49" i="1"/>
  <c r="F48" i="1"/>
  <c r="F51" i="1"/>
  <c r="F39" i="1"/>
  <c r="F50" i="1"/>
  <c r="F38" i="1"/>
  <c r="F61" i="1"/>
  <c r="F37" i="1"/>
  <c r="F40" i="1"/>
  <c r="F60" i="1"/>
  <c r="F24" i="1"/>
  <c r="F63" i="1"/>
  <c r="F10" i="1"/>
  <c r="F71" i="1"/>
  <c r="F12" i="1"/>
  <c r="F68" i="1"/>
  <c r="F11" i="1"/>
  <c r="F69" i="1"/>
  <c r="F72" i="1"/>
  <c r="F70" i="1"/>
  <c r="F62" i="1"/>
  <c r="F13" i="1"/>
  <c r="F59" i="1"/>
  <c r="F58" i="1"/>
  <c r="F43" i="1"/>
  <c r="F56" i="1"/>
  <c r="F31" i="1"/>
  <c r="F30" i="1"/>
  <c r="F53" i="1"/>
  <c r="F29" i="1"/>
  <c r="F21" i="1"/>
  <c r="F28" i="1"/>
  <c r="F27" i="1"/>
  <c r="F64" i="1"/>
  <c r="F19" i="1"/>
  <c r="F66" i="1"/>
  <c r="F18" i="1"/>
  <c r="F16" i="1"/>
  <c r="F17" i="1"/>
  <c r="F15" i="1"/>
  <c r="F65" i="1"/>
  <c r="F52" i="1"/>
  <c r="F36" i="1"/>
  <c r="F46" i="1"/>
  <c r="F26" i="1"/>
  <c r="F33" i="1"/>
  <c r="F54" i="1"/>
  <c r="F32" i="1"/>
  <c r="F20" i="1"/>
  <c r="F67" i="1"/>
  <c r="F25" i="1"/>
  <c r="F34" i="1"/>
  <c r="F41" i="1"/>
</calcChain>
</file>

<file path=xl/sharedStrings.xml><?xml version="1.0" encoding="utf-8"?>
<sst xmlns="http://schemas.openxmlformats.org/spreadsheetml/2006/main" count="1170" uniqueCount="232">
  <si>
    <t/>
  </si>
  <si>
    <t>IDENTIFICADOR_FICHA</t>
  </si>
  <si>
    <t>ESTADO_CURSO</t>
  </si>
  <si>
    <t>NIVEL_FORMACION</t>
  </si>
  <si>
    <t>NOMBRE_JORNADA</t>
  </si>
  <si>
    <t>FECHA_INICIO_FICHA</t>
  </si>
  <si>
    <t>FECHA_TERMINACION_FICHA</t>
  </si>
  <si>
    <t>ETAPA_FICHA</t>
  </si>
  <si>
    <t>MODALIDAD_FORMACION</t>
  </si>
  <si>
    <t>NOMBRE_RESPONSABLE</t>
  </si>
  <si>
    <t>CODIGO_PROGRAMA</t>
  </si>
  <si>
    <t>VERSION_PROGRAMA</t>
  </si>
  <si>
    <t>NOMBRE_PROGRAMA_FORMACION</t>
  </si>
  <si>
    <t>NOMBRE_MUNICIPIO_CURSO</t>
  </si>
  <si>
    <t>NOMBRE_CONVENIO</t>
  </si>
  <si>
    <t>NOMBRE_PROGRAMA_ESPECIAL</t>
  </si>
  <si>
    <t>DURACION_PROGRAMA</t>
  </si>
  <si>
    <t>MIXTA</t>
  </si>
  <si>
    <t>LECTIVA</t>
  </si>
  <si>
    <t>PRESENCIAL</t>
  </si>
  <si>
    <t>MONTERÍA</t>
  </si>
  <si>
    <t>ATENCION A INSTITUCIONES</t>
  </si>
  <si>
    <t>Terminada por fecha</t>
  </si>
  <si>
    <t>DIURNA</t>
  </si>
  <si>
    <t>ACUERDO NO. 0003 DE 2023  POR EL CUAL SE CREA LA ESTRATEGIA CAMPE-SENA, EL PROGRAMA DE FORMACIÓN ESPECIALIZADA PARA LA ECONOMÍA CAMPESINA - FEEC, EN EL SERVICIO NACIONAL DE APRENDIZAJE</t>
  </si>
  <si>
    <t>CAMPESENA</t>
  </si>
  <si>
    <t>20/06/2024</t>
  </si>
  <si>
    <t>24/06/2024</t>
  </si>
  <si>
    <t>TIERRALTA (ALTO SINÚ)</t>
  </si>
  <si>
    <t>VALENCIA</t>
  </si>
  <si>
    <t>18/04/2024</t>
  </si>
  <si>
    <t>SAN PELAYO</t>
  </si>
  <si>
    <t>En ejecucion</t>
  </si>
  <si>
    <t>15/10/2024</t>
  </si>
  <si>
    <t>MONTELIBANO</t>
  </si>
  <si>
    <t>SAHAGÚN</t>
  </si>
  <si>
    <t>26/06/2024</t>
  </si>
  <si>
    <t>PLANETA RICA</t>
  </si>
  <si>
    <t>RAFAEL ARTURO OROZCO MESTRA</t>
  </si>
  <si>
    <t>GLORIA INÉS TABORDA ENSUNCHO</t>
  </si>
  <si>
    <t>09/10/2024</t>
  </si>
  <si>
    <t>30/11/2024</t>
  </si>
  <si>
    <t>CERETÉ</t>
  </si>
  <si>
    <t>LORICA</t>
  </si>
  <si>
    <t>16/09/2024</t>
  </si>
  <si>
    <t>SAN ANTERO</t>
  </si>
  <si>
    <t>10/10/2024</t>
  </si>
  <si>
    <t>EDISON PEREZ GRANADOS</t>
  </si>
  <si>
    <t>PUERTO ESCONDIDO</t>
  </si>
  <si>
    <t>11/06/2024</t>
  </si>
  <si>
    <t>13/06/2024</t>
  </si>
  <si>
    <t>11/10/2024</t>
  </si>
  <si>
    <t>CARLOS MANUEL OCHOA LARA</t>
  </si>
  <si>
    <t>CANALETE</t>
  </si>
  <si>
    <t>CIÉNAGA DE ORO</t>
  </si>
  <si>
    <t>08/07/2024</t>
  </si>
  <si>
    <t>ELIZABETH CAMAÑO MARTINEZ</t>
  </si>
  <si>
    <t>ALEXANDER PALACIOS GARCIA</t>
  </si>
  <si>
    <t>CHINU</t>
  </si>
  <si>
    <t>06/03/2024</t>
  </si>
  <si>
    <t>15/04/2024</t>
  </si>
  <si>
    <t>ISAMAR ISSA PEÑA</t>
  </si>
  <si>
    <t>08/04/2024</t>
  </si>
  <si>
    <t>01/03/2024</t>
  </si>
  <si>
    <t>SAN BERNARDO DEL VIENTO</t>
  </si>
  <si>
    <t>LEDYS DIAZ LOZANO</t>
  </si>
  <si>
    <t>17/10/2024</t>
  </si>
  <si>
    <t>ENRIQUE MIGUEL SAENZ GUERRA</t>
  </si>
  <si>
    <t>JUAN FELIPE MORENO GIRALDO</t>
  </si>
  <si>
    <t>05/03/2024</t>
  </si>
  <si>
    <t>ELIECER CAMILO PEÑA REGINO</t>
  </si>
  <si>
    <t>LUIS ALBERTO SARMIENTO GARCÍA</t>
  </si>
  <si>
    <t>22/02/2024</t>
  </si>
  <si>
    <t>CESAR JULIO BENAVIDES MONTES</t>
  </si>
  <si>
    <t>KEVIN MEZA HOYOS</t>
  </si>
  <si>
    <t>ALEXANDER JAVIER LOPEZ SOTO</t>
  </si>
  <si>
    <t>19/02/2024</t>
  </si>
  <si>
    <t>LOS CÓRDOBAS</t>
  </si>
  <si>
    <t>FREDY FERNANDO OVIEDO CORONADO</t>
  </si>
  <si>
    <t>21/03/2024</t>
  </si>
  <si>
    <t>KARINA ORTEGA RAMOS</t>
  </si>
  <si>
    <t>JUAN DAVID MARTINEZ RIQUEME</t>
  </si>
  <si>
    <t>DIVA JOSEFINA DELGADO PUCHE</t>
  </si>
  <si>
    <t>CONVENIO INTERADMINISTRATIVO NO. 001-2023  CELEBRADO ENTRE EL SERVICIO NACIONAL DE APRENDIZAJE - SENA, EL MINISTERIO DE DEFENSA NACIONAL Y LA POLICIA NACIONAL</t>
  </si>
  <si>
    <t>BELLA LENGUA</t>
  </si>
  <si>
    <t>14/12/2024</t>
  </si>
  <si>
    <t>TECNÓLOGO</t>
  </si>
  <si>
    <t>TÉCNICO</t>
  </si>
  <si>
    <t>07/11/2025</t>
  </si>
  <si>
    <t>ASISTENCIA EN ORGANIZACION DE ARCHIVOS .</t>
  </si>
  <si>
    <t>12/09/2025</t>
  </si>
  <si>
    <t>04/06/2025</t>
  </si>
  <si>
    <t>PRACTICA</t>
  </si>
  <si>
    <t>06/10/2022</t>
  </si>
  <si>
    <t>05/01/2025</t>
  </si>
  <si>
    <t>FREDDY ANAYA YANCES</t>
  </si>
  <si>
    <t>GESTION CONTABLE Y DE INFORMACION FINANCIERA</t>
  </si>
  <si>
    <t>15/12/2025</t>
  </si>
  <si>
    <t>18/07/2022</t>
  </si>
  <si>
    <t>26/08/2025</t>
  </si>
  <si>
    <t>21/05/2025</t>
  </si>
  <si>
    <t>OPERACIONES COMERCIALES EN RETAIL</t>
  </si>
  <si>
    <t>10/10/2025</t>
  </si>
  <si>
    <t>NOMINA Y PRESTACIONES SOCIALES .</t>
  </si>
  <si>
    <t>05/07/2025</t>
  </si>
  <si>
    <t>30/05/2025</t>
  </si>
  <si>
    <t>23/09/2025</t>
  </si>
  <si>
    <t>ASISTENCIA ADMINISTRATIVA .</t>
  </si>
  <si>
    <t>07/09/2025</t>
  </si>
  <si>
    <t>CONTABILIZACION DE OPERACIONES COMERCIALES Y FINANCIERAS.</t>
  </si>
  <si>
    <t>26/09/2025</t>
  </si>
  <si>
    <t>BREYNER EDUARDO VASQUEZ HERRERA</t>
  </si>
  <si>
    <t>10/07/2023</t>
  </si>
  <si>
    <t>KENNY DEL PILAR RAMIREZ SALGADO</t>
  </si>
  <si>
    <t>15/04/2023</t>
  </si>
  <si>
    <t>MALVIN JAVIER LORA AGUAS</t>
  </si>
  <si>
    <t>GESTION CONTABLE Y FINANCIERA</t>
  </si>
  <si>
    <t>JUAN DAVID MARTÍNEZ RIQUEME</t>
  </si>
  <si>
    <t>07/07/2025</t>
  </si>
  <si>
    <t>ASESORIA COMERCIAL</t>
  </si>
  <si>
    <t>11/03/2023</t>
  </si>
  <si>
    <t>ALBA LUZ HERNANDEZ LAGARES</t>
  </si>
  <si>
    <t>DIRECCIÓN DE VENTAS</t>
  </si>
  <si>
    <t>19/09/2025</t>
  </si>
  <si>
    <t>07/10/2025</t>
  </si>
  <si>
    <t>INFORMACION Y SERVICIO AL CLIENTE</t>
  </si>
  <si>
    <t>14/07/2025</t>
  </si>
  <si>
    <t>18/05/2025</t>
  </si>
  <si>
    <t>07/10/2026</t>
  </si>
  <si>
    <t>23/01/2023</t>
  </si>
  <si>
    <t>22/01/2024</t>
  </si>
  <si>
    <t>21/04/2025</t>
  </si>
  <si>
    <t>BLEIDYS VARGAS VIDAL</t>
  </si>
  <si>
    <t>RECURSOS HUMANOS .</t>
  </si>
  <si>
    <t>02/10/2023</t>
  </si>
  <si>
    <t>31/10/2025</t>
  </si>
  <si>
    <t>GESTIÓN DEL TALENTO HUMANO</t>
  </si>
  <si>
    <t>MARINA PASTRANA RIVERA</t>
  </si>
  <si>
    <t>20/07/2025</t>
  </si>
  <si>
    <t>YATZURI RODRIGUEZ.</t>
  </si>
  <si>
    <t>YATZURI RODRIGUEZ</t>
  </si>
  <si>
    <t>GRETA SANCHEZ</t>
  </si>
  <si>
    <t>GESTION DOCUMENTAL .</t>
  </si>
  <si>
    <t>24/01/2026</t>
  </si>
  <si>
    <t>31/12/2024</t>
  </si>
  <si>
    <t>22/01/2025</t>
  </si>
  <si>
    <t>31/12/2025</t>
  </si>
  <si>
    <t>CESAR TORDECILLA MARTINEZ</t>
  </si>
  <si>
    <t>JOSE DAVID POLO LARA</t>
  </si>
  <si>
    <t>SANDRA LENGUA GALEANO</t>
  </si>
  <si>
    <t>IVAN CALDERA VERGARA</t>
  </si>
  <si>
    <t>GRETA SANCHEZ DIAZ</t>
  </si>
  <si>
    <t>MIRTHA MARTINEZ</t>
  </si>
  <si>
    <t>JOSE DAVID ARTEAGA</t>
  </si>
  <si>
    <t>LUIS EMIR PORTILLO</t>
  </si>
  <si>
    <t>JOSE OTERO</t>
  </si>
  <si>
    <t>KARINA ORTEGA R.</t>
  </si>
  <si>
    <t>GESTIÓN ADMINISTRATIVA</t>
  </si>
  <si>
    <t>DIVA DELGADO PUCHE/CONTRATISTA 5/CCIO</t>
  </si>
  <si>
    <t>JUAN DARIO LARA NEGRETE</t>
  </si>
  <si>
    <t>ASISTENCIA PARA LA INTELIGENCIA EMPRESARIAL</t>
  </si>
  <si>
    <t>14/01/2027</t>
  </si>
  <si>
    <t>14/07/2026</t>
  </si>
  <si>
    <t>MARIA MERCEDES DORIA/CONTRATISTA 1/ARCHIVISTICA</t>
  </si>
  <si>
    <t>CESAR BENAVIDES</t>
  </si>
  <si>
    <t>RAFAEL OROZCO</t>
  </si>
  <si>
    <t>ISABEL LOBO SAGRE</t>
  </si>
  <si>
    <t>MARIA MERCEDES DORIA</t>
  </si>
  <si>
    <t>MARIA MERCEDEZ DORIA PATERNINA</t>
  </si>
  <si>
    <t>07/07/2026</t>
  </si>
  <si>
    <t>ADRIANA HERNANDEZ HUMANEZ</t>
  </si>
  <si>
    <t>ENRIQUE SAENZ GUERRA</t>
  </si>
  <si>
    <t>CARMEN PIÑERES GOMEZ</t>
  </si>
  <si>
    <t>JULIETH GUZMAN</t>
  </si>
  <si>
    <t>DIVA DELGADO PUCHE</t>
  </si>
  <si>
    <t>SUPERVISION DE VENTAS</t>
  </si>
  <si>
    <t>ADRIANA HERNANDEZ</t>
  </si>
  <si>
    <t>CARMEN PIÑEREZ GOMEZ</t>
  </si>
  <si>
    <t>LUIS PORTILLO</t>
  </si>
  <si>
    <t>LUIS EMIR PORTILLO /CONTRATISTA 6/CCIO</t>
  </si>
  <si>
    <t>MARINA PASTRANA RIVERA/CONTRATISTA 1-CCIO</t>
  </si>
  <si>
    <t>03/01/2025</t>
  </si>
  <si>
    <t>JOSE HERIBERTO OTERO PERAZA</t>
  </si>
  <si>
    <t>SANDRA LENGUA GALEANO/CONTRATISTA 2/CCIO</t>
  </si>
  <si>
    <t>MARINA PASTRANA RIVERA/CONTRATISTA 4-CCIO</t>
  </si>
  <si>
    <t>DIVA DELGADO PUCHE/CONTRATISTA 3/CCIO</t>
  </si>
  <si>
    <t>FICHA</t>
  </si>
  <si>
    <t>FECHA INICIO</t>
  </si>
  <si>
    <t>FECHA FINALIZACIÓN</t>
  </si>
  <si>
    <t>PROGRAMA DE FORMACIÓN</t>
  </si>
  <si>
    <t>AMBIENTE</t>
  </si>
  <si>
    <t>LIDER DE FICHA</t>
  </si>
  <si>
    <t>DIAS</t>
  </si>
  <si>
    <t>HORARIO</t>
  </si>
  <si>
    <t>CÓDIGO PROGRAMA</t>
  </si>
  <si>
    <t>VERSIÓN</t>
  </si>
  <si>
    <t>MUNICIPIO</t>
  </si>
  <si>
    <t>DURACIÓN</t>
  </si>
  <si>
    <t>FECHA FIN LECTIVA</t>
  </si>
  <si>
    <t>TIPO DE PROGRAMA</t>
  </si>
  <si>
    <t>LUNES 12:00 19:59,MARTES 12:00 19:59,MIERCOLES 12:00 19:59,JUEVES 12:00 19:59,VIERNES 12:00 19:59,SABADO 06:00 13:59</t>
  </si>
  <si>
    <t>LUNES 12:00 19:59,MARTES 12:00 19:59,MIERCOLES 12:00 19:59,JUEVES 12:00 19:59,VIERNES 12:00 19:59,SABADO 12:00 19:59</t>
  </si>
  <si>
    <t>LUNES 06:00 13:59,MARTES 06:00 13:59,MIERCOLES 06:00 13:59,JUEVES 06:00 13:59,VIERNES 06:00 13:59,SABADO 06:00 13:59</t>
  </si>
  <si>
    <t>LUNES 18:00 21:59,MARTES 18:00 21:59,MIERCOLES 18:00 21:59,JUEVES 18:00 21:59,VIERNES 18:00 21:59,SABADO 06:00 13:59</t>
  </si>
  <si>
    <t>LUNES 06:00 20:00,MARTES 06:00 20:00,MIERCOLES 06:00 20:00,JUEVES 06:00 20:00,VIERNES 06:00 20:00,SABADO 06:00 20:00</t>
  </si>
  <si>
    <t>LUNES 06:00 14:00,MARTES 06:00 14:00,MIERCOLES 06:00 14:00,JUEVES 06:00 14:00,VIERNES 06:00 14:00,SABADO 06:00 14:00</t>
  </si>
  <si>
    <t>LUNES 06:00 20:00,MARTES 06:00 20:00,MIERCOLES 06:00 20:00,JUEVES 06:00 20:00,VIERNES 06:00 20:00,SABADO 06:00 14:00</t>
  </si>
  <si>
    <t>LUNES 06:00 21:59,MARTES 16:00 21:59,MIERCOLES 16:00 21:59,JUEVES 16:00 21:59,VIERNES 16:00 21:59,SABADO 12:00 19:59</t>
  </si>
  <si>
    <t>LUNES 08:00 20:00,MARTES 08:00 20:00,MIERCOLES 08:00 20:00,JUEVES 08:00 20:00,VIERNES 08:00 20:00,SABADO 08:00 20:00</t>
  </si>
  <si>
    <t>LUNES 12:00 22:00,MARTES 12:00 22:00,MIERCOLES 12:00 22:00,JUEVES 12:00 22:00,VIERNES 12:00 22:00,SABADO 12:00 22:00</t>
  </si>
  <si>
    <t>LUNES 06:00 22:00,MARTES 06:00 22:00,MIERCOLES 06:00 22:00,JUEVES 06:00 22:00,VIERNES 06:00 22:00,SABADO 06:00 22:00</t>
  </si>
  <si>
    <t>LUNES 12:00 20:00,MARTES 12:00 20:00,MIERCOLES 12:00 20:00,JUEVES 12:00 20:00,VIERNES 12:00 20:00,SABADO 12:00 20:00</t>
  </si>
  <si>
    <t>ADRIANA PATRICIA</t>
  </si>
  <si>
    <t>HERNANDEZ HUMANEZ</t>
  </si>
  <si>
    <t>aphernandezh@sena.edu.co</t>
  </si>
  <si>
    <t>cc</t>
  </si>
  <si>
    <t>nombre</t>
  </si>
  <si>
    <t>apellido</t>
  </si>
  <si>
    <t>correo</t>
  </si>
  <si>
    <t>telefono</t>
  </si>
  <si>
    <t>vinculación</t>
  </si>
  <si>
    <t>numero de contrato</t>
  </si>
  <si>
    <t>fecha de inicio</t>
  </si>
  <si>
    <t>fecha fin</t>
  </si>
  <si>
    <t>rol</t>
  </si>
  <si>
    <t>Centro</t>
  </si>
  <si>
    <t>Centro de Comercio, Industria y Turismo de Córdoba</t>
  </si>
  <si>
    <t>Instructor</t>
  </si>
  <si>
    <t>Carrera Administrativa</t>
  </si>
  <si>
    <t>PORTILLO</t>
  </si>
  <si>
    <t>LUIS EMIR</t>
  </si>
  <si>
    <t>lportilloh@sena.edu.co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</si>
</sst>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indexed="8"/>
      <name val="Calibri"/>
      <family val="2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10" xfId="0" applyFont="1" applyFill="1" applyBorder="1" applyAlignment="1">
      <alignment vertical="center" wrapText="1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14" fontId="0" fillId="33" borderId="0" xfId="0" applyNumberFormat="1" applyFill="1"/>
    <xf numFmtId="0" fontId="0" fillId="33" borderId="0" xfId="0" applyNumberFormat="1" applyFill="1"/>
    <xf numFmtId="0" fontId="0" fillId="0" borderId="0" xfId="0" applyFill="1"/>
    <xf numFmtId="0" fontId="19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portilloh@sena.edu.co" TargetMode="External"/><Relationship Id="rId1" Type="http://schemas.openxmlformats.org/officeDocument/2006/relationships/hyperlink" Target="mailto:aphernandez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A5DA-F137-446F-AD83-7B6B803DCC8E}">
  <dimension ref="A1:R72"/>
  <sheetViews>
    <sheetView topLeftCell="A28" workbookViewId="0">
      <selection activeCell="F72" sqref="A35:XFD72"/>
    </sheetView>
  </sheetViews>
  <sheetFormatPr baseColWidth="10" defaultColWidth="129.42578125" defaultRowHeight="12.75" x14ac:dyDescent="0.2"/>
  <cols>
    <col min="1" max="1" width="18.5703125" bestFit="1" customWidth="1"/>
    <col min="2" max="2" width="17.85546875" bestFit="1" customWidth="1"/>
    <col min="3" max="3" width="25.85546875" bestFit="1" customWidth="1"/>
    <col min="4" max="4" width="15.85546875" bestFit="1" customWidth="1"/>
    <col min="5" max="5" width="17.42578125" bestFit="1" customWidth="1"/>
    <col min="6" max="6" width="10.140625" bestFit="1" customWidth="1"/>
    <col min="7" max="7" width="23.42578125" bestFit="1" customWidth="1"/>
    <col min="8" max="8" width="11.140625" bestFit="1" customWidth="1"/>
    <col min="9" max="9" width="21.42578125" bestFit="1" customWidth="1"/>
    <col min="10" max="10" width="53.28515625" bestFit="1" customWidth="1"/>
    <col min="11" max="11" width="17.42578125" bestFit="1" customWidth="1"/>
    <col min="12" max="12" width="17.7109375" bestFit="1" customWidth="1"/>
    <col min="13" max="13" width="136.42578125" bestFit="1" customWidth="1"/>
    <col min="14" max="14" width="28.5703125" bestFit="1" customWidth="1"/>
    <col min="15" max="15" width="206" bestFit="1" customWidth="1"/>
    <col min="16" max="16" width="51.28515625" bestFit="1" customWidth="1"/>
    <col min="17" max="17" width="19.28515625" bestFit="1" customWidth="1"/>
  </cols>
  <sheetData>
    <row r="1" spans="1:1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/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2">
      <c r="A2">
        <v>2773401</v>
      </c>
      <c r="B2" t="s">
        <v>22</v>
      </c>
      <c r="C2" t="s">
        <v>87</v>
      </c>
      <c r="D2" t="s">
        <v>17</v>
      </c>
      <c r="E2" t="s">
        <v>112</v>
      </c>
      <c r="F2" s="3">
        <f>EDATE(G2,-6)</f>
        <v>45391</v>
      </c>
      <c r="G2" t="s">
        <v>40</v>
      </c>
      <c r="H2" t="s">
        <v>18</v>
      </c>
      <c r="I2" t="s">
        <v>19</v>
      </c>
      <c r="J2" t="s">
        <v>153</v>
      </c>
      <c r="K2" s="2">
        <v>631101</v>
      </c>
      <c r="L2">
        <v>2</v>
      </c>
      <c r="M2" t="s">
        <v>119</v>
      </c>
      <c r="N2" t="s">
        <v>35</v>
      </c>
      <c r="O2" t="s">
        <v>0</v>
      </c>
      <c r="P2" t="s">
        <v>21</v>
      </c>
      <c r="Q2">
        <v>2208</v>
      </c>
      <c r="R2" t="str">
        <f>K2&amp;L2</f>
        <v>6311012</v>
      </c>
    </row>
    <row r="3" spans="1:18" x14ac:dyDescent="0.2">
      <c r="A3">
        <v>2773392</v>
      </c>
      <c r="B3" t="s">
        <v>22</v>
      </c>
      <c r="C3" t="s">
        <v>87</v>
      </c>
      <c r="D3" t="s">
        <v>17</v>
      </c>
      <c r="E3" t="s">
        <v>112</v>
      </c>
      <c r="F3" s="3">
        <f>EDATE(G3,-6)</f>
        <v>45391</v>
      </c>
      <c r="G3" t="s">
        <v>40</v>
      </c>
      <c r="H3" t="s">
        <v>18</v>
      </c>
      <c r="I3" t="s">
        <v>19</v>
      </c>
      <c r="J3" t="s">
        <v>152</v>
      </c>
      <c r="K3" s="2">
        <v>134101</v>
      </c>
      <c r="L3">
        <v>2</v>
      </c>
      <c r="M3" t="s">
        <v>107</v>
      </c>
      <c r="N3" t="s">
        <v>35</v>
      </c>
      <c r="O3" t="s">
        <v>0</v>
      </c>
      <c r="P3" t="s">
        <v>21</v>
      </c>
      <c r="Q3">
        <v>2208</v>
      </c>
      <c r="R3" t="str">
        <f>K3&amp;L3</f>
        <v>1341012</v>
      </c>
    </row>
    <row r="4" spans="1:18" x14ac:dyDescent="0.2">
      <c r="A4">
        <v>2773427</v>
      </c>
      <c r="B4" t="s">
        <v>22</v>
      </c>
      <c r="C4" t="s">
        <v>87</v>
      </c>
      <c r="D4" t="s">
        <v>17</v>
      </c>
      <c r="E4" t="s">
        <v>112</v>
      </c>
      <c r="F4" s="3">
        <f>EDATE(G4,-6)</f>
        <v>45391</v>
      </c>
      <c r="G4" t="s">
        <v>40</v>
      </c>
      <c r="H4" t="s">
        <v>18</v>
      </c>
      <c r="I4" t="s">
        <v>19</v>
      </c>
      <c r="J4" t="s">
        <v>156</v>
      </c>
      <c r="K4" s="2">
        <v>134400</v>
      </c>
      <c r="L4">
        <v>2</v>
      </c>
      <c r="M4" t="s">
        <v>89</v>
      </c>
      <c r="N4" t="s">
        <v>35</v>
      </c>
      <c r="O4" t="s">
        <v>0</v>
      </c>
      <c r="P4" t="s">
        <v>21</v>
      </c>
      <c r="Q4">
        <v>2304</v>
      </c>
      <c r="R4" t="str">
        <f>K4&amp;L4</f>
        <v>1344002</v>
      </c>
    </row>
    <row r="5" spans="1:18" x14ac:dyDescent="0.2">
      <c r="A5">
        <v>2773386</v>
      </c>
      <c r="B5" t="s">
        <v>22</v>
      </c>
      <c r="C5" t="s">
        <v>87</v>
      </c>
      <c r="D5" t="s">
        <v>17</v>
      </c>
      <c r="E5" t="s">
        <v>112</v>
      </c>
      <c r="F5" s="3">
        <f>EDATE(G5,-6)</f>
        <v>45391</v>
      </c>
      <c r="G5" t="s">
        <v>40</v>
      </c>
      <c r="H5" t="s">
        <v>18</v>
      </c>
      <c r="I5" t="s">
        <v>19</v>
      </c>
      <c r="J5" t="s">
        <v>74</v>
      </c>
      <c r="K5" s="2">
        <v>133100</v>
      </c>
      <c r="L5">
        <v>2</v>
      </c>
      <c r="M5" t="s">
        <v>109</v>
      </c>
      <c r="N5" t="s">
        <v>43</v>
      </c>
      <c r="O5" t="s">
        <v>0</v>
      </c>
      <c r="P5" t="s">
        <v>21</v>
      </c>
      <c r="Q5">
        <v>2208</v>
      </c>
      <c r="R5" t="str">
        <f>K5&amp;L5</f>
        <v>1331002</v>
      </c>
    </row>
    <row r="6" spans="1:18" x14ac:dyDescent="0.2">
      <c r="A6">
        <v>2773406</v>
      </c>
      <c r="B6" t="s">
        <v>22</v>
      </c>
      <c r="C6" t="s">
        <v>87</v>
      </c>
      <c r="D6" t="s">
        <v>17</v>
      </c>
      <c r="E6" t="s">
        <v>112</v>
      </c>
      <c r="F6" s="3">
        <f>EDATE(G6,-6)</f>
        <v>45391</v>
      </c>
      <c r="G6" t="s">
        <v>40</v>
      </c>
      <c r="H6" t="s">
        <v>18</v>
      </c>
      <c r="I6" t="s">
        <v>19</v>
      </c>
      <c r="J6" t="s">
        <v>140</v>
      </c>
      <c r="K6" s="2">
        <v>134200</v>
      </c>
      <c r="L6">
        <v>2</v>
      </c>
      <c r="M6" t="s">
        <v>133</v>
      </c>
      <c r="N6" t="s">
        <v>31</v>
      </c>
      <c r="O6" t="s">
        <v>0</v>
      </c>
      <c r="P6" t="s">
        <v>21</v>
      </c>
      <c r="Q6">
        <v>2208</v>
      </c>
      <c r="R6" t="str">
        <f>K6&amp;L6</f>
        <v>1342002</v>
      </c>
    </row>
    <row r="7" spans="1:18" x14ac:dyDescent="0.2">
      <c r="A7">
        <v>2800961</v>
      </c>
      <c r="B7" t="s">
        <v>22</v>
      </c>
      <c r="C7" t="s">
        <v>87</v>
      </c>
      <c r="D7" t="s">
        <v>17</v>
      </c>
      <c r="E7" t="s">
        <v>112</v>
      </c>
      <c r="F7" s="3">
        <f>EDATE(G7,-6)</f>
        <v>45392</v>
      </c>
      <c r="G7" t="s">
        <v>46</v>
      </c>
      <c r="H7" t="s">
        <v>18</v>
      </c>
      <c r="I7" t="s">
        <v>19</v>
      </c>
      <c r="J7" t="s">
        <v>113</v>
      </c>
      <c r="K7" s="2">
        <v>134101</v>
      </c>
      <c r="L7">
        <v>2</v>
      </c>
      <c r="M7" t="s">
        <v>107</v>
      </c>
      <c r="N7" t="s">
        <v>45</v>
      </c>
      <c r="O7" t="s">
        <v>0</v>
      </c>
      <c r="P7" t="s">
        <v>21</v>
      </c>
      <c r="Q7">
        <v>2208</v>
      </c>
      <c r="R7" t="str">
        <f>K7&amp;L7</f>
        <v>1341012</v>
      </c>
    </row>
    <row r="8" spans="1:18" x14ac:dyDescent="0.2">
      <c r="A8">
        <v>2799443</v>
      </c>
      <c r="B8" t="s">
        <v>22</v>
      </c>
      <c r="C8" t="s">
        <v>87</v>
      </c>
      <c r="D8" t="s">
        <v>17</v>
      </c>
      <c r="E8" t="s">
        <v>112</v>
      </c>
      <c r="F8" s="3">
        <f>EDATE(G8,-6)</f>
        <v>45393</v>
      </c>
      <c r="G8" t="s">
        <v>51</v>
      </c>
      <c r="H8" t="s">
        <v>18</v>
      </c>
      <c r="I8" t="s">
        <v>19</v>
      </c>
      <c r="J8" t="s">
        <v>117</v>
      </c>
      <c r="K8" s="2">
        <v>134101</v>
      </c>
      <c r="L8">
        <v>2</v>
      </c>
      <c r="M8" t="s">
        <v>107</v>
      </c>
      <c r="N8" t="s">
        <v>77</v>
      </c>
      <c r="O8" t="s">
        <v>0</v>
      </c>
      <c r="P8" t="s">
        <v>21</v>
      </c>
      <c r="Q8">
        <v>2208</v>
      </c>
      <c r="R8" t="str">
        <f>K8&amp;L8</f>
        <v>1341012</v>
      </c>
    </row>
    <row r="9" spans="1:18" x14ac:dyDescent="0.2">
      <c r="A9">
        <v>2749404</v>
      </c>
      <c r="B9" t="s">
        <v>22</v>
      </c>
      <c r="C9" t="s">
        <v>86</v>
      </c>
      <c r="D9" t="s">
        <v>17</v>
      </c>
      <c r="E9" t="s">
        <v>114</v>
      </c>
      <c r="F9" s="3">
        <f>EDATE(G9,-6)</f>
        <v>45397</v>
      </c>
      <c r="G9" t="s">
        <v>33</v>
      </c>
      <c r="H9" t="s">
        <v>18</v>
      </c>
      <c r="I9" t="s">
        <v>19</v>
      </c>
      <c r="J9" t="s">
        <v>115</v>
      </c>
      <c r="K9" s="2">
        <v>123102</v>
      </c>
      <c r="L9">
        <v>1</v>
      </c>
      <c r="M9" t="s">
        <v>116</v>
      </c>
      <c r="N9" t="s">
        <v>20</v>
      </c>
      <c r="O9" t="s">
        <v>0</v>
      </c>
      <c r="P9" t="s">
        <v>21</v>
      </c>
      <c r="Q9">
        <v>4320</v>
      </c>
      <c r="R9" t="str">
        <f>K9&amp;L9</f>
        <v>1231021</v>
      </c>
    </row>
    <row r="10" spans="1:18" x14ac:dyDescent="0.2">
      <c r="A10">
        <v>2561445</v>
      </c>
      <c r="B10" t="s">
        <v>32</v>
      </c>
      <c r="C10" t="s">
        <v>86</v>
      </c>
      <c r="D10" t="s">
        <v>17</v>
      </c>
      <c r="E10" t="s">
        <v>98</v>
      </c>
      <c r="F10" s="3">
        <f>EDATE(G10,-6)</f>
        <v>45399</v>
      </c>
      <c r="G10" t="s">
        <v>66</v>
      </c>
      <c r="H10" t="s">
        <v>18</v>
      </c>
      <c r="I10" t="s">
        <v>19</v>
      </c>
      <c r="J10" t="s">
        <v>176</v>
      </c>
      <c r="K10" s="2">
        <v>122115</v>
      </c>
      <c r="L10">
        <v>100</v>
      </c>
      <c r="M10" t="s">
        <v>157</v>
      </c>
      <c r="N10" t="s">
        <v>20</v>
      </c>
      <c r="O10" t="s">
        <v>0</v>
      </c>
      <c r="P10" t="s">
        <v>0</v>
      </c>
      <c r="Q10">
        <v>3445</v>
      </c>
      <c r="R10" t="str">
        <f>K10&amp;L10</f>
        <v>122115100</v>
      </c>
    </row>
    <row r="11" spans="1:18" x14ac:dyDescent="0.2">
      <c r="A11">
        <v>2561667</v>
      </c>
      <c r="B11" t="s">
        <v>32</v>
      </c>
      <c r="C11" t="s">
        <v>86</v>
      </c>
      <c r="D11" t="s">
        <v>17</v>
      </c>
      <c r="E11" t="s">
        <v>98</v>
      </c>
      <c r="F11" s="3">
        <f>EDATE(G11,-6)</f>
        <v>45399</v>
      </c>
      <c r="G11" t="s">
        <v>66</v>
      </c>
      <c r="H11" t="s">
        <v>92</v>
      </c>
      <c r="I11" t="s">
        <v>19</v>
      </c>
      <c r="J11" t="s">
        <v>168</v>
      </c>
      <c r="K11" s="2">
        <v>122901</v>
      </c>
      <c r="L11">
        <v>1</v>
      </c>
      <c r="M11" t="s">
        <v>142</v>
      </c>
      <c r="N11" t="s">
        <v>20</v>
      </c>
      <c r="O11" t="s">
        <v>0</v>
      </c>
      <c r="P11" t="s">
        <v>0</v>
      </c>
      <c r="Q11">
        <v>3984</v>
      </c>
      <c r="R11" t="str">
        <f>K11&amp;L11</f>
        <v>1229011</v>
      </c>
    </row>
    <row r="12" spans="1:18" x14ac:dyDescent="0.2">
      <c r="A12">
        <v>2561674</v>
      </c>
      <c r="B12" t="s">
        <v>32</v>
      </c>
      <c r="C12" t="s">
        <v>86</v>
      </c>
      <c r="D12" t="s">
        <v>23</v>
      </c>
      <c r="E12" t="s">
        <v>98</v>
      </c>
      <c r="F12" s="3">
        <f>EDATE(G12,-6)</f>
        <v>45399</v>
      </c>
      <c r="G12" t="s">
        <v>66</v>
      </c>
      <c r="H12" t="s">
        <v>92</v>
      </c>
      <c r="I12" t="s">
        <v>19</v>
      </c>
      <c r="J12" t="s">
        <v>173</v>
      </c>
      <c r="K12" s="2">
        <v>122901</v>
      </c>
      <c r="L12">
        <v>1</v>
      </c>
      <c r="M12" t="s">
        <v>142</v>
      </c>
      <c r="N12" t="s">
        <v>20</v>
      </c>
      <c r="O12" t="s">
        <v>0</v>
      </c>
      <c r="P12" t="s">
        <v>0</v>
      </c>
      <c r="Q12">
        <v>3984</v>
      </c>
      <c r="R12" t="str">
        <f>K12&amp;L12</f>
        <v>1229011</v>
      </c>
    </row>
    <row r="13" spans="1:18" x14ac:dyDescent="0.2">
      <c r="A13">
        <v>2561690</v>
      </c>
      <c r="B13" t="s">
        <v>32</v>
      </c>
      <c r="C13" t="s">
        <v>86</v>
      </c>
      <c r="D13" t="s">
        <v>17</v>
      </c>
      <c r="E13" t="s">
        <v>98</v>
      </c>
      <c r="F13" s="3">
        <f>EDATE(G13,-6)</f>
        <v>45442</v>
      </c>
      <c r="G13" t="s">
        <v>41</v>
      </c>
      <c r="H13" t="s">
        <v>92</v>
      </c>
      <c r="I13" t="s">
        <v>19</v>
      </c>
      <c r="J13" t="s">
        <v>141</v>
      </c>
      <c r="K13" s="2">
        <v>122901</v>
      </c>
      <c r="L13">
        <v>1</v>
      </c>
      <c r="M13" t="s">
        <v>142</v>
      </c>
      <c r="N13" t="s">
        <v>20</v>
      </c>
      <c r="O13" t="s">
        <v>0</v>
      </c>
      <c r="P13" t="s">
        <v>0</v>
      </c>
      <c r="Q13">
        <v>3984</v>
      </c>
      <c r="R13" t="str">
        <f>K13&amp;L13</f>
        <v>1229011</v>
      </c>
    </row>
    <row r="14" spans="1:18" x14ac:dyDescent="0.2">
      <c r="A14">
        <v>2729567</v>
      </c>
      <c r="B14" t="s">
        <v>32</v>
      </c>
      <c r="C14" t="s">
        <v>86</v>
      </c>
      <c r="D14" t="s">
        <v>17</v>
      </c>
      <c r="E14" t="s">
        <v>120</v>
      </c>
      <c r="F14" s="3">
        <f>EDATE(G14,-6)</f>
        <v>45457</v>
      </c>
      <c r="G14" t="s">
        <v>85</v>
      </c>
      <c r="H14" t="s">
        <v>18</v>
      </c>
      <c r="I14" t="s">
        <v>19</v>
      </c>
      <c r="J14" t="s">
        <v>121</v>
      </c>
      <c r="K14" s="2">
        <v>621111</v>
      </c>
      <c r="L14">
        <v>100</v>
      </c>
      <c r="M14" t="s">
        <v>122</v>
      </c>
      <c r="N14" t="s">
        <v>20</v>
      </c>
      <c r="O14" t="s">
        <v>0</v>
      </c>
      <c r="P14" t="s">
        <v>21</v>
      </c>
      <c r="Q14">
        <v>3875</v>
      </c>
      <c r="R14" t="str">
        <f>K14&amp;L14</f>
        <v>621111100</v>
      </c>
    </row>
    <row r="15" spans="1:18" x14ac:dyDescent="0.2">
      <c r="A15">
        <v>2823783</v>
      </c>
      <c r="B15" t="s">
        <v>32</v>
      </c>
      <c r="C15" t="s">
        <v>87</v>
      </c>
      <c r="D15" t="s">
        <v>23</v>
      </c>
      <c r="E15" t="s">
        <v>134</v>
      </c>
      <c r="F15" s="3">
        <f>EDATE(G15,-6)</f>
        <v>45473</v>
      </c>
      <c r="G15" t="s">
        <v>144</v>
      </c>
      <c r="H15" t="s">
        <v>18</v>
      </c>
      <c r="I15" t="s">
        <v>19</v>
      </c>
      <c r="J15" t="s">
        <v>73</v>
      </c>
      <c r="K15" s="2">
        <v>631101</v>
      </c>
      <c r="L15">
        <v>2</v>
      </c>
      <c r="M15" t="s">
        <v>119</v>
      </c>
      <c r="N15" t="s">
        <v>20</v>
      </c>
      <c r="O15" t="s">
        <v>0</v>
      </c>
      <c r="P15" t="s">
        <v>0</v>
      </c>
      <c r="Q15">
        <v>2208</v>
      </c>
      <c r="R15" t="str">
        <f>K15&amp;L15</f>
        <v>6311012</v>
      </c>
    </row>
    <row r="16" spans="1:18" x14ac:dyDescent="0.2">
      <c r="A16">
        <v>2823813</v>
      </c>
      <c r="B16" t="s">
        <v>32</v>
      </c>
      <c r="C16" t="s">
        <v>87</v>
      </c>
      <c r="D16" t="s">
        <v>23</v>
      </c>
      <c r="E16" t="s">
        <v>134</v>
      </c>
      <c r="F16" s="3">
        <f>EDATE(G16,-6)</f>
        <v>45473</v>
      </c>
      <c r="G16" t="s">
        <v>144</v>
      </c>
      <c r="H16" t="s">
        <v>18</v>
      </c>
      <c r="I16" t="s">
        <v>19</v>
      </c>
      <c r="J16" t="s">
        <v>56</v>
      </c>
      <c r="K16" s="2">
        <v>631101</v>
      </c>
      <c r="L16">
        <v>2</v>
      </c>
      <c r="M16" t="s">
        <v>119</v>
      </c>
      <c r="N16" t="s">
        <v>34</v>
      </c>
      <c r="O16" t="s">
        <v>0</v>
      </c>
      <c r="P16" t="s">
        <v>0</v>
      </c>
      <c r="Q16">
        <v>2208</v>
      </c>
      <c r="R16" t="str">
        <f>K16&amp;L16</f>
        <v>6311012</v>
      </c>
    </row>
    <row r="17" spans="1:18" x14ac:dyDescent="0.2">
      <c r="A17">
        <v>2823815</v>
      </c>
      <c r="B17" t="s">
        <v>32</v>
      </c>
      <c r="C17" t="s">
        <v>87</v>
      </c>
      <c r="D17" t="s">
        <v>23</v>
      </c>
      <c r="E17" t="s">
        <v>134</v>
      </c>
      <c r="F17" s="3">
        <f>EDATE(G17,-6)</f>
        <v>45473</v>
      </c>
      <c r="G17" t="s">
        <v>144</v>
      </c>
      <c r="H17" t="s">
        <v>18</v>
      </c>
      <c r="I17" t="s">
        <v>19</v>
      </c>
      <c r="J17" t="s">
        <v>166</v>
      </c>
      <c r="K17" s="2">
        <v>134101</v>
      </c>
      <c r="L17">
        <v>2</v>
      </c>
      <c r="M17" t="s">
        <v>107</v>
      </c>
      <c r="N17" t="s">
        <v>43</v>
      </c>
      <c r="O17" t="s">
        <v>0</v>
      </c>
      <c r="P17" t="s">
        <v>0</v>
      </c>
      <c r="Q17">
        <v>2208</v>
      </c>
      <c r="R17" t="str">
        <f>K17&amp;L17</f>
        <v>1341012</v>
      </c>
    </row>
    <row r="18" spans="1:18" x14ac:dyDescent="0.2">
      <c r="A18">
        <v>2823780</v>
      </c>
      <c r="B18" t="s">
        <v>32</v>
      </c>
      <c r="C18" t="s">
        <v>87</v>
      </c>
      <c r="D18" t="s">
        <v>17</v>
      </c>
      <c r="E18" t="s">
        <v>134</v>
      </c>
      <c r="F18" s="3">
        <f>EDATE(G18,-6)</f>
        <v>45473</v>
      </c>
      <c r="G18" t="s">
        <v>144</v>
      </c>
      <c r="H18" t="s">
        <v>18</v>
      </c>
      <c r="I18" t="s">
        <v>19</v>
      </c>
      <c r="J18" t="s">
        <v>171</v>
      </c>
      <c r="K18" s="2">
        <v>133100</v>
      </c>
      <c r="L18">
        <v>2</v>
      </c>
      <c r="M18" t="s">
        <v>109</v>
      </c>
      <c r="N18" t="s">
        <v>53</v>
      </c>
      <c r="O18" t="s">
        <v>0</v>
      </c>
      <c r="P18" t="s">
        <v>0</v>
      </c>
      <c r="Q18">
        <v>2208</v>
      </c>
      <c r="R18" t="str">
        <f>K18&amp;L18</f>
        <v>1331002</v>
      </c>
    </row>
    <row r="19" spans="1:18" x14ac:dyDescent="0.2">
      <c r="A19">
        <v>2823781</v>
      </c>
      <c r="B19" t="s">
        <v>32</v>
      </c>
      <c r="C19" t="s">
        <v>87</v>
      </c>
      <c r="D19" t="s">
        <v>17</v>
      </c>
      <c r="E19" t="s">
        <v>134</v>
      </c>
      <c r="F19" s="3">
        <f>EDATE(G19,-6)</f>
        <v>45473</v>
      </c>
      <c r="G19" t="s">
        <v>144</v>
      </c>
      <c r="H19" t="s">
        <v>18</v>
      </c>
      <c r="I19" t="s">
        <v>19</v>
      </c>
      <c r="J19" t="s">
        <v>177</v>
      </c>
      <c r="K19" s="2">
        <v>133100</v>
      </c>
      <c r="L19">
        <v>2</v>
      </c>
      <c r="M19" t="s">
        <v>109</v>
      </c>
      <c r="N19" t="s">
        <v>20</v>
      </c>
      <c r="O19" t="s">
        <v>0</v>
      </c>
      <c r="P19" t="s">
        <v>0</v>
      </c>
      <c r="Q19">
        <v>2208</v>
      </c>
      <c r="R19" t="str">
        <f>K19&amp;L19</f>
        <v>1331002</v>
      </c>
    </row>
    <row r="20" spans="1:18" x14ac:dyDescent="0.2">
      <c r="A20">
        <v>2823816</v>
      </c>
      <c r="B20" t="s">
        <v>32</v>
      </c>
      <c r="C20" t="s">
        <v>87</v>
      </c>
      <c r="D20" t="s">
        <v>17</v>
      </c>
      <c r="E20" t="s">
        <v>134</v>
      </c>
      <c r="F20" s="3">
        <f>EDATE(G20,-6)</f>
        <v>45473</v>
      </c>
      <c r="G20" t="s">
        <v>144</v>
      </c>
      <c r="H20" t="s">
        <v>18</v>
      </c>
      <c r="I20" t="s">
        <v>19</v>
      </c>
      <c r="J20" t="s">
        <v>148</v>
      </c>
      <c r="K20" s="2">
        <v>133500</v>
      </c>
      <c r="L20">
        <v>1</v>
      </c>
      <c r="M20" t="s">
        <v>103</v>
      </c>
      <c r="N20" t="s">
        <v>34</v>
      </c>
      <c r="O20" t="s">
        <v>0</v>
      </c>
      <c r="P20" t="s">
        <v>0</v>
      </c>
      <c r="Q20">
        <v>2208</v>
      </c>
      <c r="R20" t="str">
        <f>K20&amp;L20</f>
        <v>1335001</v>
      </c>
    </row>
    <row r="21" spans="1:18" x14ac:dyDescent="0.2">
      <c r="A21">
        <v>2823765</v>
      </c>
      <c r="B21" t="s">
        <v>32</v>
      </c>
      <c r="C21" t="s">
        <v>87</v>
      </c>
      <c r="D21" t="s">
        <v>23</v>
      </c>
      <c r="E21" t="s">
        <v>134</v>
      </c>
      <c r="F21" s="3">
        <f>EDATE(G21,-6)</f>
        <v>45476</v>
      </c>
      <c r="G21" t="s">
        <v>181</v>
      </c>
      <c r="H21" t="s">
        <v>18</v>
      </c>
      <c r="I21" t="s">
        <v>19</v>
      </c>
      <c r="J21" t="s">
        <v>182</v>
      </c>
      <c r="K21" s="2">
        <v>631101</v>
      </c>
      <c r="L21">
        <v>2</v>
      </c>
      <c r="M21" t="s">
        <v>119</v>
      </c>
      <c r="N21" t="s">
        <v>20</v>
      </c>
      <c r="O21" t="s">
        <v>0</v>
      </c>
      <c r="P21" t="s">
        <v>0</v>
      </c>
      <c r="Q21">
        <v>2208</v>
      </c>
      <c r="R21" t="str">
        <f>K21&amp;L21</f>
        <v>6311012</v>
      </c>
    </row>
    <row r="22" spans="1:18" x14ac:dyDescent="0.2">
      <c r="A22">
        <v>2654898</v>
      </c>
      <c r="B22" t="s">
        <v>32</v>
      </c>
      <c r="C22" t="s">
        <v>86</v>
      </c>
      <c r="D22" t="s">
        <v>17</v>
      </c>
      <c r="E22" t="s">
        <v>93</v>
      </c>
      <c r="F22" s="3">
        <f>EDATE(G22,-6)</f>
        <v>45478</v>
      </c>
      <c r="G22" t="s">
        <v>94</v>
      </c>
      <c r="H22" t="s">
        <v>18</v>
      </c>
      <c r="I22" t="s">
        <v>19</v>
      </c>
      <c r="J22" t="s">
        <v>95</v>
      </c>
      <c r="K22" s="2">
        <v>123101</v>
      </c>
      <c r="L22">
        <v>1</v>
      </c>
      <c r="M22" t="s">
        <v>96</v>
      </c>
      <c r="N22" t="s">
        <v>20</v>
      </c>
      <c r="O22" t="s">
        <v>0</v>
      </c>
      <c r="P22" t="s">
        <v>21</v>
      </c>
      <c r="Q22">
        <v>3984</v>
      </c>
      <c r="R22" t="str">
        <f>K22&amp;L22</f>
        <v>1231011</v>
      </c>
    </row>
    <row r="23" spans="1:18" x14ac:dyDescent="0.2">
      <c r="A23">
        <v>2654897</v>
      </c>
      <c r="B23" t="s">
        <v>32</v>
      </c>
      <c r="C23" t="s">
        <v>86</v>
      </c>
      <c r="D23" t="s">
        <v>23</v>
      </c>
      <c r="E23" t="s">
        <v>93</v>
      </c>
      <c r="F23" s="3">
        <f>EDATE(G23,-6)</f>
        <v>45478</v>
      </c>
      <c r="G23" t="s">
        <v>94</v>
      </c>
      <c r="H23" t="s">
        <v>18</v>
      </c>
      <c r="I23" t="s">
        <v>19</v>
      </c>
      <c r="J23" t="s">
        <v>47</v>
      </c>
      <c r="K23" s="2">
        <v>123101</v>
      </c>
      <c r="L23">
        <v>1</v>
      </c>
      <c r="M23" t="s">
        <v>96</v>
      </c>
      <c r="N23" t="s">
        <v>20</v>
      </c>
      <c r="O23" t="s">
        <v>0</v>
      </c>
      <c r="P23" t="s">
        <v>21</v>
      </c>
      <c r="Q23">
        <v>3984</v>
      </c>
      <c r="R23" t="str">
        <f>K23&amp;L23</f>
        <v>1231011</v>
      </c>
    </row>
    <row r="24" spans="1:18" x14ac:dyDescent="0.2">
      <c r="A24">
        <v>2670217</v>
      </c>
      <c r="B24" t="s">
        <v>32</v>
      </c>
      <c r="C24" t="s">
        <v>86</v>
      </c>
      <c r="D24" t="s">
        <v>17</v>
      </c>
      <c r="E24" t="s">
        <v>129</v>
      </c>
      <c r="F24" s="3">
        <f>EDATE(G24,-6)</f>
        <v>45495</v>
      </c>
      <c r="G24" t="s">
        <v>145</v>
      </c>
      <c r="H24" t="s">
        <v>18</v>
      </c>
      <c r="I24" t="s">
        <v>19</v>
      </c>
      <c r="J24" t="s">
        <v>176</v>
      </c>
      <c r="K24" s="2">
        <v>122115</v>
      </c>
      <c r="L24">
        <v>100</v>
      </c>
      <c r="M24" t="s">
        <v>157</v>
      </c>
      <c r="N24" t="s">
        <v>20</v>
      </c>
      <c r="O24" t="s">
        <v>0</v>
      </c>
      <c r="P24" t="s">
        <v>0</v>
      </c>
      <c r="Q24">
        <v>3445</v>
      </c>
      <c r="R24" t="str">
        <f>K24&amp;L24</f>
        <v>122115100</v>
      </c>
    </row>
    <row r="25" spans="1:18" x14ac:dyDescent="0.2">
      <c r="A25">
        <v>2877547</v>
      </c>
      <c r="B25" t="s">
        <v>32</v>
      </c>
      <c r="C25" t="s">
        <v>87</v>
      </c>
      <c r="D25" t="s">
        <v>17</v>
      </c>
      <c r="E25" t="s">
        <v>130</v>
      </c>
      <c r="F25" s="3">
        <f>EDATE(G25,-6)</f>
        <v>45586</v>
      </c>
      <c r="G25" t="s">
        <v>131</v>
      </c>
      <c r="H25" t="s">
        <v>18</v>
      </c>
      <c r="I25" t="s">
        <v>19</v>
      </c>
      <c r="J25" t="s">
        <v>137</v>
      </c>
      <c r="K25" s="2">
        <v>631101</v>
      </c>
      <c r="L25">
        <v>2</v>
      </c>
      <c r="M25" t="s">
        <v>119</v>
      </c>
      <c r="N25" t="s">
        <v>20</v>
      </c>
      <c r="O25" t="s">
        <v>0</v>
      </c>
      <c r="P25" t="s">
        <v>0</v>
      </c>
      <c r="Q25">
        <v>2208</v>
      </c>
      <c r="R25" t="str">
        <f>K25&amp;L25</f>
        <v>6311012</v>
      </c>
    </row>
    <row r="26" spans="1:18" x14ac:dyDescent="0.2">
      <c r="A26">
        <v>2877606</v>
      </c>
      <c r="B26" t="s">
        <v>32</v>
      </c>
      <c r="C26" t="s">
        <v>87</v>
      </c>
      <c r="D26" t="s">
        <v>17</v>
      </c>
      <c r="E26" t="s">
        <v>130</v>
      </c>
      <c r="F26" s="3">
        <f>EDATE(G26,-6)</f>
        <v>45586</v>
      </c>
      <c r="G26" t="s">
        <v>131</v>
      </c>
      <c r="H26" t="s">
        <v>18</v>
      </c>
      <c r="I26" t="s">
        <v>19</v>
      </c>
      <c r="J26" t="s">
        <v>158</v>
      </c>
      <c r="K26" s="2">
        <v>631101</v>
      </c>
      <c r="L26">
        <v>2</v>
      </c>
      <c r="M26" t="s">
        <v>119</v>
      </c>
      <c r="N26" t="s">
        <v>37</v>
      </c>
      <c r="O26" t="s">
        <v>0</v>
      </c>
      <c r="P26" t="s">
        <v>0</v>
      </c>
      <c r="Q26">
        <v>2208</v>
      </c>
      <c r="R26" t="str">
        <f>K26&amp;L26</f>
        <v>6311012</v>
      </c>
    </row>
    <row r="27" spans="1:18" x14ac:dyDescent="0.2">
      <c r="A27">
        <v>2877633</v>
      </c>
      <c r="B27" t="s">
        <v>32</v>
      </c>
      <c r="C27" t="s">
        <v>87</v>
      </c>
      <c r="D27" t="s">
        <v>23</v>
      </c>
      <c r="E27" t="s">
        <v>130</v>
      </c>
      <c r="F27" s="3">
        <f>EDATE(G27,-6)</f>
        <v>45586</v>
      </c>
      <c r="G27" t="s">
        <v>131</v>
      </c>
      <c r="H27" t="s">
        <v>18</v>
      </c>
      <c r="I27" t="s">
        <v>19</v>
      </c>
      <c r="J27" t="s">
        <v>179</v>
      </c>
      <c r="K27" s="2">
        <v>631101</v>
      </c>
      <c r="L27">
        <v>2</v>
      </c>
      <c r="M27" t="s">
        <v>119</v>
      </c>
      <c r="N27" t="s">
        <v>43</v>
      </c>
      <c r="O27" t="s">
        <v>0</v>
      </c>
      <c r="P27" t="s">
        <v>0</v>
      </c>
      <c r="Q27">
        <v>2208</v>
      </c>
      <c r="R27" t="str">
        <f>K27&amp;L27</f>
        <v>6311012</v>
      </c>
    </row>
    <row r="28" spans="1:18" x14ac:dyDescent="0.2">
      <c r="A28">
        <v>2877549</v>
      </c>
      <c r="B28" t="s">
        <v>32</v>
      </c>
      <c r="C28" t="s">
        <v>87</v>
      </c>
      <c r="D28" t="s">
        <v>17</v>
      </c>
      <c r="E28" t="s">
        <v>130</v>
      </c>
      <c r="F28" s="3">
        <f>EDATE(G28,-6)</f>
        <v>45586</v>
      </c>
      <c r="G28" t="s">
        <v>131</v>
      </c>
      <c r="H28" t="s">
        <v>18</v>
      </c>
      <c r="I28" t="s">
        <v>19</v>
      </c>
      <c r="J28" t="s">
        <v>180</v>
      </c>
      <c r="K28" s="2">
        <v>631101</v>
      </c>
      <c r="L28">
        <v>2</v>
      </c>
      <c r="M28" t="s">
        <v>119</v>
      </c>
      <c r="N28" t="s">
        <v>42</v>
      </c>
      <c r="O28" t="s">
        <v>0</v>
      </c>
      <c r="P28" t="s">
        <v>0</v>
      </c>
      <c r="Q28">
        <v>2208</v>
      </c>
      <c r="R28" t="str">
        <f>K28&amp;L28</f>
        <v>6311012</v>
      </c>
    </row>
    <row r="29" spans="1:18" x14ac:dyDescent="0.2">
      <c r="A29">
        <v>2877564</v>
      </c>
      <c r="B29" t="s">
        <v>32</v>
      </c>
      <c r="C29" t="s">
        <v>87</v>
      </c>
      <c r="D29" t="s">
        <v>17</v>
      </c>
      <c r="E29" t="s">
        <v>130</v>
      </c>
      <c r="F29" s="3">
        <f>EDATE(G29,-6)</f>
        <v>45586</v>
      </c>
      <c r="G29" t="s">
        <v>131</v>
      </c>
      <c r="H29" t="s">
        <v>18</v>
      </c>
      <c r="I29" t="s">
        <v>19</v>
      </c>
      <c r="J29" t="s">
        <v>183</v>
      </c>
      <c r="K29" s="2">
        <v>631101</v>
      </c>
      <c r="L29">
        <v>2</v>
      </c>
      <c r="M29" t="s">
        <v>119</v>
      </c>
      <c r="N29" t="s">
        <v>31</v>
      </c>
      <c r="O29" t="s">
        <v>0</v>
      </c>
      <c r="P29" t="s">
        <v>0</v>
      </c>
      <c r="Q29">
        <v>2208</v>
      </c>
      <c r="R29" t="str">
        <f>K29&amp;L29</f>
        <v>6311012</v>
      </c>
    </row>
    <row r="30" spans="1:18" x14ac:dyDescent="0.2">
      <c r="A30">
        <v>2877579</v>
      </c>
      <c r="B30" t="s">
        <v>32</v>
      </c>
      <c r="C30" t="s">
        <v>87</v>
      </c>
      <c r="D30" t="s">
        <v>17</v>
      </c>
      <c r="E30" t="s">
        <v>130</v>
      </c>
      <c r="F30" s="3">
        <f>EDATE(G30,-6)</f>
        <v>45586</v>
      </c>
      <c r="G30" t="s">
        <v>131</v>
      </c>
      <c r="H30" t="s">
        <v>18</v>
      </c>
      <c r="I30" t="s">
        <v>19</v>
      </c>
      <c r="J30" t="s">
        <v>184</v>
      </c>
      <c r="K30" s="2">
        <v>631101</v>
      </c>
      <c r="L30">
        <v>2</v>
      </c>
      <c r="M30" t="s">
        <v>119</v>
      </c>
      <c r="N30" t="s">
        <v>54</v>
      </c>
      <c r="O30" t="s">
        <v>0</v>
      </c>
      <c r="P30" t="s">
        <v>0</v>
      </c>
      <c r="Q30">
        <v>2208</v>
      </c>
      <c r="R30" t="str">
        <f>K30&amp;L30</f>
        <v>6311012</v>
      </c>
    </row>
    <row r="31" spans="1:18" x14ac:dyDescent="0.2">
      <c r="A31">
        <v>2877562</v>
      </c>
      <c r="B31" t="s">
        <v>32</v>
      </c>
      <c r="C31" t="s">
        <v>87</v>
      </c>
      <c r="D31" t="s">
        <v>17</v>
      </c>
      <c r="E31" t="s">
        <v>130</v>
      </c>
      <c r="F31" s="3">
        <f>EDATE(G31,-6)</f>
        <v>45586</v>
      </c>
      <c r="G31" t="s">
        <v>131</v>
      </c>
      <c r="H31" t="s">
        <v>18</v>
      </c>
      <c r="I31" t="s">
        <v>19</v>
      </c>
      <c r="J31" t="s">
        <v>185</v>
      </c>
      <c r="K31" s="2">
        <v>631101</v>
      </c>
      <c r="L31">
        <v>2</v>
      </c>
      <c r="M31" t="s">
        <v>119</v>
      </c>
      <c r="N31" t="s">
        <v>58</v>
      </c>
      <c r="O31" t="s">
        <v>0</v>
      </c>
      <c r="P31" t="s">
        <v>0</v>
      </c>
      <c r="Q31">
        <v>2208</v>
      </c>
      <c r="R31" t="str">
        <f>K31&amp;L31</f>
        <v>6311012</v>
      </c>
    </row>
    <row r="32" spans="1:18" x14ac:dyDescent="0.2">
      <c r="A32">
        <v>2877727</v>
      </c>
      <c r="B32" t="s">
        <v>32</v>
      </c>
      <c r="C32" t="s">
        <v>87</v>
      </c>
      <c r="D32" t="s">
        <v>17</v>
      </c>
      <c r="E32" t="s">
        <v>130</v>
      </c>
      <c r="F32" s="3">
        <f>EDATE(G32,-6)</f>
        <v>45586</v>
      </c>
      <c r="G32" t="s">
        <v>131</v>
      </c>
      <c r="H32" t="s">
        <v>18</v>
      </c>
      <c r="I32" t="s">
        <v>19</v>
      </c>
      <c r="J32" t="s">
        <v>149</v>
      </c>
      <c r="K32" s="2">
        <v>135319</v>
      </c>
      <c r="L32">
        <v>1</v>
      </c>
      <c r="M32" t="s">
        <v>125</v>
      </c>
      <c r="N32" t="s">
        <v>20</v>
      </c>
      <c r="O32" t="s">
        <v>0</v>
      </c>
      <c r="P32" t="s">
        <v>0</v>
      </c>
      <c r="Q32">
        <v>2200</v>
      </c>
      <c r="R32" t="str">
        <f>K32&amp;L32</f>
        <v>1353191</v>
      </c>
    </row>
    <row r="33" spans="1:18" x14ac:dyDescent="0.2">
      <c r="A33">
        <v>2877783</v>
      </c>
      <c r="B33" t="s">
        <v>32</v>
      </c>
      <c r="C33" t="s">
        <v>87</v>
      </c>
      <c r="D33" t="s">
        <v>23</v>
      </c>
      <c r="E33" t="s">
        <v>130</v>
      </c>
      <c r="F33" s="3">
        <f>EDATE(G33,-6)</f>
        <v>45586</v>
      </c>
      <c r="G33" t="s">
        <v>131</v>
      </c>
      <c r="H33" t="s">
        <v>18</v>
      </c>
      <c r="I33" t="s">
        <v>19</v>
      </c>
      <c r="J33" t="s">
        <v>154</v>
      </c>
      <c r="K33" s="2">
        <v>632223</v>
      </c>
      <c r="L33">
        <v>2</v>
      </c>
      <c r="M33" t="s">
        <v>101</v>
      </c>
      <c r="N33" t="s">
        <v>20</v>
      </c>
      <c r="O33" t="s">
        <v>0</v>
      </c>
      <c r="P33" t="s">
        <v>0</v>
      </c>
      <c r="Q33">
        <v>2208</v>
      </c>
      <c r="R33" t="str">
        <f>K33&amp;L33</f>
        <v>6322232</v>
      </c>
    </row>
    <row r="34" spans="1:18" x14ac:dyDescent="0.2">
      <c r="A34">
        <v>2877809</v>
      </c>
      <c r="B34" t="s">
        <v>32</v>
      </c>
      <c r="C34" t="s">
        <v>87</v>
      </c>
      <c r="D34" t="s">
        <v>23</v>
      </c>
      <c r="E34" t="s">
        <v>130</v>
      </c>
      <c r="F34" s="3">
        <f>EDATE(G34,-6)</f>
        <v>45586</v>
      </c>
      <c r="G34" t="s">
        <v>131</v>
      </c>
      <c r="H34" t="s">
        <v>18</v>
      </c>
      <c r="I34" t="s">
        <v>19</v>
      </c>
      <c r="J34" t="s">
        <v>132</v>
      </c>
      <c r="K34" s="2">
        <v>134200</v>
      </c>
      <c r="L34">
        <v>2</v>
      </c>
      <c r="M34" t="s">
        <v>133</v>
      </c>
      <c r="N34" t="s">
        <v>34</v>
      </c>
      <c r="O34" t="s">
        <v>0</v>
      </c>
      <c r="P34" t="s">
        <v>0</v>
      </c>
      <c r="Q34">
        <v>2208</v>
      </c>
      <c r="R34" t="str">
        <f>K34&amp;L34</f>
        <v>1342002</v>
      </c>
    </row>
    <row r="35" spans="1:18" x14ac:dyDescent="0.2">
      <c r="A35">
        <v>2916754</v>
      </c>
      <c r="B35" t="s">
        <v>32</v>
      </c>
      <c r="C35" t="s">
        <v>87</v>
      </c>
      <c r="D35" t="s">
        <v>17</v>
      </c>
      <c r="E35" t="s">
        <v>76</v>
      </c>
      <c r="F35" s="3">
        <f>EDATE(G35,-6)</f>
        <v>45614</v>
      </c>
      <c r="G35" t="s">
        <v>127</v>
      </c>
      <c r="H35" t="s">
        <v>18</v>
      </c>
      <c r="I35" t="s">
        <v>19</v>
      </c>
      <c r="J35" t="s">
        <v>113</v>
      </c>
      <c r="K35" s="2">
        <v>134101</v>
      </c>
      <c r="L35">
        <v>2</v>
      </c>
      <c r="M35" t="s">
        <v>107</v>
      </c>
      <c r="N35" t="s">
        <v>37</v>
      </c>
      <c r="O35" t="s">
        <v>0</v>
      </c>
      <c r="P35" t="s">
        <v>21</v>
      </c>
      <c r="Q35">
        <v>2208</v>
      </c>
      <c r="R35" t="str">
        <f>K35&amp;L35</f>
        <v>1341012</v>
      </c>
    </row>
    <row r="36" spans="1:18" x14ac:dyDescent="0.2">
      <c r="A36">
        <v>2877653</v>
      </c>
      <c r="B36" t="s">
        <v>32</v>
      </c>
      <c r="C36" t="s">
        <v>87</v>
      </c>
      <c r="D36" t="s">
        <v>23</v>
      </c>
      <c r="E36" t="s">
        <v>130</v>
      </c>
      <c r="F36" s="3">
        <f>EDATE(G36,-6)</f>
        <v>45617</v>
      </c>
      <c r="G36" t="s">
        <v>100</v>
      </c>
      <c r="H36" t="s">
        <v>18</v>
      </c>
      <c r="I36" t="s">
        <v>19</v>
      </c>
      <c r="J36" t="s">
        <v>163</v>
      </c>
      <c r="K36" s="2">
        <v>134400</v>
      </c>
      <c r="L36">
        <v>2</v>
      </c>
      <c r="M36" t="s">
        <v>89</v>
      </c>
      <c r="N36" t="s">
        <v>31</v>
      </c>
      <c r="O36" t="s">
        <v>0</v>
      </c>
      <c r="P36" t="s">
        <v>0</v>
      </c>
      <c r="Q36">
        <v>2304</v>
      </c>
      <c r="R36" t="str">
        <f>K36&amp;L36</f>
        <v>1344002</v>
      </c>
    </row>
    <row r="37" spans="1:18" x14ac:dyDescent="0.2">
      <c r="A37">
        <v>2922082</v>
      </c>
      <c r="B37" t="s">
        <v>32</v>
      </c>
      <c r="C37" t="s">
        <v>87</v>
      </c>
      <c r="D37" t="s">
        <v>17</v>
      </c>
      <c r="E37" t="s">
        <v>72</v>
      </c>
      <c r="F37" s="3">
        <f>EDATE(G37,-6)</f>
        <v>45617</v>
      </c>
      <c r="G37" t="s">
        <v>100</v>
      </c>
      <c r="H37" t="s">
        <v>18</v>
      </c>
      <c r="I37" t="s">
        <v>19</v>
      </c>
      <c r="J37" t="s">
        <v>78</v>
      </c>
      <c r="K37" s="2">
        <v>632223</v>
      </c>
      <c r="L37">
        <v>2</v>
      </c>
      <c r="M37" t="s">
        <v>101</v>
      </c>
      <c r="N37" t="s">
        <v>28</v>
      </c>
      <c r="O37" t="s">
        <v>0</v>
      </c>
      <c r="P37" t="s">
        <v>21</v>
      </c>
      <c r="Q37">
        <v>2208</v>
      </c>
      <c r="R37" t="str">
        <f>K37&amp;L37</f>
        <v>6322232</v>
      </c>
    </row>
    <row r="38" spans="1:18" x14ac:dyDescent="0.2">
      <c r="A38">
        <v>2932024</v>
      </c>
      <c r="B38" t="s">
        <v>32</v>
      </c>
      <c r="C38" t="s">
        <v>87</v>
      </c>
      <c r="D38" t="s">
        <v>17</v>
      </c>
      <c r="E38" t="s">
        <v>63</v>
      </c>
      <c r="F38" s="3">
        <f>EDATE(G38,-6)</f>
        <v>45626</v>
      </c>
      <c r="G38" t="s">
        <v>105</v>
      </c>
      <c r="H38" t="s">
        <v>18</v>
      </c>
      <c r="I38" t="s">
        <v>19</v>
      </c>
      <c r="J38" t="s">
        <v>82</v>
      </c>
      <c r="K38" s="2">
        <v>632223</v>
      </c>
      <c r="L38">
        <v>2</v>
      </c>
      <c r="M38" t="s">
        <v>101</v>
      </c>
      <c r="N38" t="s">
        <v>20</v>
      </c>
      <c r="O38" t="s">
        <v>0</v>
      </c>
      <c r="P38" t="s">
        <v>21</v>
      </c>
      <c r="Q38">
        <v>2208</v>
      </c>
      <c r="R38" t="str">
        <f>K38&amp;L38</f>
        <v>6322232</v>
      </c>
    </row>
    <row r="39" spans="1:18" x14ac:dyDescent="0.2">
      <c r="A39">
        <v>2932046</v>
      </c>
      <c r="B39" t="s">
        <v>32</v>
      </c>
      <c r="C39" t="s">
        <v>87</v>
      </c>
      <c r="D39" t="s">
        <v>17</v>
      </c>
      <c r="E39" t="s">
        <v>63</v>
      </c>
      <c r="F39" s="3">
        <f>EDATE(G39,-6)</f>
        <v>45626</v>
      </c>
      <c r="G39" t="s">
        <v>105</v>
      </c>
      <c r="H39" t="s">
        <v>18</v>
      </c>
      <c r="I39" t="s">
        <v>19</v>
      </c>
      <c r="J39" t="s">
        <v>68</v>
      </c>
      <c r="K39" s="2">
        <v>632223</v>
      </c>
      <c r="L39">
        <v>2</v>
      </c>
      <c r="M39" t="s">
        <v>101</v>
      </c>
      <c r="N39" t="s">
        <v>64</v>
      </c>
      <c r="O39" t="s">
        <v>0</v>
      </c>
      <c r="P39" t="s">
        <v>21</v>
      </c>
      <c r="Q39">
        <v>2208</v>
      </c>
      <c r="R39" t="str">
        <f>K39&amp;L39</f>
        <v>6322232</v>
      </c>
    </row>
    <row r="40" spans="1:18" x14ac:dyDescent="0.2">
      <c r="A40">
        <v>2945581</v>
      </c>
      <c r="B40" t="s">
        <v>32</v>
      </c>
      <c r="C40" t="s">
        <v>87</v>
      </c>
      <c r="D40" t="s">
        <v>17</v>
      </c>
      <c r="E40" t="s">
        <v>69</v>
      </c>
      <c r="F40" s="3">
        <f>EDATE(G40,-6)</f>
        <v>45630</v>
      </c>
      <c r="G40" t="s">
        <v>91</v>
      </c>
      <c r="H40" t="s">
        <v>18</v>
      </c>
      <c r="I40" t="s">
        <v>19</v>
      </c>
      <c r="J40" t="s">
        <v>38</v>
      </c>
      <c r="K40" s="2">
        <v>134400</v>
      </c>
      <c r="L40">
        <v>2</v>
      </c>
      <c r="M40" t="s">
        <v>89</v>
      </c>
      <c r="N40" t="s">
        <v>28</v>
      </c>
      <c r="O40" t="s">
        <v>0</v>
      </c>
      <c r="P40" t="s">
        <v>21</v>
      </c>
      <c r="Q40">
        <v>2304</v>
      </c>
      <c r="R40" t="str">
        <f>K40&amp;L40</f>
        <v>1344002</v>
      </c>
    </row>
    <row r="41" spans="1:18" x14ac:dyDescent="0.2">
      <c r="A41">
        <v>2945578</v>
      </c>
      <c r="B41" t="s">
        <v>32</v>
      </c>
      <c r="C41" t="s">
        <v>87</v>
      </c>
      <c r="D41" t="s">
        <v>17</v>
      </c>
      <c r="E41" t="s">
        <v>59</v>
      </c>
      <c r="F41" s="3">
        <f>EDATE(G41,-6)</f>
        <v>45662</v>
      </c>
      <c r="G41" t="s">
        <v>104</v>
      </c>
      <c r="H41" t="s">
        <v>18</v>
      </c>
      <c r="I41" t="s">
        <v>19</v>
      </c>
      <c r="J41" t="s">
        <v>61</v>
      </c>
      <c r="K41" s="2">
        <v>134400</v>
      </c>
      <c r="L41">
        <v>2</v>
      </c>
      <c r="M41" t="s">
        <v>89</v>
      </c>
      <c r="N41" t="s">
        <v>20</v>
      </c>
      <c r="O41" t="s">
        <v>83</v>
      </c>
      <c r="P41" t="s">
        <v>0</v>
      </c>
      <c r="Q41">
        <v>2304</v>
      </c>
      <c r="R41" t="str">
        <f>K41&amp;L41</f>
        <v>1344002</v>
      </c>
    </row>
    <row r="42" spans="1:18" x14ac:dyDescent="0.2">
      <c r="A42">
        <v>2964128</v>
      </c>
      <c r="B42" t="s">
        <v>32</v>
      </c>
      <c r="C42" t="s">
        <v>87</v>
      </c>
      <c r="D42" t="s">
        <v>17</v>
      </c>
      <c r="E42" t="s">
        <v>62</v>
      </c>
      <c r="F42" s="3">
        <f>EDATE(G42,-6)</f>
        <v>45664</v>
      </c>
      <c r="G42" t="s">
        <v>118</v>
      </c>
      <c r="H42" t="s">
        <v>18</v>
      </c>
      <c r="I42" t="s">
        <v>19</v>
      </c>
      <c r="J42" t="s">
        <v>70</v>
      </c>
      <c r="K42" s="2">
        <v>133100</v>
      </c>
      <c r="L42">
        <v>2</v>
      </c>
      <c r="M42" t="s">
        <v>109</v>
      </c>
      <c r="N42" t="s">
        <v>34</v>
      </c>
      <c r="O42" t="s">
        <v>24</v>
      </c>
      <c r="P42" t="s">
        <v>25</v>
      </c>
      <c r="Q42">
        <v>2208</v>
      </c>
      <c r="R42" t="str">
        <f>K42&amp;L42</f>
        <v>1331002</v>
      </c>
    </row>
    <row r="43" spans="1:18" x14ac:dyDescent="0.2">
      <c r="A43">
        <v>2926213</v>
      </c>
      <c r="B43" t="s">
        <v>32</v>
      </c>
      <c r="C43" t="s">
        <v>87</v>
      </c>
      <c r="D43" t="s">
        <v>17</v>
      </c>
      <c r="E43" t="s">
        <v>60</v>
      </c>
      <c r="F43" s="3">
        <f>EDATE(G43,-6)</f>
        <v>45671</v>
      </c>
      <c r="G43" t="s">
        <v>126</v>
      </c>
      <c r="H43" t="s">
        <v>18</v>
      </c>
      <c r="I43" t="s">
        <v>19</v>
      </c>
      <c r="J43" t="s">
        <v>74</v>
      </c>
      <c r="K43" s="2">
        <v>133500</v>
      </c>
      <c r="L43">
        <v>1</v>
      </c>
      <c r="M43" t="s">
        <v>103</v>
      </c>
      <c r="N43" t="s">
        <v>43</v>
      </c>
      <c r="O43" t="s">
        <v>0</v>
      </c>
      <c r="P43" t="s">
        <v>0</v>
      </c>
      <c r="Q43">
        <v>2208</v>
      </c>
      <c r="R43" t="str">
        <f>K43&amp;L43</f>
        <v>1335001</v>
      </c>
    </row>
    <row r="44" spans="1:18" x14ac:dyDescent="0.2">
      <c r="A44">
        <v>2949902</v>
      </c>
      <c r="B44" t="s">
        <v>32</v>
      </c>
      <c r="C44" t="s">
        <v>87</v>
      </c>
      <c r="D44" t="s">
        <v>17</v>
      </c>
      <c r="E44" t="s">
        <v>79</v>
      </c>
      <c r="F44" s="3">
        <f>EDATE(G44,-6)</f>
        <v>45677</v>
      </c>
      <c r="G44" t="s">
        <v>138</v>
      </c>
      <c r="H44" t="s">
        <v>18</v>
      </c>
      <c r="I44" t="s">
        <v>19</v>
      </c>
      <c r="J44" t="s">
        <v>81</v>
      </c>
      <c r="K44" s="2">
        <v>134101</v>
      </c>
      <c r="L44">
        <v>2</v>
      </c>
      <c r="M44" t="s">
        <v>107</v>
      </c>
      <c r="N44" t="s">
        <v>20</v>
      </c>
      <c r="O44" t="s">
        <v>24</v>
      </c>
      <c r="P44" t="s">
        <v>25</v>
      </c>
      <c r="Q44">
        <v>2208</v>
      </c>
      <c r="R44" t="str">
        <f>K44&amp;L44</f>
        <v>1341012</v>
      </c>
    </row>
    <row r="45" spans="1:18" x14ac:dyDescent="0.2">
      <c r="A45">
        <v>2972392</v>
      </c>
      <c r="B45" t="s">
        <v>32</v>
      </c>
      <c r="C45" t="s">
        <v>87</v>
      </c>
      <c r="D45" t="s">
        <v>17</v>
      </c>
      <c r="E45" t="s">
        <v>30</v>
      </c>
      <c r="F45" s="3">
        <f>EDATE(G45,-6)</f>
        <v>45714</v>
      </c>
      <c r="G45" t="s">
        <v>99</v>
      </c>
      <c r="H45" t="s">
        <v>18</v>
      </c>
      <c r="I45" t="s">
        <v>19</v>
      </c>
      <c r="J45" t="s">
        <v>61</v>
      </c>
      <c r="K45" s="2">
        <v>134400</v>
      </c>
      <c r="L45">
        <v>2</v>
      </c>
      <c r="M45" t="s">
        <v>89</v>
      </c>
      <c r="N45" t="s">
        <v>54</v>
      </c>
      <c r="O45" t="s">
        <v>24</v>
      </c>
      <c r="P45" t="s">
        <v>25</v>
      </c>
      <c r="Q45">
        <v>2304</v>
      </c>
      <c r="R45" t="str">
        <f>K45&amp;L45</f>
        <v>1344002</v>
      </c>
    </row>
    <row r="46" spans="1:18" x14ac:dyDescent="0.2">
      <c r="A46">
        <v>2997218</v>
      </c>
      <c r="B46" t="s">
        <v>32</v>
      </c>
      <c r="C46" t="s">
        <v>87</v>
      </c>
      <c r="D46" t="s">
        <v>17</v>
      </c>
      <c r="E46" t="s">
        <v>55</v>
      </c>
      <c r="F46" s="3">
        <f>EDATE(G46,-6)</f>
        <v>45723</v>
      </c>
      <c r="G46" t="s">
        <v>108</v>
      </c>
      <c r="H46" t="s">
        <v>18</v>
      </c>
      <c r="I46" t="s">
        <v>19</v>
      </c>
      <c r="J46" t="s">
        <v>159</v>
      </c>
      <c r="K46" s="2">
        <v>134104</v>
      </c>
      <c r="L46">
        <v>1</v>
      </c>
      <c r="M46" t="s">
        <v>160</v>
      </c>
      <c r="N46" t="s">
        <v>20</v>
      </c>
      <c r="O46" t="s">
        <v>0</v>
      </c>
      <c r="P46" t="s">
        <v>0</v>
      </c>
      <c r="Q46">
        <v>2112</v>
      </c>
      <c r="R46" t="str">
        <f>K46&amp;L46</f>
        <v>1341041</v>
      </c>
    </row>
    <row r="47" spans="1:18" x14ac:dyDescent="0.2">
      <c r="A47">
        <v>3026412</v>
      </c>
      <c r="B47" t="s">
        <v>32</v>
      </c>
      <c r="C47" t="s">
        <v>87</v>
      </c>
      <c r="D47" t="s">
        <v>17</v>
      </c>
      <c r="E47" t="s">
        <v>55</v>
      </c>
      <c r="F47" s="3">
        <f>EDATE(G47,-6)</f>
        <v>45723</v>
      </c>
      <c r="G47" t="s">
        <v>108</v>
      </c>
      <c r="H47" t="s">
        <v>18</v>
      </c>
      <c r="I47" t="s">
        <v>19</v>
      </c>
      <c r="J47" t="s">
        <v>71</v>
      </c>
      <c r="K47" s="2">
        <v>133100</v>
      </c>
      <c r="L47">
        <v>2</v>
      </c>
      <c r="M47" t="s">
        <v>109</v>
      </c>
      <c r="N47" t="s">
        <v>48</v>
      </c>
      <c r="O47" t="s">
        <v>24</v>
      </c>
      <c r="P47" t="s">
        <v>25</v>
      </c>
      <c r="Q47">
        <v>2208</v>
      </c>
      <c r="R47" t="str">
        <f>K47&amp;L47</f>
        <v>1331002</v>
      </c>
    </row>
    <row r="48" spans="1:18" x14ac:dyDescent="0.2">
      <c r="A48">
        <v>3015988</v>
      </c>
      <c r="B48" t="s">
        <v>32</v>
      </c>
      <c r="C48" t="s">
        <v>87</v>
      </c>
      <c r="D48" t="s">
        <v>17</v>
      </c>
      <c r="E48" t="s">
        <v>50</v>
      </c>
      <c r="F48" s="3">
        <f>EDATE(G48,-6)</f>
        <v>45728</v>
      </c>
      <c r="G48" t="s">
        <v>90</v>
      </c>
      <c r="H48" t="s">
        <v>18</v>
      </c>
      <c r="I48" t="s">
        <v>19</v>
      </c>
      <c r="J48" t="s">
        <v>67</v>
      </c>
      <c r="K48" s="2">
        <v>133100</v>
      </c>
      <c r="L48">
        <v>2</v>
      </c>
      <c r="M48" t="s">
        <v>109</v>
      </c>
      <c r="N48" t="s">
        <v>20</v>
      </c>
      <c r="O48" t="s">
        <v>0</v>
      </c>
      <c r="P48" t="s">
        <v>21</v>
      </c>
      <c r="Q48">
        <v>2208</v>
      </c>
      <c r="R48" t="str">
        <f>K48&amp;L48</f>
        <v>1331002</v>
      </c>
    </row>
    <row r="49" spans="1:18" x14ac:dyDescent="0.2">
      <c r="A49">
        <v>3022992</v>
      </c>
      <c r="B49" t="s">
        <v>32</v>
      </c>
      <c r="C49" t="s">
        <v>87</v>
      </c>
      <c r="D49" t="s">
        <v>17</v>
      </c>
      <c r="E49" t="s">
        <v>26</v>
      </c>
      <c r="F49" s="3">
        <f>EDATE(G49,-6)</f>
        <v>45735</v>
      </c>
      <c r="G49" t="s">
        <v>123</v>
      </c>
      <c r="H49" t="s">
        <v>18</v>
      </c>
      <c r="I49" t="s">
        <v>19</v>
      </c>
      <c r="J49" t="s">
        <v>39</v>
      </c>
      <c r="K49" s="2">
        <v>133500</v>
      </c>
      <c r="L49">
        <v>1</v>
      </c>
      <c r="M49" t="s">
        <v>103</v>
      </c>
      <c r="N49" t="s">
        <v>64</v>
      </c>
      <c r="O49" t="s">
        <v>0</v>
      </c>
      <c r="P49" t="s">
        <v>21</v>
      </c>
      <c r="Q49">
        <v>2208</v>
      </c>
      <c r="R49" t="str">
        <f>K49&amp;L49</f>
        <v>1335001</v>
      </c>
    </row>
    <row r="50" spans="1:18" x14ac:dyDescent="0.2">
      <c r="A50">
        <v>3026377</v>
      </c>
      <c r="B50" t="s">
        <v>32</v>
      </c>
      <c r="C50" t="s">
        <v>87</v>
      </c>
      <c r="D50" t="s">
        <v>17</v>
      </c>
      <c r="E50" t="s">
        <v>27</v>
      </c>
      <c r="F50" s="3">
        <f>EDATE(G50,-6)</f>
        <v>45739</v>
      </c>
      <c r="G50" t="s">
        <v>106</v>
      </c>
      <c r="H50" t="s">
        <v>18</v>
      </c>
      <c r="I50" t="s">
        <v>19</v>
      </c>
      <c r="J50" t="s">
        <v>75</v>
      </c>
      <c r="K50" s="2">
        <v>134101</v>
      </c>
      <c r="L50">
        <v>2</v>
      </c>
      <c r="M50" t="s">
        <v>107</v>
      </c>
      <c r="N50" t="s">
        <v>48</v>
      </c>
      <c r="O50" t="s">
        <v>0</v>
      </c>
      <c r="P50" t="s">
        <v>21</v>
      </c>
      <c r="Q50">
        <v>2208</v>
      </c>
      <c r="R50" t="str">
        <f>K50&amp;L50</f>
        <v>1341012</v>
      </c>
    </row>
    <row r="51" spans="1:18" x14ac:dyDescent="0.2">
      <c r="A51">
        <v>3029661</v>
      </c>
      <c r="B51" t="s">
        <v>32</v>
      </c>
      <c r="C51" t="s">
        <v>87</v>
      </c>
      <c r="D51" t="s">
        <v>23</v>
      </c>
      <c r="E51" t="s">
        <v>36</v>
      </c>
      <c r="F51" s="3">
        <f>EDATE(G51,-6)</f>
        <v>45742</v>
      </c>
      <c r="G51" t="s">
        <v>110</v>
      </c>
      <c r="H51" t="s">
        <v>18</v>
      </c>
      <c r="I51" t="s">
        <v>19</v>
      </c>
      <c r="J51" t="s">
        <v>111</v>
      </c>
      <c r="K51" s="2">
        <v>134101</v>
      </c>
      <c r="L51">
        <v>2</v>
      </c>
      <c r="M51" t="s">
        <v>107</v>
      </c>
      <c r="N51" t="s">
        <v>42</v>
      </c>
      <c r="O51" t="s">
        <v>0</v>
      </c>
      <c r="P51" t="s">
        <v>21</v>
      </c>
      <c r="Q51">
        <v>2208</v>
      </c>
      <c r="R51" t="str">
        <f>K51&amp;L51</f>
        <v>1341012</v>
      </c>
    </row>
    <row r="52" spans="1:18" x14ac:dyDescent="0.2">
      <c r="A52">
        <v>2997039</v>
      </c>
      <c r="B52" t="s">
        <v>32</v>
      </c>
      <c r="C52" t="s">
        <v>87</v>
      </c>
      <c r="D52" t="s">
        <v>23</v>
      </c>
      <c r="E52" t="s">
        <v>55</v>
      </c>
      <c r="F52" s="3">
        <f>EDATE(G52,-6)</f>
        <v>45754</v>
      </c>
      <c r="G52" t="s">
        <v>124</v>
      </c>
      <c r="H52" t="s">
        <v>18</v>
      </c>
      <c r="I52" t="s">
        <v>19</v>
      </c>
      <c r="J52" t="s">
        <v>164</v>
      </c>
      <c r="K52" s="2">
        <v>631101</v>
      </c>
      <c r="L52">
        <v>2</v>
      </c>
      <c r="M52" t="s">
        <v>119</v>
      </c>
      <c r="N52" t="s">
        <v>20</v>
      </c>
      <c r="O52" t="s">
        <v>0</v>
      </c>
      <c r="P52" t="s">
        <v>0</v>
      </c>
      <c r="Q52">
        <v>2208</v>
      </c>
      <c r="R52" t="str">
        <f>K52&amp;L52</f>
        <v>6311012</v>
      </c>
    </row>
    <row r="53" spans="1:18" x14ac:dyDescent="0.2">
      <c r="A53">
        <v>2997047</v>
      </c>
      <c r="B53" t="s">
        <v>32</v>
      </c>
      <c r="C53" t="s">
        <v>87</v>
      </c>
      <c r="D53" t="s">
        <v>23</v>
      </c>
      <c r="E53" t="s">
        <v>55</v>
      </c>
      <c r="F53" s="3">
        <f>EDATE(G53,-6)</f>
        <v>45754</v>
      </c>
      <c r="G53" t="s">
        <v>124</v>
      </c>
      <c r="H53" t="s">
        <v>18</v>
      </c>
      <c r="I53" t="s">
        <v>19</v>
      </c>
      <c r="J53" t="s">
        <v>155</v>
      </c>
      <c r="K53" s="2">
        <v>631101</v>
      </c>
      <c r="L53">
        <v>2</v>
      </c>
      <c r="M53" t="s">
        <v>119</v>
      </c>
      <c r="N53" t="s">
        <v>20</v>
      </c>
      <c r="O53" t="s">
        <v>0</v>
      </c>
      <c r="P53" t="s">
        <v>0</v>
      </c>
      <c r="Q53">
        <v>2208</v>
      </c>
      <c r="R53" t="str">
        <f>K53&amp;L53</f>
        <v>6311012</v>
      </c>
    </row>
    <row r="54" spans="1:18" x14ac:dyDescent="0.2">
      <c r="A54">
        <v>2997219</v>
      </c>
      <c r="B54" t="s">
        <v>32</v>
      </c>
      <c r="C54" t="s">
        <v>87</v>
      </c>
      <c r="D54" t="s">
        <v>23</v>
      </c>
      <c r="E54" t="s">
        <v>55</v>
      </c>
      <c r="F54" s="3">
        <f>EDATE(G54,-6)</f>
        <v>45754</v>
      </c>
      <c r="G54" t="s">
        <v>124</v>
      </c>
      <c r="H54" t="s">
        <v>18</v>
      </c>
      <c r="I54" t="s">
        <v>19</v>
      </c>
      <c r="J54" t="s">
        <v>151</v>
      </c>
      <c r="K54" s="2">
        <v>134400</v>
      </c>
      <c r="L54">
        <v>2</v>
      </c>
      <c r="M54" t="s">
        <v>89</v>
      </c>
      <c r="N54" t="s">
        <v>34</v>
      </c>
      <c r="O54" t="s">
        <v>0</v>
      </c>
      <c r="P54" t="s">
        <v>0</v>
      </c>
      <c r="Q54">
        <v>2304</v>
      </c>
      <c r="R54" t="str">
        <f>K54&amp;L54</f>
        <v>1344002</v>
      </c>
    </row>
    <row r="55" spans="1:18" x14ac:dyDescent="0.2">
      <c r="A55">
        <v>3029685</v>
      </c>
      <c r="B55" t="s">
        <v>32</v>
      </c>
      <c r="C55" t="s">
        <v>87</v>
      </c>
      <c r="D55" t="s">
        <v>17</v>
      </c>
      <c r="E55" t="s">
        <v>55</v>
      </c>
      <c r="F55" s="3">
        <f>EDATE(G55,-6)</f>
        <v>45754</v>
      </c>
      <c r="G55" t="s">
        <v>124</v>
      </c>
      <c r="H55" t="s">
        <v>18</v>
      </c>
      <c r="I55" t="s">
        <v>19</v>
      </c>
      <c r="J55" t="s">
        <v>52</v>
      </c>
      <c r="K55" s="2">
        <v>133100</v>
      </c>
      <c r="L55">
        <v>2</v>
      </c>
      <c r="M55" t="s">
        <v>109</v>
      </c>
      <c r="N55" t="s">
        <v>53</v>
      </c>
      <c r="O55" t="s">
        <v>0</v>
      </c>
      <c r="P55" t="s">
        <v>21</v>
      </c>
      <c r="Q55">
        <v>2208</v>
      </c>
      <c r="R55" t="str">
        <f>K55&amp;L55</f>
        <v>1331002</v>
      </c>
    </row>
    <row r="56" spans="1:18" x14ac:dyDescent="0.2">
      <c r="A56">
        <v>2997216</v>
      </c>
      <c r="B56" t="s">
        <v>32</v>
      </c>
      <c r="C56" t="s">
        <v>87</v>
      </c>
      <c r="D56" t="s">
        <v>17</v>
      </c>
      <c r="E56" t="s">
        <v>55</v>
      </c>
      <c r="F56" s="3">
        <f>EDATE(G56,-6)</f>
        <v>45754</v>
      </c>
      <c r="G56" t="s">
        <v>124</v>
      </c>
      <c r="H56" t="s">
        <v>18</v>
      </c>
      <c r="I56" t="s">
        <v>19</v>
      </c>
      <c r="J56" t="s">
        <v>65</v>
      </c>
      <c r="K56" s="2">
        <v>133500</v>
      </c>
      <c r="L56">
        <v>1</v>
      </c>
      <c r="M56" t="s">
        <v>103</v>
      </c>
      <c r="N56" t="s">
        <v>45</v>
      </c>
      <c r="O56" t="s">
        <v>0</v>
      </c>
      <c r="P56" t="s">
        <v>0</v>
      </c>
      <c r="Q56">
        <v>2208</v>
      </c>
      <c r="R56" t="str">
        <f>K56&amp;L56</f>
        <v>1335001</v>
      </c>
    </row>
    <row r="57" spans="1:18" x14ac:dyDescent="0.2">
      <c r="A57">
        <v>3011294</v>
      </c>
      <c r="B57" t="s">
        <v>32</v>
      </c>
      <c r="C57" t="s">
        <v>87</v>
      </c>
      <c r="D57" t="s">
        <v>23</v>
      </c>
      <c r="E57" t="s">
        <v>49</v>
      </c>
      <c r="F57" s="3">
        <f>EDATE(G57,-6)</f>
        <v>45757</v>
      </c>
      <c r="G57" t="s">
        <v>102</v>
      </c>
      <c r="H57" t="s">
        <v>18</v>
      </c>
      <c r="I57" t="s">
        <v>19</v>
      </c>
      <c r="J57" t="s">
        <v>57</v>
      </c>
      <c r="K57" s="2">
        <v>133500</v>
      </c>
      <c r="L57">
        <v>1</v>
      </c>
      <c r="M57" t="s">
        <v>103</v>
      </c>
      <c r="N57" t="s">
        <v>28</v>
      </c>
      <c r="O57" t="s">
        <v>24</v>
      </c>
      <c r="P57" t="s">
        <v>25</v>
      </c>
      <c r="Q57">
        <v>2208</v>
      </c>
      <c r="R57" t="str">
        <f>K57&amp;L57</f>
        <v>1335001</v>
      </c>
    </row>
    <row r="58" spans="1:18" x14ac:dyDescent="0.2">
      <c r="A58">
        <v>2824775</v>
      </c>
      <c r="B58" t="s">
        <v>32</v>
      </c>
      <c r="C58" t="s">
        <v>86</v>
      </c>
      <c r="D58" t="s">
        <v>23</v>
      </c>
      <c r="E58" t="s">
        <v>134</v>
      </c>
      <c r="F58" s="3">
        <f>EDATE(G58,-6)</f>
        <v>45777</v>
      </c>
      <c r="G58" t="s">
        <v>135</v>
      </c>
      <c r="H58" t="s">
        <v>18</v>
      </c>
      <c r="I58" t="s">
        <v>19</v>
      </c>
      <c r="J58" t="s">
        <v>132</v>
      </c>
      <c r="K58" s="2">
        <v>112005</v>
      </c>
      <c r="L58">
        <v>101</v>
      </c>
      <c r="M58" t="s">
        <v>136</v>
      </c>
      <c r="N58" t="s">
        <v>20</v>
      </c>
      <c r="O58" t="s">
        <v>0</v>
      </c>
      <c r="P58" t="s">
        <v>0</v>
      </c>
      <c r="Q58">
        <v>3115</v>
      </c>
      <c r="R58" t="str">
        <f>K58&amp;L58</f>
        <v>112005101</v>
      </c>
    </row>
    <row r="59" spans="1:18" x14ac:dyDescent="0.2">
      <c r="A59">
        <v>2824768</v>
      </c>
      <c r="B59" t="s">
        <v>32</v>
      </c>
      <c r="C59" t="s">
        <v>86</v>
      </c>
      <c r="D59" t="s">
        <v>17</v>
      </c>
      <c r="E59" t="s">
        <v>134</v>
      </c>
      <c r="F59" s="3">
        <f>EDATE(G59,-6)</f>
        <v>45777</v>
      </c>
      <c r="G59" t="s">
        <v>135</v>
      </c>
      <c r="H59" t="s">
        <v>18</v>
      </c>
      <c r="I59" t="s">
        <v>19</v>
      </c>
      <c r="J59" t="s">
        <v>139</v>
      </c>
      <c r="K59" s="2">
        <v>112005</v>
      </c>
      <c r="L59">
        <v>101</v>
      </c>
      <c r="M59" t="s">
        <v>136</v>
      </c>
      <c r="N59" t="s">
        <v>20</v>
      </c>
      <c r="O59" t="s">
        <v>0</v>
      </c>
      <c r="P59" t="s">
        <v>0</v>
      </c>
      <c r="Q59">
        <v>3115</v>
      </c>
      <c r="R59" t="str">
        <f>K59&amp;L59</f>
        <v>112005101</v>
      </c>
    </row>
    <row r="60" spans="1:18" x14ac:dyDescent="0.2">
      <c r="A60">
        <v>3013423</v>
      </c>
      <c r="B60" t="s">
        <v>32</v>
      </c>
      <c r="C60" t="s">
        <v>87</v>
      </c>
      <c r="D60" t="s">
        <v>17</v>
      </c>
      <c r="E60" t="s">
        <v>55</v>
      </c>
      <c r="F60" s="3">
        <f>EDATE(G60,-6)</f>
        <v>45784</v>
      </c>
      <c r="G60" t="s">
        <v>88</v>
      </c>
      <c r="H60" t="s">
        <v>18</v>
      </c>
      <c r="I60" t="s">
        <v>19</v>
      </c>
      <c r="J60" t="s">
        <v>80</v>
      </c>
      <c r="K60" s="2">
        <v>134400</v>
      </c>
      <c r="L60">
        <v>2</v>
      </c>
      <c r="M60" t="s">
        <v>89</v>
      </c>
      <c r="N60" t="s">
        <v>43</v>
      </c>
      <c r="O60" t="s">
        <v>0</v>
      </c>
      <c r="P60" t="s">
        <v>21</v>
      </c>
      <c r="Q60">
        <v>2304</v>
      </c>
      <c r="R60" t="str">
        <f>K60&amp;L60</f>
        <v>1344002</v>
      </c>
    </row>
    <row r="61" spans="1:18" x14ac:dyDescent="0.2">
      <c r="A61">
        <v>3085606</v>
      </c>
      <c r="B61" t="s">
        <v>32</v>
      </c>
      <c r="C61" t="s">
        <v>87</v>
      </c>
      <c r="D61" t="s">
        <v>17</v>
      </c>
      <c r="E61" t="s">
        <v>44</v>
      </c>
      <c r="F61" s="3">
        <f>EDATE(G61,-6)</f>
        <v>45823</v>
      </c>
      <c r="G61" t="s">
        <v>97</v>
      </c>
      <c r="H61" t="s">
        <v>18</v>
      </c>
      <c r="I61" t="s">
        <v>19</v>
      </c>
      <c r="J61" t="s">
        <v>78</v>
      </c>
      <c r="K61" s="2">
        <v>632223</v>
      </c>
      <c r="L61">
        <v>2</v>
      </c>
      <c r="M61" t="s">
        <v>101</v>
      </c>
      <c r="N61" t="s">
        <v>29</v>
      </c>
      <c r="O61" t="s">
        <v>0</v>
      </c>
      <c r="P61" t="s">
        <v>21</v>
      </c>
      <c r="Q61">
        <v>2208</v>
      </c>
      <c r="R61" t="str">
        <f>K61&amp;L61</f>
        <v>6322232</v>
      </c>
    </row>
    <row r="62" spans="1:18" x14ac:dyDescent="0.2">
      <c r="A62">
        <v>2825754</v>
      </c>
      <c r="B62" t="s">
        <v>32</v>
      </c>
      <c r="C62" t="s">
        <v>86</v>
      </c>
      <c r="D62" t="s">
        <v>17</v>
      </c>
      <c r="E62" t="s">
        <v>134</v>
      </c>
      <c r="F62" s="3">
        <f>EDATE(G62,-6)</f>
        <v>45838</v>
      </c>
      <c r="G62" t="s">
        <v>146</v>
      </c>
      <c r="H62" t="s">
        <v>18</v>
      </c>
      <c r="I62" t="s">
        <v>19</v>
      </c>
      <c r="J62" t="s">
        <v>147</v>
      </c>
      <c r="K62" s="2">
        <v>123101</v>
      </c>
      <c r="L62">
        <v>1</v>
      </c>
      <c r="M62" t="s">
        <v>96</v>
      </c>
      <c r="N62" t="s">
        <v>20</v>
      </c>
      <c r="O62" t="s">
        <v>0</v>
      </c>
      <c r="P62" t="s">
        <v>0</v>
      </c>
      <c r="Q62">
        <v>3984</v>
      </c>
      <c r="R62" t="str">
        <f>K62&amp;L62</f>
        <v>1231011</v>
      </c>
    </row>
    <row r="63" spans="1:18" x14ac:dyDescent="0.2">
      <c r="A63">
        <v>2826710</v>
      </c>
      <c r="B63" t="s">
        <v>32</v>
      </c>
      <c r="C63" t="s">
        <v>86</v>
      </c>
      <c r="D63" t="s">
        <v>17</v>
      </c>
      <c r="E63" t="s">
        <v>134</v>
      </c>
      <c r="F63" s="3">
        <f>EDATE(G63,-6)</f>
        <v>45838</v>
      </c>
      <c r="G63" t="s">
        <v>146</v>
      </c>
      <c r="H63" t="s">
        <v>18</v>
      </c>
      <c r="I63" t="s">
        <v>19</v>
      </c>
      <c r="J63" t="s">
        <v>177</v>
      </c>
      <c r="K63" s="2">
        <v>123101</v>
      </c>
      <c r="L63">
        <v>1</v>
      </c>
      <c r="M63" t="s">
        <v>96</v>
      </c>
      <c r="N63" t="s">
        <v>20</v>
      </c>
      <c r="O63" t="s">
        <v>0</v>
      </c>
      <c r="P63" t="s">
        <v>0</v>
      </c>
      <c r="Q63">
        <v>3984</v>
      </c>
      <c r="R63" t="str">
        <f>K63&amp;L63</f>
        <v>1231011</v>
      </c>
    </row>
    <row r="64" spans="1:18" x14ac:dyDescent="0.2">
      <c r="A64">
        <v>3065867</v>
      </c>
      <c r="B64" t="s">
        <v>32</v>
      </c>
      <c r="C64" t="s">
        <v>87</v>
      </c>
      <c r="D64" t="s">
        <v>17</v>
      </c>
      <c r="E64" t="s">
        <v>33</v>
      </c>
      <c r="F64" s="3">
        <f>EDATE(G64,-6)</f>
        <v>45862</v>
      </c>
      <c r="G64" t="s">
        <v>143</v>
      </c>
      <c r="H64" t="s">
        <v>18</v>
      </c>
      <c r="I64" t="s">
        <v>19</v>
      </c>
      <c r="J64" t="s">
        <v>178</v>
      </c>
      <c r="K64" s="2">
        <v>631101</v>
      </c>
      <c r="L64">
        <v>2</v>
      </c>
      <c r="M64" t="s">
        <v>119</v>
      </c>
      <c r="N64" t="s">
        <v>20</v>
      </c>
      <c r="O64" t="s">
        <v>0</v>
      </c>
      <c r="P64" t="s">
        <v>0</v>
      </c>
      <c r="Q64">
        <v>2208</v>
      </c>
      <c r="R64" t="str">
        <f>K64&amp;L64</f>
        <v>6311012</v>
      </c>
    </row>
    <row r="65" spans="1:18" x14ac:dyDescent="0.2">
      <c r="A65">
        <v>3065925</v>
      </c>
      <c r="B65" t="s">
        <v>32</v>
      </c>
      <c r="C65" t="s">
        <v>87</v>
      </c>
      <c r="D65" t="s">
        <v>17</v>
      </c>
      <c r="E65" t="s">
        <v>33</v>
      </c>
      <c r="F65" s="3">
        <f>EDATE(G65,-6)</f>
        <v>45862</v>
      </c>
      <c r="G65" t="s">
        <v>143</v>
      </c>
      <c r="H65" t="s">
        <v>18</v>
      </c>
      <c r="I65" t="s">
        <v>19</v>
      </c>
      <c r="J65" t="s">
        <v>165</v>
      </c>
      <c r="K65" s="2">
        <v>134400</v>
      </c>
      <c r="L65">
        <v>2</v>
      </c>
      <c r="M65" t="s">
        <v>89</v>
      </c>
      <c r="N65" t="s">
        <v>58</v>
      </c>
      <c r="O65" t="s">
        <v>0</v>
      </c>
      <c r="P65" t="s">
        <v>0</v>
      </c>
      <c r="Q65">
        <v>2304</v>
      </c>
      <c r="R65" t="str">
        <f>K65&amp;L65</f>
        <v>1344002</v>
      </c>
    </row>
    <row r="66" spans="1:18" x14ac:dyDescent="0.2">
      <c r="A66">
        <v>3065966</v>
      </c>
      <c r="B66" t="s">
        <v>32</v>
      </c>
      <c r="C66" t="s">
        <v>87</v>
      </c>
      <c r="D66" t="s">
        <v>17</v>
      </c>
      <c r="E66" t="s">
        <v>33</v>
      </c>
      <c r="F66" s="3">
        <f>EDATE(G66,-6)</f>
        <v>45862</v>
      </c>
      <c r="G66" t="s">
        <v>143</v>
      </c>
      <c r="H66" t="s">
        <v>18</v>
      </c>
      <c r="I66" t="s">
        <v>19</v>
      </c>
      <c r="J66" t="s">
        <v>172</v>
      </c>
      <c r="K66" s="2">
        <v>133500</v>
      </c>
      <c r="L66">
        <v>1</v>
      </c>
      <c r="M66" t="s">
        <v>103</v>
      </c>
      <c r="N66" t="s">
        <v>20</v>
      </c>
      <c r="O66" t="s">
        <v>0</v>
      </c>
      <c r="P66" t="s">
        <v>0</v>
      </c>
      <c r="Q66">
        <v>2208</v>
      </c>
      <c r="R66" t="str">
        <f>K66&amp;L66</f>
        <v>1335001</v>
      </c>
    </row>
    <row r="67" spans="1:18" x14ac:dyDescent="0.2">
      <c r="A67">
        <v>3065937</v>
      </c>
      <c r="B67" t="s">
        <v>32</v>
      </c>
      <c r="C67" t="s">
        <v>87</v>
      </c>
      <c r="D67" t="s">
        <v>17</v>
      </c>
      <c r="E67" t="s">
        <v>33</v>
      </c>
      <c r="F67" s="3">
        <f>EDATE(G67,-6)</f>
        <v>45862</v>
      </c>
      <c r="G67" t="s">
        <v>143</v>
      </c>
      <c r="H67" t="s">
        <v>18</v>
      </c>
      <c r="I67" t="s">
        <v>19</v>
      </c>
      <c r="J67" t="s">
        <v>84</v>
      </c>
      <c r="K67" s="2">
        <v>632223</v>
      </c>
      <c r="L67">
        <v>2</v>
      </c>
      <c r="M67" t="s">
        <v>101</v>
      </c>
      <c r="N67" t="s">
        <v>43</v>
      </c>
      <c r="O67" t="s">
        <v>0</v>
      </c>
      <c r="P67" t="s">
        <v>0</v>
      </c>
      <c r="Q67">
        <v>2208</v>
      </c>
      <c r="R67" t="str">
        <f>K67&amp;L67</f>
        <v>6322232</v>
      </c>
    </row>
    <row r="68" spans="1:18" x14ac:dyDescent="0.2">
      <c r="A68">
        <v>2997217</v>
      </c>
      <c r="B68" t="s">
        <v>32</v>
      </c>
      <c r="C68" t="s">
        <v>86</v>
      </c>
      <c r="D68" t="s">
        <v>23</v>
      </c>
      <c r="E68" t="s">
        <v>55</v>
      </c>
      <c r="F68" s="3">
        <f>EDATE(G68,-6)</f>
        <v>46029</v>
      </c>
      <c r="G68" t="s">
        <v>169</v>
      </c>
      <c r="H68" t="s">
        <v>18</v>
      </c>
      <c r="I68" t="s">
        <v>19</v>
      </c>
      <c r="J68" t="s">
        <v>170</v>
      </c>
      <c r="K68" s="2">
        <v>122115</v>
      </c>
      <c r="L68">
        <v>100</v>
      </c>
      <c r="M68" t="s">
        <v>157</v>
      </c>
      <c r="N68" t="s">
        <v>20</v>
      </c>
      <c r="O68" t="s">
        <v>0</v>
      </c>
      <c r="P68" t="s">
        <v>0</v>
      </c>
      <c r="Q68">
        <v>3445</v>
      </c>
      <c r="R68" t="str">
        <f>K68&amp;L68</f>
        <v>122115100</v>
      </c>
    </row>
    <row r="69" spans="1:18" x14ac:dyDescent="0.2">
      <c r="A69">
        <v>2928402</v>
      </c>
      <c r="B69" t="s">
        <v>32</v>
      </c>
      <c r="C69" t="s">
        <v>86</v>
      </c>
      <c r="D69" t="s">
        <v>23</v>
      </c>
      <c r="E69" t="s">
        <v>60</v>
      </c>
      <c r="F69" s="3">
        <f>EDATE(G69,-6)</f>
        <v>46036</v>
      </c>
      <c r="G69" t="s">
        <v>162</v>
      </c>
      <c r="H69" t="s">
        <v>18</v>
      </c>
      <c r="I69" t="s">
        <v>19</v>
      </c>
      <c r="J69" t="s">
        <v>167</v>
      </c>
      <c r="K69" s="2">
        <v>122901</v>
      </c>
      <c r="L69">
        <v>1</v>
      </c>
      <c r="M69" t="s">
        <v>142</v>
      </c>
      <c r="N69" t="s">
        <v>20</v>
      </c>
      <c r="O69" t="s">
        <v>0</v>
      </c>
      <c r="P69" t="s">
        <v>0</v>
      </c>
      <c r="Q69">
        <v>3984</v>
      </c>
      <c r="R69" t="str">
        <f>K69&amp;L69</f>
        <v>1229011</v>
      </c>
    </row>
    <row r="70" spans="1:18" x14ac:dyDescent="0.2">
      <c r="A70">
        <v>2997233</v>
      </c>
      <c r="B70" t="s">
        <v>32</v>
      </c>
      <c r="C70" t="s">
        <v>86</v>
      </c>
      <c r="D70" t="s">
        <v>17</v>
      </c>
      <c r="E70" t="s">
        <v>55</v>
      </c>
      <c r="F70" s="3">
        <f>EDATE(G70,-6)</f>
        <v>46119</v>
      </c>
      <c r="G70" t="s">
        <v>128</v>
      </c>
      <c r="H70" t="s">
        <v>18</v>
      </c>
      <c r="I70" t="s">
        <v>19</v>
      </c>
      <c r="J70" t="s">
        <v>150</v>
      </c>
      <c r="K70" s="2">
        <v>122901</v>
      </c>
      <c r="L70">
        <v>1</v>
      </c>
      <c r="M70" t="s">
        <v>142</v>
      </c>
      <c r="N70" t="s">
        <v>20</v>
      </c>
      <c r="O70" t="s">
        <v>0</v>
      </c>
      <c r="P70" t="s">
        <v>0</v>
      </c>
      <c r="Q70">
        <v>3984</v>
      </c>
      <c r="R70" t="str">
        <f>K70&amp;L70</f>
        <v>1229011</v>
      </c>
    </row>
    <row r="71" spans="1:18" x14ac:dyDescent="0.2">
      <c r="A71">
        <v>2997058</v>
      </c>
      <c r="B71" t="s">
        <v>32</v>
      </c>
      <c r="C71" t="s">
        <v>86</v>
      </c>
      <c r="D71" t="s">
        <v>17</v>
      </c>
      <c r="E71" t="s">
        <v>55</v>
      </c>
      <c r="F71" s="3">
        <f>EDATE(G71,-6)</f>
        <v>46119</v>
      </c>
      <c r="G71" t="s">
        <v>128</v>
      </c>
      <c r="H71" t="s">
        <v>18</v>
      </c>
      <c r="I71" t="s">
        <v>19</v>
      </c>
      <c r="J71" t="s">
        <v>174</v>
      </c>
      <c r="K71" s="2">
        <v>621128</v>
      </c>
      <c r="L71">
        <v>1</v>
      </c>
      <c r="M71" t="s">
        <v>175</v>
      </c>
      <c r="N71" t="s">
        <v>20</v>
      </c>
      <c r="O71" t="s">
        <v>0</v>
      </c>
      <c r="P71" t="s">
        <v>0</v>
      </c>
      <c r="Q71">
        <v>3984</v>
      </c>
      <c r="R71" t="str">
        <f>K71&amp;L71</f>
        <v>6211281</v>
      </c>
    </row>
    <row r="72" spans="1:18" x14ac:dyDescent="0.2">
      <c r="A72">
        <v>3066046</v>
      </c>
      <c r="B72" t="s">
        <v>32</v>
      </c>
      <c r="C72" t="s">
        <v>86</v>
      </c>
      <c r="D72" t="s">
        <v>17</v>
      </c>
      <c r="E72" t="s">
        <v>33</v>
      </c>
      <c r="F72" s="3">
        <f>EDATE(G72,-6)</f>
        <v>46217</v>
      </c>
      <c r="G72" t="s">
        <v>161</v>
      </c>
      <c r="H72" t="s">
        <v>18</v>
      </c>
      <c r="I72" t="s">
        <v>19</v>
      </c>
      <c r="J72" t="s">
        <v>149</v>
      </c>
      <c r="K72" s="2">
        <v>621111</v>
      </c>
      <c r="L72">
        <v>100</v>
      </c>
      <c r="M72" t="s">
        <v>122</v>
      </c>
      <c r="N72" t="s">
        <v>20</v>
      </c>
      <c r="O72" t="s">
        <v>0</v>
      </c>
      <c r="P72" t="s">
        <v>0</v>
      </c>
      <c r="Q72">
        <v>3875</v>
      </c>
      <c r="R72" t="str">
        <f>K72&amp;L72</f>
        <v>621111100</v>
      </c>
    </row>
  </sheetData>
  <autoFilter ref="A1:R72" xr:uid="{4A8CA5DA-F137-446F-AD83-7B6B803DCC8E}">
    <sortState xmlns:xlrd2="http://schemas.microsoft.com/office/spreadsheetml/2017/richdata2" ref="A2:R72">
      <sortCondition ref="F1:F72"/>
    </sortState>
  </autoFilter>
  <pageMargins left="0.78740157499999996" right="0.78740157499999996" top="0.984251969" bottom="0.984251969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ABAA066-6DAD-415D-9130-6FACD7D17606}">
            <xm:f>COUNTIF('DATOS INSTRUCTORES'!$C$2:$C$100,$R2)&gt;0</xm:f>
            <x14:dxf>
              <fill>
                <patternFill>
                  <bgColor theme="4" tint="0.79998168889431442"/>
                </patternFill>
              </fill>
            </x14:dxf>
          </x14:cfRule>
          <xm:sqref>A2:R72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42FF-986F-4A78-86ED-2F8BB9E487B8}">
  <dimension ref="A1:O39"/>
  <sheetViews>
    <sheetView tabSelected="1" workbookViewId="0">
      <selection activeCell="D36" sqref="D36"/>
    </sheetView>
  </sheetViews>
  <sheetFormatPr baseColWidth="10" defaultRowHeight="12.75" x14ac:dyDescent="0.2"/>
  <cols>
    <col min="1" max="1" width="8" bestFit="1" customWidth="1"/>
    <col min="2" max="2" width="19.85546875" bestFit="1" customWidth="1"/>
    <col min="3" max="3" width="13.140625" bestFit="1" customWidth="1"/>
    <col min="4" max="4" width="19" bestFit="1" customWidth="1"/>
    <col min="5" max="5" width="20.28515625" bestFit="1" customWidth="1"/>
    <col min="6" max="6" width="39.42578125" bestFit="1" customWidth="1"/>
    <col min="7" max="7" width="19.85546875" bestFit="1" customWidth="1"/>
    <col min="8" max="8" width="9.28515625" bestFit="1" customWidth="1"/>
    <col min="9" max="9" width="65.140625" bestFit="1" customWidth="1"/>
    <col min="10" max="10" width="27.7109375" bestFit="1" customWidth="1"/>
    <col min="11" max="11" width="10.5703125" bestFit="1" customWidth="1"/>
    <col min="12" max="12" width="10" bestFit="1" customWidth="1"/>
    <col min="13" max="13" width="10.42578125" bestFit="1" customWidth="1"/>
    <col min="14" max="14" width="116.42578125" bestFit="1" customWidth="1"/>
    <col min="15" max="16" width="9.42578125" style="8" bestFit="1" customWidth="1"/>
    <col min="17" max="16384" width="11.42578125" style="8"/>
  </cols>
  <sheetData>
    <row r="1" spans="1:15" x14ac:dyDescent="0.2">
      <c r="A1" t="s">
        <v>186</v>
      </c>
      <c r="B1" t="s">
        <v>199</v>
      </c>
      <c r="C1" t="s">
        <v>187</v>
      </c>
      <c r="D1" t="s">
        <v>198</v>
      </c>
      <c r="E1" t="s">
        <v>188</v>
      </c>
      <c r="F1" t="s">
        <v>191</v>
      </c>
      <c r="G1" t="s">
        <v>194</v>
      </c>
      <c r="H1" t="s">
        <v>195</v>
      </c>
      <c r="I1" t="s">
        <v>189</v>
      </c>
      <c r="J1" t="s">
        <v>196</v>
      </c>
      <c r="K1" t="s">
        <v>197</v>
      </c>
      <c r="M1" t="s">
        <v>190</v>
      </c>
      <c r="N1" t="s">
        <v>192</v>
      </c>
      <c r="O1" s="8" t="s">
        <v>193</v>
      </c>
    </row>
    <row r="2" spans="1:15" x14ac:dyDescent="0.2">
      <c r="A2">
        <v>2997217</v>
      </c>
      <c r="B2" t="s">
        <v>86</v>
      </c>
      <c r="C2" t="s">
        <v>55</v>
      </c>
      <c r="D2" s="3">
        <f>EDATE(E2,-6)</f>
        <v>46029</v>
      </c>
      <c r="E2" t="s">
        <v>169</v>
      </c>
      <c r="F2" s="8" t="s">
        <v>170</v>
      </c>
      <c r="G2" s="2">
        <v>122115</v>
      </c>
      <c r="H2">
        <v>100</v>
      </c>
      <c r="I2" t="s">
        <v>157</v>
      </c>
      <c r="J2" t="s">
        <v>20</v>
      </c>
      <c r="K2">
        <v>3445</v>
      </c>
      <c r="L2" t="str">
        <f>G2&amp;H2</f>
        <v>122115100</v>
      </c>
      <c r="N2" t="s">
        <v>202</v>
      </c>
    </row>
    <row r="3" spans="1:15" x14ac:dyDescent="0.2">
      <c r="A3">
        <v>3026377</v>
      </c>
      <c r="B3" t="s">
        <v>87</v>
      </c>
      <c r="C3" t="s">
        <v>27</v>
      </c>
      <c r="D3" s="3">
        <f>EDATE(E3,-6)</f>
        <v>45739</v>
      </c>
      <c r="E3" t="s">
        <v>106</v>
      </c>
      <c r="F3" t="s">
        <v>75</v>
      </c>
      <c r="G3" s="2">
        <v>134101</v>
      </c>
      <c r="H3">
        <v>2</v>
      </c>
      <c r="I3" t="s">
        <v>107</v>
      </c>
      <c r="J3" t="s">
        <v>48</v>
      </c>
      <c r="K3">
        <v>2208</v>
      </c>
      <c r="L3" t="str">
        <f>G3&amp;H3</f>
        <v>1341012</v>
      </c>
      <c r="N3" t="s">
        <v>206</v>
      </c>
    </row>
    <row r="4" spans="1:15" x14ac:dyDescent="0.2">
      <c r="A4">
        <v>3011294</v>
      </c>
      <c r="B4" t="s">
        <v>87</v>
      </c>
      <c r="C4" t="s">
        <v>49</v>
      </c>
      <c r="D4" s="3">
        <f>EDATE(E4,-6)</f>
        <v>45757</v>
      </c>
      <c r="E4" t="s">
        <v>102</v>
      </c>
      <c r="F4" t="s">
        <v>57</v>
      </c>
      <c r="G4" s="2">
        <v>133500</v>
      </c>
      <c r="H4">
        <v>1</v>
      </c>
      <c r="I4" t="s">
        <v>103</v>
      </c>
      <c r="J4" t="s">
        <v>28</v>
      </c>
      <c r="K4">
        <v>2208</v>
      </c>
      <c r="L4" t="str">
        <f>G4&amp;H4</f>
        <v>1335001</v>
      </c>
      <c r="N4" t="s">
        <v>205</v>
      </c>
    </row>
    <row r="5" spans="1:15" x14ac:dyDescent="0.2">
      <c r="A5">
        <v>3065937</v>
      </c>
      <c r="B5" t="s">
        <v>87</v>
      </c>
      <c r="C5" t="s">
        <v>33</v>
      </c>
      <c r="D5" s="3">
        <f>EDATE(E5,-6)</f>
        <v>45862</v>
      </c>
      <c r="E5" t="s">
        <v>143</v>
      </c>
      <c r="F5" t="s">
        <v>84</v>
      </c>
      <c r="G5" s="2">
        <v>632223</v>
      </c>
      <c r="H5">
        <v>2</v>
      </c>
      <c r="I5" t="s">
        <v>101</v>
      </c>
      <c r="J5" t="s">
        <v>43</v>
      </c>
      <c r="K5">
        <v>2208</v>
      </c>
      <c r="L5" t="str">
        <f>G5&amp;H5</f>
        <v>6322232</v>
      </c>
      <c r="N5" t="s">
        <v>202</v>
      </c>
    </row>
    <row r="6" spans="1:15" x14ac:dyDescent="0.2">
      <c r="A6">
        <v>2824775</v>
      </c>
      <c r="B6" t="s">
        <v>86</v>
      </c>
      <c r="C6" t="s">
        <v>134</v>
      </c>
      <c r="D6" s="3">
        <f>EDATE(E6,-6)</f>
        <v>45777</v>
      </c>
      <c r="E6" t="s">
        <v>135</v>
      </c>
      <c r="F6" t="s">
        <v>132</v>
      </c>
      <c r="G6" s="2">
        <v>112005</v>
      </c>
      <c r="H6">
        <v>101</v>
      </c>
      <c r="I6" t="s">
        <v>136</v>
      </c>
      <c r="J6" t="s">
        <v>20</v>
      </c>
      <c r="K6">
        <v>3115</v>
      </c>
      <c r="L6" t="str">
        <f>G6&amp;H6</f>
        <v>112005101</v>
      </c>
      <c r="N6" t="s">
        <v>202</v>
      </c>
    </row>
    <row r="7" spans="1:15" x14ac:dyDescent="0.2">
      <c r="A7">
        <v>3029661</v>
      </c>
      <c r="B7" t="s">
        <v>87</v>
      </c>
      <c r="C7" t="s">
        <v>36</v>
      </c>
      <c r="D7" s="3">
        <f>EDATE(E7,-6)</f>
        <v>45742</v>
      </c>
      <c r="E7" t="s">
        <v>110</v>
      </c>
      <c r="F7" t="s">
        <v>111</v>
      </c>
      <c r="G7" s="2">
        <v>134101</v>
      </c>
      <c r="H7">
        <v>2</v>
      </c>
      <c r="I7" t="s">
        <v>107</v>
      </c>
      <c r="J7" t="s">
        <v>42</v>
      </c>
      <c r="K7">
        <v>2208</v>
      </c>
      <c r="L7" t="str">
        <f>G7&amp;H7</f>
        <v>1341012</v>
      </c>
      <c r="N7" t="s">
        <v>205</v>
      </c>
    </row>
    <row r="8" spans="1:15" x14ac:dyDescent="0.2">
      <c r="A8">
        <v>3029685</v>
      </c>
      <c r="B8" t="s">
        <v>87</v>
      </c>
      <c r="C8" t="s">
        <v>55</v>
      </c>
      <c r="D8" s="3">
        <f>EDATE(E8,-6)</f>
        <v>45754</v>
      </c>
      <c r="E8" t="s">
        <v>124</v>
      </c>
      <c r="F8" t="s">
        <v>52</v>
      </c>
      <c r="G8" s="2">
        <v>133100</v>
      </c>
      <c r="H8">
        <v>2</v>
      </c>
      <c r="I8" t="s">
        <v>109</v>
      </c>
      <c r="J8" t="s">
        <v>53</v>
      </c>
      <c r="K8">
        <v>2208</v>
      </c>
      <c r="L8" t="str">
        <f>G8&amp;H8</f>
        <v>1331002</v>
      </c>
      <c r="N8" t="s">
        <v>204</v>
      </c>
    </row>
    <row r="9" spans="1:15" x14ac:dyDescent="0.2">
      <c r="A9">
        <v>3065966</v>
      </c>
      <c r="B9" t="s">
        <v>87</v>
      </c>
      <c r="C9" t="s">
        <v>33</v>
      </c>
      <c r="D9" s="3">
        <f>EDATE(E9,-6)</f>
        <v>45862</v>
      </c>
      <c r="E9" t="s">
        <v>143</v>
      </c>
      <c r="F9" t="s">
        <v>172</v>
      </c>
      <c r="G9" s="2">
        <v>133500</v>
      </c>
      <c r="H9">
        <v>1</v>
      </c>
      <c r="I9" t="s">
        <v>103</v>
      </c>
      <c r="J9" t="s">
        <v>20</v>
      </c>
      <c r="K9">
        <v>2208</v>
      </c>
      <c r="L9" t="str">
        <f>G9&amp;H9</f>
        <v>1335001</v>
      </c>
      <c r="N9" t="s">
        <v>203</v>
      </c>
    </row>
    <row r="10" spans="1:15" x14ac:dyDescent="0.2">
      <c r="A10">
        <v>2826710</v>
      </c>
      <c r="B10" t="s">
        <v>86</v>
      </c>
      <c r="C10" t="s">
        <v>134</v>
      </c>
      <c r="D10" s="3">
        <f>EDATE(E10,-6)</f>
        <v>45838</v>
      </c>
      <c r="E10" t="s">
        <v>146</v>
      </c>
      <c r="F10" t="s">
        <v>177</v>
      </c>
      <c r="G10" s="2">
        <v>123101</v>
      </c>
      <c r="H10">
        <v>1</v>
      </c>
      <c r="I10" t="s">
        <v>96</v>
      </c>
      <c r="J10" t="s">
        <v>20</v>
      </c>
      <c r="K10">
        <v>3984</v>
      </c>
      <c r="L10" t="str">
        <f>G10&amp;H10</f>
        <v>1231011</v>
      </c>
      <c r="N10" t="s">
        <v>202</v>
      </c>
    </row>
    <row r="11" spans="1:15" x14ac:dyDescent="0.2">
      <c r="A11">
        <v>2997039</v>
      </c>
      <c r="B11" t="s">
        <v>87</v>
      </c>
      <c r="C11" t="s">
        <v>55</v>
      </c>
      <c r="D11" s="3">
        <f>EDATE(E11,-6)</f>
        <v>45754</v>
      </c>
      <c r="E11" t="s">
        <v>124</v>
      </c>
      <c r="F11" t="s">
        <v>164</v>
      </c>
      <c r="G11" s="2">
        <v>631101</v>
      </c>
      <c r="H11">
        <v>2</v>
      </c>
      <c r="I11" t="s">
        <v>119</v>
      </c>
      <c r="J11" t="s">
        <v>20</v>
      </c>
      <c r="K11">
        <v>2208</v>
      </c>
      <c r="L11" t="str">
        <f>G11&amp;H11</f>
        <v>6311012</v>
      </c>
      <c r="N11" t="s">
        <v>202</v>
      </c>
    </row>
    <row r="12" spans="1:15" x14ac:dyDescent="0.2">
      <c r="A12">
        <v>2825754</v>
      </c>
      <c r="B12" t="s">
        <v>86</v>
      </c>
      <c r="C12" t="s">
        <v>134</v>
      </c>
      <c r="D12" s="3">
        <f>EDATE(E12,-6)</f>
        <v>45838</v>
      </c>
      <c r="E12" t="s">
        <v>146</v>
      </c>
      <c r="F12" t="s">
        <v>147</v>
      </c>
      <c r="G12" s="2">
        <v>123101</v>
      </c>
      <c r="H12">
        <v>1</v>
      </c>
      <c r="I12" t="s">
        <v>96</v>
      </c>
      <c r="J12" t="s">
        <v>20</v>
      </c>
      <c r="K12">
        <v>3984</v>
      </c>
      <c r="L12" t="str">
        <f>G12&amp;H12</f>
        <v>1231011</v>
      </c>
      <c r="N12" t="s">
        <v>201</v>
      </c>
    </row>
    <row r="13" spans="1:15" x14ac:dyDescent="0.2">
      <c r="A13">
        <v>2997058</v>
      </c>
      <c r="B13" t="s">
        <v>86</v>
      </c>
      <c r="C13" t="s">
        <v>55</v>
      </c>
      <c r="D13" s="3">
        <f>EDATE(E13,-6)</f>
        <v>46119</v>
      </c>
      <c r="E13" t="s">
        <v>128</v>
      </c>
      <c r="F13" t="s">
        <v>174</v>
      </c>
      <c r="G13" s="2">
        <v>621128</v>
      </c>
      <c r="H13">
        <v>1</v>
      </c>
      <c r="I13" t="s">
        <v>175</v>
      </c>
      <c r="J13" t="s">
        <v>20</v>
      </c>
      <c r="K13">
        <v>3984</v>
      </c>
      <c r="L13" t="str">
        <f>G13&amp;H13</f>
        <v>6211281</v>
      </c>
      <c r="N13" t="s">
        <v>201</v>
      </c>
    </row>
    <row r="14" spans="1:15" x14ac:dyDescent="0.2">
      <c r="A14" s="5">
        <v>2932024</v>
      </c>
      <c r="B14" s="5" t="s">
        <v>87</v>
      </c>
      <c r="C14" s="5" t="s">
        <v>63</v>
      </c>
      <c r="D14" s="6">
        <f>EDATE(E14,-6)</f>
        <v>45626</v>
      </c>
      <c r="E14" s="5" t="s">
        <v>105</v>
      </c>
      <c r="F14" s="5" t="s">
        <v>82</v>
      </c>
      <c r="G14" s="7">
        <v>632223</v>
      </c>
      <c r="H14" s="5">
        <v>2</v>
      </c>
      <c r="I14" s="5" t="s">
        <v>101</v>
      </c>
      <c r="J14" s="5" t="s">
        <v>20</v>
      </c>
      <c r="K14" s="5">
        <v>2208</v>
      </c>
      <c r="L14" s="5" t="str">
        <f>G14&amp;H14</f>
        <v>6322232</v>
      </c>
      <c r="M14" s="5"/>
      <c r="N14" s="5" t="s">
        <v>210</v>
      </c>
    </row>
    <row r="15" spans="1:15" x14ac:dyDescent="0.2">
      <c r="A15" s="5">
        <v>2964128</v>
      </c>
      <c r="B15" s="5" t="s">
        <v>87</v>
      </c>
      <c r="C15" s="5" t="s">
        <v>62</v>
      </c>
      <c r="D15" s="6">
        <f>EDATE(E15,-6)</f>
        <v>45664</v>
      </c>
      <c r="E15" s="5" t="s">
        <v>118</v>
      </c>
      <c r="F15" s="5" t="s">
        <v>70</v>
      </c>
      <c r="G15" s="7">
        <v>133100</v>
      </c>
      <c r="H15" s="5">
        <v>2</v>
      </c>
      <c r="I15" s="5" t="s">
        <v>109</v>
      </c>
      <c r="J15" s="5" t="s">
        <v>34</v>
      </c>
      <c r="K15" s="5">
        <v>2208</v>
      </c>
      <c r="L15" s="5" t="str">
        <f>G15&amp;H15</f>
        <v>1331002</v>
      </c>
      <c r="M15" s="5"/>
      <c r="N15" s="5" t="s">
        <v>208</v>
      </c>
    </row>
    <row r="16" spans="1:15" x14ac:dyDescent="0.2">
      <c r="A16">
        <v>3015988</v>
      </c>
      <c r="B16" t="s">
        <v>87</v>
      </c>
      <c r="C16" t="s">
        <v>50</v>
      </c>
      <c r="D16" s="3">
        <f>EDATE(E16,-6)</f>
        <v>45728</v>
      </c>
      <c r="E16" t="s">
        <v>90</v>
      </c>
      <c r="F16" t="s">
        <v>67</v>
      </c>
      <c r="G16" s="2">
        <v>133100</v>
      </c>
      <c r="H16">
        <v>2</v>
      </c>
      <c r="I16" t="s">
        <v>109</v>
      </c>
      <c r="J16" t="s">
        <v>20</v>
      </c>
      <c r="K16">
        <v>2208</v>
      </c>
      <c r="L16" t="str">
        <f>G16&amp;H16</f>
        <v>1331002</v>
      </c>
      <c r="N16" t="s">
        <v>204</v>
      </c>
    </row>
    <row r="17" spans="1:14" x14ac:dyDescent="0.2">
      <c r="A17" s="5">
        <v>2922082</v>
      </c>
      <c r="B17" s="5" t="s">
        <v>87</v>
      </c>
      <c r="C17" s="5" t="s">
        <v>72</v>
      </c>
      <c r="D17" s="6">
        <f>EDATE(E17,-6)</f>
        <v>45617</v>
      </c>
      <c r="E17" s="5" t="s">
        <v>100</v>
      </c>
      <c r="F17" s="5" t="s">
        <v>78</v>
      </c>
      <c r="G17" s="7">
        <v>632223</v>
      </c>
      <c r="H17" s="5">
        <v>2</v>
      </c>
      <c r="I17" s="5" t="s">
        <v>101</v>
      </c>
      <c r="J17" s="5" t="s">
        <v>28</v>
      </c>
      <c r="K17" s="5">
        <v>2208</v>
      </c>
      <c r="L17" s="5" t="str">
        <f>G17&amp;H17</f>
        <v>6322232</v>
      </c>
      <c r="M17" s="5"/>
      <c r="N17" s="5" t="s">
        <v>211</v>
      </c>
    </row>
    <row r="18" spans="1:14" x14ac:dyDescent="0.2">
      <c r="A18">
        <v>3085606</v>
      </c>
      <c r="B18" t="s">
        <v>87</v>
      </c>
      <c r="C18" t="s">
        <v>44</v>
      </c>
      <c r="D18" s="3">
        <f>EDATE(E18,-6)</f>
        <v>45823</v>
      </c>
      <c r="E18" t="s">
        <v>97</v>
      </c>
      <c r="F18" t="s">
        <v>78</v>
      </c>
      <c r="G18" s="2">
        <v>632223</v>
      </c>
      <c r="H18">
        <v>2</v>
      </c>
      <c r="I18" t="s">
        <v>101</v>
      </c>
      <c r="J18" t="s">
        <v>29</v>
      </c>
      <c r="K18">
        <v>2208</v>
      </c>
      <c r="L18" t="str">
        <f>G18&amp;H18</f>
        <v>6322232</v>
      </c>
      <c r="N18" t="s">
        <v>204</v>
      </c>
    </row>
    <row r="19" spans="1:14" x14ac:dyDescent="0.2">
      <c r="A19">
        <v>3022992</v>
      </c>
      <c r="B19" t="s">
        <v>87</v>
      </c>
      <c r="C19" t="s">
        <v>26</v>
      </c>
      <c r="D19" s="3">
        <f>EDATE(E19,-6)</f>
        <v>45735</v>
      </c>
      <c r="E19" t="s">
        <v>123</v>
      </c>
      <c r="F19" t="s">
        <v>39</v>
      </c>
      <c r="G19" s="2">
        <v>133500</v>
      </c>
      <c r="H19">
        <v>1</v>
      </c>
      <c r="I19" t="s">
        <v>103</v>
      </c>
      <c r="J19" t="s">
        <v>64</v>
      </c>
      <c r="K19">
        <v>2208</v>
      </c>
      <c r="L19" t="str">
        <f>G19&amp;H19</f>
        <v>1335001</v>
      </c>
      <c r="N19" t="s">
        <v>204</v>
      </c>
    </row>
    <row r="20" spans="1:14" x14ac:dyDescent="0.2">
      <c r="A20">
        <v>2997219</v>
      </c>
      <c r="B20" t="s">
        <v>87</v>
      </c>
      <c r="C20" t="s">
        <v>55</v>
      </c>
      <c r="D20" s="3">
        <f>EDATE(E20,-6)</f>
        <v>45754</v>
      </c>
      <c r="E20" t="s">
        <v>124</v>
      </c>
      <c r="F20" t="s">
        <v>151</v>
      </c>
      <c r="G20" s="2">
        <v>134400</v>
      </c>
      <c r="H20">
        <v>2</v>
      </c>
      <c r="I20" t="s">
        <v>89</v>
      </c>
      <c r="J20" t="s">
        <v>34</v>
      </c>
      <c r="K20">
        <v>2304</v>
      </c>
      <c r="L20" t="str">
        <f>G20&amp;H20</f>
        <v>1344002</v>
      </c>
      <c r="N20" t="s">
        <v>202</v>
      </c>
    </row>
    <row r="21" spans="1:14" x14ac:dyDescent="0.2">
      <c r="A21" s="5">
        <v>2945578</v>
      </c>
      <c r="B21" s="5" t="s">
        <v>87</v>
      </c>
      <c r="C21" s="5" t="s">
        <v>59</v>
      </c>
      <c r="D21" s="6">
        <f>EDATE(E21,-6)</f>
        <v>45662</v>
      </c>
      <c r="E21" s="5" t="s">
        <v>104</v>
      </c>
      <c r="F21" s="5" t="s">
        <v>61</v>
      </c>
      <c r="G21" s="7">
        <v>134400</v>
      </c>
      <c r="H21" s="5">
        <v>2</v>
      </c>
      <c r="I21" s="5" t="s">
        <v>89</v>
      </c>
      <c r="J21" s="5" t="s">
        <v>20</v>
      </c>
      <c r="K21" s="5">
        <v>2304</v>
      </c>
      <c r="L21" s="5" t="str">
        <f>G21&amp;H21</f>
        <v>1344002</v>
      </c>
      <c r="M21" s="5"/>
      <c r="N21" s="5" t="s">
        <v>209</v>
      </c>
    </row>
    <row r="22" spans="1:14" x14ac:dyDescent="0.2">
      <c r="A22" s="5">
        <v>2972392</v>
      </c>
      <c r="B22" s="5" t="s">
        <v>87</v>
      </c>
      <c r="C22" s="5" t="s">
        <v>30</v>
      </c>
      <c r="D22" s="6">
        <f>EDATE(E22,-6)</f>
        <v>45714</v>
      </c>
      <c r="E22" s="5" t="s">
        <v>99</v>
      </c>
      <c r="F22" s="5" t="s">
        <v>61</v>
      </c>
      <c r="G22" s="7">
        <v>134400</v>
      </c>
      <c r="H22" s="5">
        <v>2</v>
      </c>
      <c r="I22" s="5" t="s">
        <v>89</v>
      </c>
      <c r="J22" s="5" t="s">
        <v>54</v>
      </c>
      <c r="K22" s="5">
        <v>2304</v>
      </c>
      <c r="L22" s="5" t="str">
        <f>G22&amp;H22</f>
        <v>1344002</v>
      </c>
      <c r="M22" s="5"/>
      <c r="N22" s="5" t="s">
        <v>204</v>
      </c>
    </row>
    <row r="23" spans="1:14" x14ac:dyDescent="0.2">
      <c r="A23">
        <v>2997233</v>
      </c>
      <c r="B23" t="s">
        <v>86</v>
      </c>
      <c r="C23" t="s">
        <v>55</v>
      </c>
      <c r="D23" s="3">
        <f>EDATE(E23,-6)</f>
        <v>46119</v>
      </c>
      <c r="E23" t="s">
        <v>128</v>
      </c>
      <c r="F23" t="s">
        <v>150</v>
      </c>
      <c r="G23" s="2">
        <v>122901</v>
      </c>
      <c r="H23">
        <v>1</v>
      </c>
      <c r="I23" t="s">
        <v>142</v>
      </c>
      <c r="J23" t="s">
        <v>20</v>
      </c>
      <c r="K23">
        <v>3984</v>
      </c>
      <c r="L23" t="str">
        <f>G23&amp;H23</f>
        <v>1229011</v>
      </c>
      <c r="N23" t="s">
        <v>201</v>
      </c>
    </row>
    <row r="24" spans="1:14" x14ac:dyDescent="0.2">
      <c r="A24">
        <v>2997047</v>
      </c>
      <c r="B24" t="s">
        <v>87</v>
      </c>
      <c r="C24" t="s">
        <v>55</v>
      </c>
      <c r="D24" s="3">
        <f>EDATE(E24,-6)</f>
        <v>45754</v>
      </c>
      <c r="E24" t="s">
        <v>124</v>
      </c>
      <c r="F24" t="s">
        <v>155</v>
      </c>
      <c r="G24" s="2">
        <v>631101</v>
      </c>
      <c r="H24">
        <v>2</v>
      </c>
      <c r="I24" t="s">
        <v>119</v>
      </c>
      <c r="J24" t="s">
        <v>20</v>
      </c>
      <c r="K24">
        <v>2208</v>
      </c>
      <c r="L24" t="str">
        <f>G24&amp;H24</f>
        <v>6311012</v>
      </c>
      <c r="N24" t="s">
        <v>202</v>
      </c>
    </row>
    <row r="25" spans="1:14" x14ac:dyDescent="0.2">
      <c r="A25">
        <v>2997218</v>
      </c>
      <c r="B25" t="s">
        <v>87</v>
      </c>
      <c r="C25" t="s">
        <v>55</v>
      </c>
      <c r="D25" s="3">
        <f>EDATE(E25,-6)</f>
        <v>45723</v>
      </c>
      <c r="E25" t="s">
        <v>108</v>
      </c>
      <c r="F25" t="s">
        <v>159</v>
      </c>
      <c r="G25" s="2">
        <v>134104</v>
      </c>
      <c r="H25">
        <v>1</v>
      </c>
      <c r="I25" t="s">
        <v>160</v>
      </c>
      <c r="J25" t="s">
        <v>20</v>
      </c>
      <c r="K25">
        <v>2112</v>
      </c>
      <c r="L25" t="str">
        <f>G25&amp;H25</f>
        <v>1341041</v>
      </c>
      <c r="N25" t="s">
        <v>207</v>
      </c>
    </row>
    <row r="26" spans="1:14" x14ac:dyDescent="0.2">
      <c r="A26" s="5">
        <v>2949902</v>
      </c>
      <c r="B26" s="5" t="s">
        <v>87</v>
      </c>
      <c r="C26" s="5" t="s">
        <v>79</v>
      </c>
      <c r="D26" s="6">
        <f>EDATE(E26,-6)</f>
        <v>45677</v>
      </c>
      <c r="E26" s="5" t="s">
        <v>138</v>
      </c>
      <c r="F26" s="5" t="s">
        <v>81</v>
      </c>
      <c r="G26" s="7">
        <v>134101</v>
      </c>
      <c r="H26" s="5">
        <v>2</v>
      </c>
      <c r="I26" s="5" t="s">
        <v>107</v>
      </c>
      <c r="J26" s="5" t="s">
        <v>20</v>
      </c>
      <c r="K26" s="5">
        <v>2208</v>
      </c>
      <c r="L26" s="5" t="str">
        <f>G26&amp;H26</f>
        <v>1341012</v>
      </c>
      <c r="M26" s="5"/>
      <c r="N26" s="5" t="s">
        <v>204</v>
      </c>
    </row>
    <row r="27" spans="1:14" x14ac:dyDescent="0.2">
      <c r="A27" s="5">
        <v>2932046</v>
      </c>
      <c r="B27" s="5" t="s">
        <v>87</v>
      </c>
      <c r="C27" s="5" t="s">
        <v>63</v>
      </c>
      <c r="D27" s="6">
        <f>EDATE(E27,-6)</f>
        <v>45626</v>
      </c>
      <c r="E27" s="5" t="s">
        <v>105</v>
      </c>
      <c r="F27" s="5" t="s">
        <v>68</v>
      </c>
      <c r="G27" s="7">
        <v>632223</v>
      </c>
      <c r="H27" s="5">
        <v>2</v>
      </c>
      <c r="I27" s="5" t="s">
        <v>101</v>
      </c>
      <c r="J27" s="5" t="s">
        <v>64</v>
      </c>
      <c r="K27" s="5">
        <v>2208</v>
      </c>
      <c r="L27" s="5" t="str">
        <f>G27&amp;H27</f>
        <v>6322232</v>
      </c>
      <c r="M27" s="5"/>
      <c r="N27" s="5" t="s">
        <v>208</v>
      </c>
    </row>
    <row r="28" spans="1:14" x14ac:dyDescent="0.2">
      <c r="A28">
        <v>3013423</v>
      </c>
      <c r="B28" t="s">
        <v>87</v>
      </c>
      <c r="C28" t="s">
        <v>55</v>
      </c>
      <c r="D28" s="3">
        <f>EDATE(E28,-6)</f>
        <v>45784</v>
      </c>
      <c r="E28" t="s">
        <v>88</v>
      </c>
      <c r="F28" t="s">
        <v>80</v>
      </c>
      <c r="G28" s="2">
        <v>134400</v>
      </c>
      <c r="H28">
        <v>2</v>
      </c>
      <c r="I28" t="s">
        <v>89</v>
      </c>
      <c r="J28" t="s">
        <v>43</v>
      </c>
      <c r="K28">
        <v>2304</v>
      </c>
      <c r="L28" t="str">
        <f>G28&amp;H28</f>
        <v>1344002</v>
      </c>
      <c r="N28" t="s">
        <v>204</v>
      </c>
    </row>
    <row r="29" spans="1:14" x14ac:dyDescent="0.2">
      <c r="A29" s="5">
        <v>2916754</v>
      </c>
      <c r="B29" s="5" t="s">
        <v>87</v>
      </c>
      <c r="C29" s="5" t="s">
        <v>76</v>
      </c>
      <c r="D29" s="6">
        <f>EDATE(E29,-6)</f>
        <v>45614</v>
      </c>
      <c r="E29" s="5" t="s">
        <v>127</v>
      </c>
      <c r="F29" s="5" t="s">
        <v>113</v>
      </c>
      <c r="G29" s="7">
        <v>134101</v>
      </c>
      <c r="H29" s="5">
        <v>2</v>
      </c>
      <c r="I29" s="5" t="s">
        <v>107</v>
      </c>
      <c r="J29" s="5" t="s">
        <v>37</v>
      </c>
      <c r="K29" s="5">
        <v>2208</v>
      </c>
      <c r="L29" s="5" t="str">
        <f>G29&amp;H29</f>
        <v>1341012</v>
      </c>
      <c r="M29" s="5"/>
      <c r="N29" s="5" t="s">
        <v>211</v>
      </c>
    </row>
    <row r="30" spans="1:14" x14ac:dyDescent="0.2">
      <c r="A30" s="5">
        <v>2926213</v>
      </c>
      <c r="B30" s="5" t="s">
        <v>87</v>
      </c>
      <c r="C30" s="5" t="s">
        <v>60</v>
      </c>
      <c r="D30" s="6">
        <f>EDATE(E30,-6)</f>
        <v>45671</v>
      </c>
      <c r="E30" s="5" t="s">
        <v>126</v>
      </c>
      <c r="F30" s="5" t="s">
        <v>74</v>
      </c>
      <c r="G30" s="7">
        <v>133500</v>
      </c>
      <c r="H30" s="5">
        <v>1</v>
      </c>
      <c r="I30" s="5" t="s">
        <v>103</v>
      </c>
      <c r="J30" s="5" t="s">
        <v>43</v>
      </c>
      <c r="K30" s="5">
        <v>2208</v>
      </c>
      <c r="L30" s="5" t="str">
        <f>G30&amp;H30</f>
        <v>1335001</v>
      </c>
      <c r="M30" s="5"/>
      <c r="N30" s="5" t="s">
        <v>201</v>
      </c>
    </row>
    <row r="31" spans="1:14" x14ac:dyDescent="0.2">
      <c r="A31">
        <v>2997216</v>
      </c>
      <c r="B31" t="s">
        <v>87</v>
      </c>
      <c r="C31" t="s">
        <v>55</v>
      </c>
      <c r="D31" s="3">
        <f>EDATE(E31,-6)</f>
        <v>45754</v>
      </c>
      <c r="E31" t="s">
        <v>124</v>
      </c>
      <c r="F31" t="s">
        <v>65</v>
      </c>
      <c r="G31" s="2">
        <v>133500</v>
      </c>
      <c r="H31">
        <v>1</v>
      </c>
      <c r="I31" t="s">
        <v>103</v>
      </c>
      <c r="J31" t="s">
        <v>45</v>
      </c>
      <c r="K31">
        <v>2208</v>
      </c>
      <c r="L31" t="str">
        <f>G31&amp;H31</f>
        <v>1335001</v>
      </c>
      <c r="N31" t="s">
        <v>201</v>
      </c>
    </row>
    <row r="32" spans="1:14" x14ac:dyDescent="0.2">
      <c r="A32">
        <v>3026412</v>
      </c>
      <c r="B32" t="s">
        <v>87</v>
      </c>
      <c r="C32" t="s">
        <v>55</v>
      </c>
      <c r="D32" s="3">
        <f>EDATE(E32,-6)</f>
        <v>45723</v>
      </c>
      <c r="E32" t="s">
        <v>108</v>
      </c>
      <c r="F32" t="s">
        <v>71</v>
      </c>
      <c r="G32" s="2">
        <v>133100</v>
      </c>
      <c r="H32">
        <v>2</v>
      </c>
      <c r="I32" t="s">
        <v>109</v>
      </c>
      <c r="J32" t="s">
        <v>48</v>
      </c>
      <c r="K32">
        <v>2208</v>
      </c>
      <c r="L32" t="str">
        <f>G32&amp;H32</f>
        <v>1331002</v>
      </c>
      <c r="N32" t="s">
        <v>204</v>
      </c>
    </row>
    <row r="33" spans="1:14" x14ac:dyDescent="0.2">
      <c r="A33">
        <v>3065867</v>
      </c>
      <c r="B33" t="s">
        <v>87</v>
      </c>
      <c r="C33" t="s">
        <v>33</v>
      </c>
      <c r="D33" s="3">
        <f>EDATE(E33,-6)</f>
        <v>45862</v>
      </c>
      <c r="E33" t="s">
        <v>143</v>
      </c>
      <c r="F33" t="s">
        <v>178</v>
      </c>
      <c r="G33" s="2">
        <v>631101</v>
      </c>
      <c r="H33">
        <v>2</v>
      </c>
      <c r="I33" t="s">
        <v>119</v>
      </c>
      <c r="J33" t="s">
        <v>20</v>
      </c>
      <c r="K33">
        <v>2208</v>
      </c>
      <c r="L33" t="str">
        <f>G33&amp;H33</f>
        <v>6311012</v>
      </c>
      <c r="N33" t="s">
        <v>203</v>
      </c>
    </row>
    <row r="34" spans="1:14" x14ac:dyDescent="0.2">
      <c r="A34" s="5">
        <v>2877653</v>
      </c>
      <c r="B34" s="5" t="s">
        <v>87</v>
      </c>
      <c r="C34" s="5" t="s">
        <v>130</v>
      </c>
      <c r="D34" s="6">
        <f>EDATE(E34,-6)</f>
        <v>45617</v>
      </c>
      <c r="E34" s="5" t="s">
        <v>100</v>
      </c>
      <c r="F34" s="5" t="s">
        <v>167</v>
      </c>
      <c r="G34" s="7">
        <v>134400</v>
      </c>
      <c r="H34" s="5">
        <v>2</v>
      </c>
      <c r="I34" s="5" t="s">
        <v>89</v>
      </c>
      <c r="J34" s="5" t="s">
        <v>31</v>
      </c>
      <c r="K34" s="5">
        <v>2304</v>
      </c>
      <c r="L34" s="5" t="str">
        <f>G34&amp;H34</f>
        <v>1344002</v>
      </c>
      <c r="M34" s="5"/>
      <c r="N34" s="5" t="s">
        <v>205</v>
      </c>
    </row>
    <row r="35" spans="1:14" x14ac:dyDescent="0.2">
      <c r="A35">
        <v>2928402</v>
      </c>
      <c r="B35" t="s">
        <v>86</v>
      </c>
      <c r="C35" t="s">
        <v>60</v>
      </c>
      <c r="D35" s="3">
        <f>EDATE(E35,-6)</f>
        <v>46036</v>
      </c>
      <c r="E35" t="s">
        <v>162</v>
      </c>
      <c r="F35" t="s">
        <v>167</v>
      </c>
      <c r="G35" s="2">
        <v>122901</v>
      </c>
      <c r="H35">
        <v>1</v>
      </c>
      <c r="I35" t="s">
        <v>142</v>
      </c>
      <c r="J35" t="s">
        <v>20</v>
      </c>
      <c r="K35">
        <v>3984</v>
      </c>
      <c r="L35" t="str">
        <f>G35&amp;H35</f>
        <v>1229011</v>
      </c>
      <c r="N35" t="s">
        <v>202</v>
      </c>
    </row>
    <row r="36" spans="1:14" x14ac:dyDescent="0.2">
      <c r="A36" s="5">
        <v>2945581</v>
      </c>
      <c r="B36" s="5" t="s">
        <v>87</v>
      </c>
      <c r="C36" s="5" t="s">
        <v>69</v>
      </c>
      <c r="D36" s="6">
        <f>EDATE(E36,-6)</f>
        <v>45630</v>
      </c>
      <c r="E36" s="5" t="s">
        <v>91</v>
      </c>
      <c r="F36" s="5" t="s">
        <v>38</v>
      </c>
      <c r="G36" s="7">
        <v>134400</v>
      </c>
      <c r="H36" s="5">
        <v>2</v>
      </c>
      <c r="I36" s="5" t="s">
        <v>89</v>
      </c>
      <c r="J36" s="5" t="s">
        <v>28</v>
      </c>
      <c r="K36" s="5">
        <v>2304</v>
      </c>
      <c r="L36" s="5" t="str">
        <f>G36&amp;H36</f>
        <v>1344002</v>
      </c>
      <c r="M36" s="5"/>
      <c r="N36" s="5" t="s">
        <v>204</v>
      </c>
    </row>
    <row r="37" spans="1:14" x14ac:dyDescent="0.2">
      <c r="A37">
        <v>3065925</v>
      </c>
      <c r="B37" t="s">
        <v>87</v>
      </c>
      <c r="C37" t="s">
        <v>33</v>
      </c>
      <c r="D37" s="3">
        <f>EDATE(E37,-6)</f>
        <v>45862</v>
      </c>
      <c r="E37" t="s">
        <v>143</v>
      </c>
      <c r="F37" s="8" t="s">
        <v>38</v>
      </c>
      <c r="G37" s="2">
        <v>134400</v>
      </c>
      <c r="H37">
        <v>2</v>
      </c>
      <c r="I37" t="s">
        <v>89</v>
      </c>
      <c r="J37" t="s">
        <v>58</v>
      </c>
      <c r="K37">
        <v>2304</v>
      </c>
      <c r="L37" t="str">
        <f>G37&amp;H37</f>
        <v>1344002</v>
      </c>
      <c r="N37" t="s">
        <v>202</v>
      </c>
    </row>
    <row r="38" spans="1:14" x14ac:dyDescent="0.2">
      <c r="A38">
        <v>3066046</v>
      </c>
      <c r="B38" t="s">
        <v>86</v>
      </c>
      <c r="C38" t="s">
        <v>33</v>
      </c>
      <c r="D38" s="3">
        <f>EDATE(E38,-6)</f>
        <v>46217</v>
      </c>
      <c r="E38" t="s">
        <v>161</v>
      </c>
      <c r="F38" t="s">
        <v>149</v>
      </c>
      <c r="G38" s="2">
        <v>621111</v>
      </c>
      <c r="H38">
        <v>100</v>
      </c>
      <c r="I38" t="s">
        <v>122</v>
      </c>
      <c r="J38" t="s">
        <v>20</v>
      </c>
      <c r="K38">
        <v>3875</v>
      </c>
      <c r="L38" t="str">
        <f>G38&amp;H38</f>
        <v>621111100</v>
      </c>
      <c r="N38" s="4" t="s">
        <v>200</v>
      </c>
    </row>
    <row r="39" spans="1:14" x14ac:dyDescent="0.2">
      <c r="A39">
        <v>2824768</v>
      </c>
      <c r="B39" t="s">
        <v>86</v>
      </c>
      <c r="C39" t="s">
        <v>134</v>
      </c>
      <c r="D39" s="3">
        <f>EDATE(E39,-6)</f>
        <v>45777</v>
      </c>
      <c r="E39" t="s">
        <v>135</v>
      </c>
      <c r="G39" s="2">
        <v>112005</v>
      </c>
      <c r="H39">
        <v>101</v>
      </c>
      <c r="I39" t="s">
        <v>136</v>
      </c>
      <c r="J39" t="s">
        <v>20</v>
      </c>
      <c r="K39">
        <v>3115</v>
      </c>
      <c r="L39" t="str">
        <f>G39&amp;H39</f>
        <v>112005101</v>
      </c>
      <c r="N39" t="s">
        <v>201</v>
      </c>
    </row>
  </sheetData>
  <autoFilter ref="A1:O39" xr:uid="{1F8042FF-986F-4A78-86ED-2F8BB9E487B8}">
    <sortState xmlns:xlrd2="http://schemas.microsoft.com/office/spreadsheetml/2017/richdata2" ref="A2:O39">
      <sortCondition ref="F1:F39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42CF8E1-EB79-4FAA-90A2-D1E8C8C9C878}">
            <xm:f>COUNTIF('DATOS INSTRUCTORES'!$C$2:$C$100,$L2)&gt;0</xm:f>
            <x14:dxf>
              <fill>
                <patternFill>
                  <bgColor theme="4" tint="0.79998168889431442"/>
                </patternFill>
              </fill>
            </x14:dxf>
          </x14:cfRule>
          <xm:sqref>A2:L39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D2DC-9B50-4DF4-815C-6C700703FB7F}">
  <dimension ref="A1:K3"/>
  <sheetViews>
    <sheetView workbookViewId="0">
      <selection activeCell="A3" sqref="A3"/>
    </sheetView>
  </sheetViews>
  <sheetFormatPr baseColWidth="10" defaultColWidth="11.5703125" defaultRowHeight="12.75" x14ac:dyDescent="0.2"/>
  <cols>
    <col min="1" max="1" width="9" bestFit="1" customWidth="1"/>
    <col min="2" max="2" width="18.140625" bestFit="1" customWidth="1"/>
    <col min="3" max="3" width="22.140625" bestFit="1" customWidth="1"/>
    <col min="4" max="4" width="24.85546875" bestFit="1" customWidth="1"/>
    <col min="5" max="5" width="11" bestFit="1" customWidth="1"/>
    <col min="6" max="6" width="18.7109375" bestFit="1" customWidth="1"/>
  </cols>
  <sheetData>
    <row r="1" spans="1:11" x14ac:dyDescent="0.2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</row>
    <row r="2" spans="1:11" x14ac:dyDescent="0.2">
      <c r="A2">
        <v>50930310</v>
      </c>
      <c r="B2" t="s">
        <v>212</v>
      </c>
      <c r="C2" s="4" t="s">
        <v>213</v>
      </c>
      <c r="D2" s="9" t="s">
        <v>214</v>
      </c>
      <c r="E2">
        <v>3006672137</v>
      </c>
      <c r="F2" t="s">
        <v>228</v>
      </c>
      <c r="J2" t="s">
        <v>227</v>
      </c>
      <c r="K2" t="s">
        <v>226</v>
      </c>
    </row>
    <row r="3" spans="1:11" x14ac:dyDescent="0.2">
      <c r="A3">
        <v>78702829</v>
      </c>
      <c r="B3" t="s">
        <v>230</v>
      </c>
      <c r="C3" t="s">
        <v>229</v>
      </c>
      <c r="D3" s="9" t="s">
        <v>231</v>
      </c>
      <c r="E3">
        <v>3182242252</v>
      </c>
      <c r="F3" t="s">
        <v>228</v>
      </c>
      <c r="J3" t="s">
        <v>227</v>
      </c>
      <c r="K3" t="s">
        <v>226</v>
      </c>
    </row>
  </sheetData>
  <conditionalFormatting sqref="A28:B28">
    <cfRule type="expression" dxfId="0" priority="8">
      <formula>COUNTIF($C$2:$C$50,$BA28)&gt;0</formula>
    </cfRule>
  </conditionalFormatting>
  <hyperlinks>
    <hyperlink ref="D2" r:id="rId1" xr:uid="{399AA7AB-206F-4D2B-82ED-B6A52B644F78}"/>
    <hyperlink ref="D3" r:id="rId2" xr:uid="{A8CCFD75-8DF2-42E9-A2B1-4242999038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DATOS FICHAS</vt:lpstr>
      <vt:lpstr>DATOS INSTRUCTORES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NIPENA</dc:creator>
  <cp:lastModifiedBy>Jorge David Gomez Bedoya</cp:lastModifiedBy>
  <dcterms:created xsi:type="dcterms:W3CDTF">2005-01-05T21:55:23Z</dcterms:created>
  <dcterms:modified xsi:type="dcterms:W3CDTF">2024-10-17T22:00:50Z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2024-10-17T20:41:44Z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1e63d4aa-bae8-47cc-822d-c157951c1876</vt:lpwstr>
  </property>
  <property fmtid="{D5CDD505-2E9C-101B-9397-08002B2CF9AE}" pid="8" name="MSIP_Label_fc111285-cafa-4fc9-8a9a-bd902089b24f_ContentBits">
    <vt:lpwstr>0</vt:lpwstr>
  </property>
</Properties>
</file>