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dows\Escritorio\UTN\Org. contable de la empresa\TP Grupal\Versiones\"/>
    </mc:Choice>
  </mc:AlternateContent>
  <xr:revisionPtr revIDLastSave="0" documentId="13_ncr:1_{F62D4E93-ADB8-4E53-9172-9CBD2E4B2E41}" xr6:coauthVersionLast="47" xr6:coauthVersionMax="47" xr10:uidLastSave="{00000000-0000-0000-0000-000000000000}"/>
  <bookViews>
    <workbookView xWindow="20370" yWindow="-2070" windowWidth="24240" windowHeight="13140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F13" i="2"/>
  <c r="F14" i="2" s="1"/>
  <c r="C13" i="2"/>
  <c r="B13" i="2"/>
  <c r="C20" i="1"/>
  <c r="C14" i="1"/>
  <c r="L10" i="1" s="1"/>
  <c r="L19" i="1"/>
  <c r="L11" i="1"/>
  <c r="C13" i="1"/>
  <c r="I19" i="1"/>
  <c r="C15" i="1"/>
  <c r="I10" i="1"/>
  <c r="I13" i="1" s="1"/>
  <c r="C72" i="1"/>
  <c r="D55" i="1"/>
  <c r="C55" i="1"/>
  <c r="G22" i="2"/>
  <c r="F22" i="2"/>
  <c r="C22" i="2"/>
  <c r="B22" i="2"/>
  <c r="G13" i="2"/>
  <c r="J64" i="1"/>
  <c r="F23" i="2" l="1"/>
  <c r="B14" i="2"/>
  <c r="B23" i="2"/>
  <c r="D57" i="1"/>
  <c r="E68" i="1"/>
  <c r="D75" i="1" l="1"/>
  <c r="E70" i="1"/>
  <c r="C75" i="1"/>
  <c r="D77" i="1" s="1"/>
  <c r="L13" i="1"/>
  <c r="E11" i="1" s="1"/>
  <c r="E16" i="1" l="1"/>
  <c r="E18" i="1" s="1"/>
  <c r="E20" i="1" l="1"/>
  <c r="E71" i="1" s="1"/>
  <c r="E72" i="1" l="1"/>
  <c r="E75" i="1" s="1"/>
  <c r="E77" i="1" s="1"/>
</calcChain>
</file>

<file path=xl/sharedStrings.xml><?xml version="1.0" encoding="utf-8"?>
<sst xmlns="http://schemas.openxmlformats.org/spreadsheetml/2006/main" count="89" uniqueCount="57">
  <si>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</si>
  <si>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</si>
  <si>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</si>
  <si>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</si>
  <si>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</si>
  <si>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</si>
  <si>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</si>
  <si>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</si>
  <si>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</si>
  <si>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</si>
  <si>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</si>
  <si>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</si>
  <si>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</si>
  <si>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</si>
  <si>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</si>
  <si>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</si>
  <si>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</si>
  <si>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</si>
  <si>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</si>
  <si>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</si>
  <si>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</si>
  <si>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</si>
  <si>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</si>
  <si>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</si>
  <si>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</si>
  <si>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</si>
  <si>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</si>
  <si>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</si>
  <si>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</si>
  <si>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</si>
  <si>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</si>
  <si>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</si>
  <si>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TEMPLATE (A)</t>
  </si>
  <si>
    <t>TEMPLATE (P)</t>
  </si>
  <si>
    <t>TEMPLATE (R-)</t>
  </si>
  <si>
    <t>TEMPLATE (R+)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</si>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</sst>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[$$-240A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4" fontId="0" fillId="0" borderId="8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1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6" xfId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44" fontId="0" fillId="0" borderId="26" xfId="1" applyFont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44" fontId="0" fillId="0" borderId="28" xfId="1" applyFont="1" applyBorder="1" applyAlignment="1">
      <alignment horizontal="center"/>
    </xf>
    <xf numFmtId="44" fontId="0" fillId="0" borderId="31" xfId="1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0" fontId="0" fillId="0" borderId="28" xfId="0" applyBorder="1" applyAlignment="1">
      <alignment horizontal="center"/>
    </xf>
    <xf numFmtId="44" fontId="0" fillId="0" borderId="29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44" fontId="2" fillId="5" borderId="31" xfId="1" applyFont="1" applyFill="1" applyBorder="1" applyAlignment="1">
      <alignment horizontal="center"/>
    </xf>
    <xf numFmtId="44" fontId="0" fillId="0" borderId="29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0" fillId="10" borderId="14" xfId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44" fontId="0" fillId="9" borderId="4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2" fillId="5" borderId="23" xfId="0" applyFont="1" applyFill="1" applyBorder="1"/>
    <xf numFmtId="0" fontId="2" fillId="5" borderId="36" xfId="0" applyFont="1" applyFill="1" applyBorder="1"/>
    <xf numFmtId="0" fontId="0" fillId="0" borderId="7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5" borderId="34" xfId="0" applyFont="1" applyFill="1" applyBorder="1"/>
    <xf numFmtId="0" fontId="2" fillId="5" borderId="35" xfId="0" applyFont="1" applyFill="1" applyBorder="1"/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1009308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9" workbookViewId="0">
      <selection activeCell="E26" sqref="E26:F26"/>
    </sheetView>
  </sheetViews>
  <sheetFormatPr baseColWidth="10" defaultRowHeight="15" x14ac:dyDescent="0.25"/>
  <cols>
    <col min="1" max="1" width="3.85546875" style="23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9.85546875" style="1" customWidth="1"/>
    <col min="8" max="8" width="18.5703125" style="23" bestFit="1" customWidth="1"/>
    <col min="9" max="9" width="16.5703125" style="23" bestFit="1" customWidth="1"/>
    <col min="10" max="10" width="12" style="1" bestFit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133" t="s">
        <v>13</v>
      </c>
      <c r="C1" s="133"/>
      <c r="D1" s="133"/>
      <c r="E1" s="133"/>
      <c r="F1" s="16"/>
      <c r="G1" s="16"/>
      <c r="H1" s="16"/>
      <c r="I1" s="16"/>
    </row>
    <row r="2" spans="2:13" x14ac:dyDescent="0.25">
      <c r="C2" s="1"/>
    </row>
    <row r="3" spans="2:13" x14ac:dyDescent="0.25">
      <c r="B3" s="133" t="s">
        <v>14</v>
      </c>
      <c r="C3" s="133"/>
      <c r="D3" s="133"/>
      <c r="E3" s="133"/>
      <c r="F3" s="16"/>
      <c r="G3" s="16"/>
      <c r="H3" s="16"/>
      <c r="I3" s="16"/>
    </row>
    <row r="4" spans="2:13" ht="15.75" thickBot="1" x14ac:dyDescent="0.3">
      <c r="C4" s="1"/>
    </row>
    <row r="5" spans="2:13" ht="19.5" thickBot="1" x14ac:dyDescent="0.3">
      <c r="B5" s="134" t="s">
        <v>15</v>
      </c>
      <c r="C5" s="135"/>
      <c r="D5" s="135"/>
      <c r="E5" s="136"/>
      <c r="F5" s="41"/>
      <c r="G5" s="41"/>
      <c r="H5" s="41"/>
      <c r="I5" s="41"/>
    </row>
    <row r="6" spans="2:13" x14ac:dyDescent="0.25">
      <c r="C6" s="1"/>
    </row>
    <row r="7" spans="2:13" x14ac:dyDescent="0.25">
      <c r="B7" s="132" t="s">
        <v>8</v>
      </c>
      <c r="C7" s="132"/>
      <c r="D7" s="132"/>
      <c r="E7" s="132"/>
      <c r="F7" s="8"/>
      <c r="G7" s="8"/>
      <c r="H7" s="42"/>
      <c r="I7" s="42"/>
    </row>
    <row r="8" spans="2:13" ht="15.75" thickBot="1" x14ac:dyDescent="0.3"/>
    <row r="9" spans="2:13" ht="15.75" thickBot="1" x14ac:dyDescent="0.3">
      <c r="B9" s="124" t="s">
        <v>0</v>
      </c>
      <c r="C9" s="125"/>
      <c r="D9" s="124" t="s">
        <v>1</v>
      </c>
      <c r="E9" s="125"/>
      <c r="F9" s="30"/>
      <c r="G9" s="30"/>
      <c r="H9" s="127" t="s">
        <v>45</v>
      </c>
      <c r="I9" s="127"/>
      <c r="K9" s="127" t="s">
        <v>42</v>
      </c>
      <c r="L9" s="127"/>
    </row>
    <row r="10" spans="2:13" x14ac:dyDescent="0.25">
      <c r="B10" s="148" t="s">
        <v>44</v>
      </c>
      <c r="C10" s="14">
        <v>720000</v>
      </c>
      <c r="D10" s="148" t="s">
        <v>39</v>
      </c>
      <c r="E10" s="14">
        <v>320500</v>
      </c>
      <c r="F10" s="27"/>
      <c r="G10" s="130" t="s">
        <v>54</v>
      </c>
      <c r="H10" s="131"/>
      <c r="I10" s="78">
        <f>6500*200</f>
        <v>1300000</v>
      </c>
      <c r="K10" s="75" t="s">
        <v>43</v>
      </c>
      <c r="L10" s="78">
        <f>C14*0.25</f>
        <v>2875000</v>
      </c>
    </row>
    <row r="11" spans="2:13" x14ac:dyDescent="0.25">
      <c r="B11" s="149" t="s">
        <v>37</v>
      </c>
      <c r="C11" s="15">
        <v>770000</v>
      </c>
      <c r="D11" s="149" t="s">
        <v>41</v>
      </c>
      <c r="E11" s="15">
        <f>L13</f>
        <v>3475000</v>
      </c>
      <c r="F11" s="27"/>
      <c r="G11" s="27"/>
      <c r="H11" s="75"/>
      <c r="I11" s="78"/>
      <c r="K11" s="75" t="s">
        <v>48</v>
      </c>
      <c r="L11" s="78">
        <f>4*150000</f>
        <v>600000</v>
      </c>
      <c r="M11" s="87" t="s">
        <v>49</v>
      </c>
    </row>
    <row r="12" spans="2:13" x14ac:dyDescent="0.25">
      <c r="B12" s="149" t="s">
        <v>36</v>
      </c>
      <c r="C12" s="15">
        <v>640000</v>
      </c>
      <c r="D12" s="149" t="s">
        <v>47</v>
      </c>
      <c r="E12" s="15">
        <v>530000</v>
      </c>
      <c r="F12" s="27"/>
      <c r="G12" s="27"/>
      <c r="H12" s="75"/>
      <c r="I12" s="78"/>
      <c r="K12" s="75"/>
      <c r="L12" s="78"/>
    </row>
    <row r="13" spans="2:13" x14ac:dyDescent="0.25">
      <c r="B13" s="149" t="s">
        <v>38</v>
      </c>
      <c r="C13" s="15">
        <f>I19</f>
        <v>2500000</v>
      </c>
      <c r="D13" s="3"/>
      <c r="E13" s="15"/>
      <c r="F13" s="27"/>
      <c r="G13" s="27"/>
      <c r="H13" s="79" t="s">
        <v>27</v>
      </c>
      <c r="I13" s="80">
        <f>SUM(I10:I12)</f>
        <v>1300000</v>
      </c>
      <c r="K13" s="79" t="s">
        <v>27</v>
      </c>
      <c r="L13" s="80">
        <f>SUM(L10:L12)</f>
        <v>3475000</v>
      </c>
    </row>
    <row r="14" spans="2:13" x14ac:dyDescent="0.25">
      <c r="B14" s="149" t="s">
        <v>40</v>
      </c>
      <c r="C14" s="15">
        <f>L19</f>
        <v>11500000</v>
      </c>
      <c r="D14" s="3"/>
      <c r="E14" s="15"/>
      <c r="F14" s="27"/>
      <c r="G14" s="27"/>
      <c r="H14" s="43"/>
      <c r="I14" s="43"/>
    </row>
    <row r="15" spans="2:13" ht="15.75" thickBot="1" x14ac:dyDescent="0.3">
      <c r="B15" s="149" t="s">
        <v>46</v>
      </c>
      <c r="C15" s="9">
        <f>I13</f>
        <v>1300000</v>
      </c>
      <c r="D15" s="3"/>
      <c r="E15" s="15"/>
      <c r="F15" s="27"/>
      <c r="G15" s="27"/>
      <c r="H15" s="127" t="s">
        <v>50</v>
      </c>
      <c r="I15" s="127"/>
      <c r="K15" s="127" t="s">
        <v>52</v>
      </c>
      <c r="L15" s="127"/>
    </row>
    <row r="16" spans="2:13" ht="15.75" thickBot="1" x14ac:dyDescent="0.3">
      <c r="B16" s="149" t="s">
        <v>55</v>
      </c>
      <c r="C16" s="15">
        <v>250000</v>
      </c>
      <c r="D16" s="5" t="s">
        <v>4</v>
      </c>
      <c r="E16" s="6">
        <f>SUM(E10:E15)</f>
        <v>4325500</v>
      </c>
      <c r="F16" s="63"/>
      <c r="G16" s="63"/>
      <c r="H16" s="75" t="s">
        <v>51</v>
      </c>
      <c r="I16" s="78">
        <v>2500000</v>
      </c>
      <c r="K16" s="75" t="s">
        <v>53</v>
      </c>
      <c r="L16" s="78">
        <v>11500000</v>
      </c>
    </row>
    <row r="17" spans="1:12" ht="15.75" thickBot="1" x14ac:dyDescent="0.3">
      <c r="B17" s="3"/>
      <c r="C17" s="4"/>
      <c r="D17" s="126" t="s">
        <v>2</v>
      </c>
      <c r="E17" s="125"/>
      <c r="F17" s="30"/>
      <c r="G17" s="30"/>
      <c r="H17" s="75"/>
      <c r="I17" s="78"/>
      <c r="K17" s="75"/>
      <c r="L17" s="78"/>
    </row>
    <row r="18" spans="1:12" x14ac:dyDescent="0.25">
      <c r="B18" s="3"/>
      <c r="C18" s="4"/>
      <c r="D18" s="17" t="s">
        <v>5</v>
      </c>
      <c r="E18" s="18">
        <f>C20-E16</f>
        <v>13354500</v>
      </c>
      <c r="F18" s="27"/>
      <c r="G18" s="27"/>
      <c r="H18" s="75"/>
      <c r="I18" s="78"/>
      <c r="K18" s="75"/>
      <c r="L18" s="78"/>
    </row>
    <row r="19" spans="1:12" ht="15.75" thickBot="1" x14ac:dyDescent="0.3">
      <c r="B19" s="3"/>
      <c r="C19" s="4"/>
      <c r="D19" s="3" t="s">
        <v>6</v>
      </c>
      <c r="E19" s="4"/>
      <c r="F19" s="28"/>
      <c r="G19" s="28"/>
      <c r="H19" s="79" t="s">
        <v>27</v>
      </c>
      <c r="I19" s="80">
        <f>SUM(I16:I18)</f>
        <v>2500000</v>
      </c>
      <c r="K19" s="79" t="s">
        <v>27</v>
      </c>
      <c r="L19" s="80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63"/>
      <c r="G20" s="63"/>
      <c r="H20" s="44"/>
      <c r="I20" s="44"/>
    </row>
    <row r="22" spans="1:12" x14ac:dyDescent="0.25">
      <c r="B22" s="132" t="s">
        <v>10</v>
      </c>
      <c r="C22" s="132"/>
      <c r="D22" s="132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39" t="s">
        <v>29</v>
      </c>
      <c r="F24" s="139"/>
      <c r="G24"/>
      <c r="H24" s="76" t="s">
        <v>23</v>
      </c>
      <c r="I24" s="77" t="s">
        <v>22</v>
      </c>
    </row>
    <row r="25" spans="1:12" x14ac:dyDescent="0.25">
      <c r="A25" s="104">
        <v>1</v>
      </c>
      <c r="B25" s="53" t="s">
        <v>55</v>
      </c>
      <c r="C25" s="54"/>
      <c r="D25" s="64">
        <v>150200</v>
      </c>
      <c r="E25" s="137"/>
      <c r="F25" s="138"/>
      <c r="G25"/>
      <c r="H25" s="105" t="s">
        <v>56</v>
      </c>
      <c r="I25" s="108"/>
    </row>
    <row r="26" spans="1:12" x14ac:dyDescent="0.25">
      <c r="A26" s="104"/>
      <c r="B26" s="57" t="s">
        <v>37</v>
      </c>
      <c r="C26" s="58">
        <f>D25</f>
        <v>150200</v>
      </c>
      <c r="D26" s="65"/>
      <c r="E26" s="90"/>
      <c r="F26" s="91"/>
      <c r="G26"/>
      <c r="H26" s="119"/>
      <c r="I26" s="120"/>
    </row>
    <row r="27" spans="1:12" ht="15.75" thickBot="1" x14ac:dyDescent="0.3">
      <c r="A27" s="104"/>
      <c r="B27" s="55"/>
      <c r="C27" s="56"/>
      <c r="D27" s="66"/>
      <c r="E27" s="92"/>
      <c r="F27" s="93"/>
      <c r="G27"/>
      <c r="H27" s="107"/>
      <c r="I27" s="110"/>
    </row>
    <row r="28" spans="1:12" x14ac:dyDescent="0.25">
      <c r="A28" s="104">
        <v>2</v>
      </c>
      <c r="B28" s="19"/>
      <c r="C28" s="20"/>
      <c r="D28" s="67"/>
      <c r="E28" s="94"/>
      <c r="F28" s="95"/>
      <c r="G28"/>
      <c r="H28" s="111"/>
      <c r="I28" s="114"/>
    </row>
    <row r="29" spans="1:12" x14ac:dyDescent="0.25">
      <c r="A29" s="104"/>
      <c r="B29" s="59"/>
      <c r="C29" s="60"/>
      <c r="D29" s="68"/>
      <c r="E29" s="96"/>
      <c r="F29" s="97"/>
      <c r="G29"/>
      <c r="H29" s="121"/>
      <c r="I29" s="122"/>
    </row>
    <row r="30" spans="1:12" ht="15.75" thickBot="1" x14ac:dyDescent="0.3">
      <c r="A30" s="104"/>
      <c r="B30" s="21"/>
      <c r="C30" s="22"/>
      <c r="D30" s="69"/>
      <c r="E30" s="98"/>
      <c r="F30" s="99"/>
      <c r="G30"/>
      <c r="H30" s="113"/>
      <c r="I30" s="116"/>
    </row>
    <row r="31" spans="1:12" x14ac:dyDescent="0.25">
      <c r="A31" s="123">
        <v>3</v>
      </c>
      <c r="B31" s="53"/>
      <c r="C31" s="54"/>
      <c r="D31" s="64"/>
      <c r="E31" s="88"/>
      <c r="F31" s="89"/>
      <c r="G31"/>
      <c r="H31" s="105"/>
      <c r="I31" s="108"/>
    </row>
    <row r="32" spans="1:12" x14ac:dyDescent="0.25">
      <c r="A32" s="123"/>
      <c r="B32" s="57"/>
      <c r="C32" s="58"/>
      <c r="D32" s="65"/>
      <c r="E32" s="90"/>
      <c r="F32" s="91"/>
      <c r="G32"/>
      <c r="H32" s="119"/>
      <c r="I32" s="120"/>
    </row>
    <row r="33" spans="1:9" ht="15.75" thickBot="1" x14ac:dyDescent="0.3">
      <c r="A33" s="123"/>
      <c r="B33" s="55"/>
      <c r="C33" s="56"/>
      <c r="D33" s="66"/>
      <c r="E33" s="92"/>
      <c r="F33" s="93"/>
      <c r="G33"/>
      <c r="H33" s="107"/>
      <c r="I33" s="110"/>
    </row>
    <row r="34" spans="1:9" x14ac:dyDescent="0.25">
      <c r="A34" s="104">
        <v>4</v>
      </c>
      <c r="B34" s="19"/>
      <c r="C34" s="20"/>
      <c r="D34" s="67"/>
      <c r="E34" s="94"/>
      <c r="F34" s="95"/>
      <c r="G34"/>
      <c r="H34" s="111"/>
      <c r="I34" s="114"/>
    </row>
    <row r="35" spans="1:9" x14ac:dyDescent="0.25">
      <c r="A35" s="104"/>
      <c r="B35" s="59"/>
      <c r="C35" s="60"/>
      <c r="D35" s="68"/>
      <c r="E35" s="96"/>
      <c r="F35" s="97"/>
      <c r="G35"/>
      <c r="H35" s="121"/>
      <c r="I35" s="122"/>
    </row>
    <row r="36" spans="1:9" ht="15.75" thickBot="1" x14ac:dyDescent="0.3">
      <c r="A36" s="104"/>
      <c r="B36" s="21"/>
      <c r="C36" s="22"/>
      <c r="D36" s="69"/>
      <c r="E36" s="98"/>
      <c r="F36" s="99"/>
      <c r="G36"/>
      <c r="H36" s="113"/>
      <c r="I36" s="116"/>
    </row>
    <row r="37" spans="1:9" x14ac:dyDescent="0.25">
      <c r="A37" s="104">
        <v>5</v>
      </c>
      <c r="B37" s="53"/>
      <c r="C37" s="54"/>
      <c r="D37" s="64"/>
      <c r="E37" s="88"/>
      <c r="F37" s="89"/>
      <c r="G37"/>
      <c r="H37" s="105"/>
      <c r="I37" s="108"/>
    </row>
    <row r="38" spans="1:9" x14ac:dyDescent="0.25">
      <c r="A38" s="104"/>
      <c r="B38" s="57"/>
      <c r="C38" s="58"/>
      <c r="D38" s="65"/>
      <c r="E38" s="90"/>
      <c r="F38" s="91"/>
      <c r="G38"/>
      <c r="H38" s="119"/>
      <c r="I38" s="120"/>
    </row>
    <row r="39" spans="1:9" ht="15.75" thickBot="1" x14ac:dyDescent="0.3">
      <c r="A39" s="104"/>
      <c r="B39" s="55"/>
      <c r="C39" s="56"/>
      <c r="D39" s="66"/>
      <c r="E39" s="102"/>
      <c r="F39" s="103"/>
      <c r="G39"/>
      <c r="H39" s="107"/>
      <c r="I39" s="110"/>
    </row>
    <row r="40" spans="1:9" x14ac:dyDescent="0.25">
      <c r="A40" s="104">
        <v>6</v>
      </c>
      <c r="B40" s="19"/>
      <c r="C40" s="24"/>
      <c r="D40" s="70"/>
      <c r="E40" s="94"/>
      <c r="F40" s="95"/>
      <c r="G40"/>
      <c r="H40" s="111"/>
      <c r="I40" s="114"/>
    </row>
    <row r="41" spans="1:9" x14ac:dyDescent="0.25">
      <c r="A41" s="104"/>
      <c r="B41" s="25"/>
      <c r="C41" s="12"/>
      <c r="D41" s="71"/>
      <c r="E41" s="96"/>
      <c r="F41" s="97"/>
      <c r="G41"/>
      <c r="H41" s="112"/>
      <c r="I41" s="115"/>
    </row>
    <row r="42" spans="1:9" ht="15.75" thickBot="1" x14ac:dyDescent="0.3">
      <c r="A42" s="104"/>
      <c r="B42" s="21"/>
      <c r="C42" s="26"/>
      <c r="D42" s="72"/>
      <c r="E42" s="98"/>
      <c r="F42" s="99"/>
      <c r="G42"/>
      <c r="H42" s="113"/>
      <c r="I42" s="116"/>
    </row>
    <row r="43" spans="1:9" x14ac:dyDescent="0.25">
      <c r="A43" s="104">
        <v>7</v>
      </c>
      <c r="B43" s="53"/>
      <c r="C43" s="54"/>
      <c r="D43" s="64"/>
      <c r="E43" s="100"/>
      <c r="F43" s="101"/>
      <c r="G43"/>
      <c r="H43" s="105"/>
      <c r="I43" s="108"/>
    </row>
    <row r="44" spans="1:9" x14ac:dyDescent="0.25">
      <c r="A44" s="104"/>
      <c r="B44" s="61"/>
      <c r="C44" s="62"/>
      <c r="D44" s="73"/>
      <c r="E44" s="117"/>
      <c r="F44" s="118"/>
      <c r="G44"/>
      <c r="H44" s="106"/>
      <c r="I44" s="109"/>
    </row>
    <row r="45" spans="1:9" ht="15.75" thickBot="1" x14ac:dyDescent="0.3">
      <c r="A45" s="104"/>
      <c r="B45" s="55"/>
      <c r="C45" s="56"/>
      <c r="D45" s="66"/>
      <c r="E45" s="102"/>
      <c r="F45" s="103"/>
      <c r="G45"/>
      <c r="H45" s="107"/>
      <c r="I45" s="110"/>
    </row>
    <row r="46" spans="1:9" x14ac:dyDescent="0.25">
      <c r="A46" s="104">
        <v>8</v>
      </c>
      <c r="B46" s="19"/>
      <c r="C46" s="24"/>
      <c r="D46" s="67"/>
      <c r="E46" s="94"/>
      <c r="F46" s="95"/>
      <c r="G46"/>
      <c r="H46" s="111"/>
      <c r="I46" s="114"/>
    </row>
    <row r="47" spans="1:9" x14ac:dyDescent="0.25">
      <c r="A47" s="104"/>
      <c r="B47" s="25"/>
      <c r="C47" s="12"/>
      <c r="D47" s="74"/>
      <c r="E47" s="96"/>
      <c r="F47" s="97"/>
      <c r="G47"/>
      <c r="H47" s="112"/>
      <c r="I47" s="115"/>
    </row>
    <row r="48" spans="1:9" ht="15.75" thickBot="1" x14ac:dyDescent="0.3">
      <c r="A48" s="104"/>
      <c r="B48" s="21"/>
      <c r="C48" s="26"/>
      <c r="D48" s="69"/>
      <c r="E48" s="98"/>
      <c r="F48" s="99"/>
      <c r="G48"/>
      <c r="H48" s="113"/>
      <c r="I48" s="116"/>
    </row>
    <row r="49" spans="1:10" x14ac:dyDescent="0.25">
      <c r="A49" s="104">
        <v>9</v>
      </c>
      <c r="B49" s="53"/>
      <c r="C49" s="54"/>
      <c r="D49" s="64"/>
      <c r="E49" s="100"/>
      <c r="F49" s="101"/>
      <c r="G49"/>
      <c r="H49" s="105"/>
      <c r="I49" s="108"/>
    </row>
    <row r="50" spans="1:10" x14ac:dyDescent="0.25">
      <c r="A50" s="104"/>
      <c r="B50" s="61"/>
      <c r="C50" s="62"/>
      <c r="D50" s="73"/>
      <c r="E50" s="117"/>
      <c r="F50" s="118"/>
      <c r="G50"/>
      <c r="H50" s="106"/>
      <c r="I50" s="109"/>
    </row>
    <row r="51" spans="1:10" ht="15.75" thickBot="1" x14ac:dyDescent="0.3">
      <c r="A51" s="104"/>
      <c r="B51" s="55"/>
      <c r="C51" s="56"/>
      <c r="D51" s="66"/>
      <c r="E51" s="102"/>
      <c r="F51" s="103"/>
      <c r="G51"/>
      <c r="H51" s="107"/>
      <c r="I51" s="110"/>
    </row>
    <row r="52" spans="1:10" x14ac:dyDescent="0.25">
      <c r="A52" s="104">
        <v>10</v>
      </c>
      <c r="B52" s="19"/>
      <c r="C52" s="24"/>
      <c r="D52" s="67"/>
      <c r="E52" s="94"/>
      <c r="F52" s="95"/>
      <c r="G52"/>
      <c r="H52" s="111"/>
      <c r="I52" s="114"/>
    </row>
    <row r="53" spans="1:10" x14ac:dyDescent="0.25">
      <c r="A53" s="104"/>
      <c r="B53" s="25"/>
      <c r="C53" s="12"/>
      <c r="D53" s="74"/>
      <c r="E53" s="96"/>
      <c r="F53" s="97"/>
      <c r="G53"/>
      <c r="H53" s="112"/>
      <c r="I53" s="115"/>
    </row>
    <row r="54" spans="1:10" ht="15.75" thickBot="1" x14ac:dyDescent="0.3">
      <c r="A54" s="104"/>
      <c r="B54" s="21"/>
      <c r="C54" s="26"/>
      <c r="D54" s="69"/>
      <c r="E54" s="98"/>
      <c r="F54" s="99"/>
      <c r="G54"/>
      <c r="H54" s="113"/>
      <c r="I54" s="116"/>
    </row>
    <row r="55" spans="1:10" x14ac:dyDescent="0.25">
      <c r="C55" s="29">
        <f>SUM(C25:C54)</f>
        <v>150200</v>
      </c>
      <c r="D55" s="29">
        <f>SUM(D25:D54)</f>
        <v>150200</v>
      </c>
    </row>
    <row r="56" spans="1:10" ht="3.75" customHeight="1" x14ac:dyDescent="0.25">
      <c r="C56" s="27"/>
      <c r="D56" s="28"/>
    </row>
    <row r="57" spans="1:10" x14ac:dyDescent="0.25">
      <c r="C57" s="27" t="s">
        <v>16</v>
      </c>
      <c r="D57" s="28">
        <f>+C55-D55</f>
        <v>0</v>
      </c>
    </row>
    <row r="58" spans="1:10" x14ac:dyDescent="0.25">
      <c r="C58" s="9"/>
    </row>
    <row r="59" spans="1:10" x14ac:dyDescent="0.25">
      <c r="B59" s="132" t="s">
        <v>9</v>
      </c>
      <c r="C59" s="132"/>
      <c r="D59" s="132"/>
      <c r="E59" s="132"/>
      <c r="F59" s="8"/>
      <c r="G59" s="8"/>
      <c r="H59" s="42"/>
      <c r="I59" s="42"/>
    </row>
    <row r="60" spans="1:10" ht="15.75" thickBot="1" x14ac:dyDescent="0.3"/>
    <row r="61" spans="1:10" ht="15.75" thickBot="1" x14ac:dyDescent="0.3">
      <c r="B61" s="124" t="s">
        <v>0</v>
      </c>
      <c r="C61" s="125"/>
      <c r="D61" s="124" t="s">
        <v>1</v>
      </c>
      <c r="E61" s="125"/>
      <c r="F61" s="30"/>
      <c r="G61" s="30"/>
      <c r="H61" s="16"/>
      <c r="I61" s="128" t="s">
        <v>24</v>
      </c>
      <c r="J61" s="129"/>
    </row>
    <row r="62" spans="1:10" x14ac:dyDescent="0.25">
      <c r="B62" s="13"/>
      <c r="C62" s="14"/>
      <c r="D62" s="13"/>
      <c r="E62" s="14"/>
      <c r="F62" s="27"/>
      <c r="G62" s="27"/>
      <c r="H62" s="43"/>
      <c r="I62" s="85" t="s">
        <v>25</v>
      </c>
      <c r="J62" s="86"/>
    </row>
    <row r="63" spans="1:10" x14ac:dyDescent="0.25">
      <c r="B63" s="3"/>
      <c r="C63" s="15"/>
      <c r="D63" s="3"/>
      <c r="E63" s="15"/>
      <c r="F63" s="27"/>
      <c r="G63" s="27"/>
      <c r="H63" s="43"/>
      <c r="I63" s="81" t="s">
        <v>26</v>
      </c>
      <c r="J63" s="82"/>
    </row>
    <row r="64" spans="1:10" ht="15.75" thickBot="1" x14ac:dyDescent="0.3">
      <c r="B64" s="3"/>
      <c r="C64" s="15"/>
      <c r="D64" s="3"/>
      <c r="E64" s="15"/>
      <c r="F64" s="27"/>
      <c r="G64" s="27"/>
      <c r="H64" s="43"/>
      <c r="I64" s="83" t="s">
        <v>27</v>
      </c>
      <c r="J64" s="84">
        <f>+J62-J63</f>
        <v>0</v>
      </c>
    </row>
    <row r="65" spans="2:10" x14ac:dyDescent="0.25">
      <c r="B65" s="3"/>
      <c r="C65" s="15"/>
      <c r="D65" s="3"/>
      <c r="E65" s="15"/>
      <c r="F65" s="27"/>
      <c r="G65" s="27"/>
      <c r="H65" s="43"/>
    </row>
    <row r="66" spans="2:10" x14ac:dyDescent="0.25">
      <c r="B66" s="3"/>
      <c r="C66" s="15"/>
      <c r="D66" s="3"/>
      <c r="E66" s="15"/>
      <c r="F66" s="27"/>
      <c r="G66" s="27"/>
      <c r="H66" s="43"/>
      <c r="I66" s="43"/>
      <c r="J66" s="2"/>
    </row>
    <row r="67" spans="2:10" ht="15.75" thickBot="1" x14ac:dyDescent="0.3">
      <c r="B67" s="3"/>
      <c r="C67" s="15"/>
      <c r="D67" s="3"/>
      <c r="E67" s="15"/>
      <c r="F67" s="27"/>
      <c r="G67" s="27"/>
      <c r="H67" s="43"/>
      <c r="I67" s="43"/>
    </row>
    <row r="68" spans="2:10" ht="15.75" thickBot="1" x14ac:dyDescent="0.3">
      <c r="B68" s="3"/>
      <c r="C68" s="4"/>
      <c r="D68" s="5" t="s">
        <v>4</v>
      </c>
      <c r="E68" s="6">
        <f>SUM(E62:E67)</f>
        <v>0</v>
      </c>
      <c r="F68" s="63"/>
      <c r="G68" s="63"/>
      <c r="H68" s="44"/>
      <c r="I68" s="44"/>
    </row>
    <row r="69" spans="2:10" ht="15.75" thickBot="1" x14ac:dyDescent="0.3">
      <c r="B69" s="3"/>
      <c r="C69" s="4"/>
      <c r="D69" s="126" t="s">
        <v>2</v>
      </c>
      <c r="E69" s="125"/>
      <c r="F69" s="30"/>
      <c r="G69" s="30"/>
      <c r="H69" s="16"/>
      <c r="I69" s="16"/>
    </row>
    <row r="70" spans="2:10" x14ac:dyDescent="0.25">
      <c r="B70" s="3"/>
      <c r="C70" s="4"/>
      <c r="D70" s="17" t="s">
        <v>5</v>
      </c>
      <c r="E70" s="18">
        <f>C72-E68</f>
        <v>0</v>
      </c>
      <c r="F70" s="27"/>
      <c r="G70" s="27"/>
      <c r="H70" s="43"/>
      <c r="I70" s="43"/>
    </row>
    <row r="71" spans="2:10" ht="15.75" thickBot="1" x14ac:dyDescent="0.3">
      <c r="B71" s="3"/>
      <c r="C71" s="4"/>
      <c r="D71" s="3" t="s">
        <v>6</v>
      </c>
      <c r="E71" s="4">
        <f>E70-E20</f>
        <v>-13354500</v>
      </c>
      <c r="F71" s="28"/>
      <c r="G71" s="28"/>
      <c r="H71" s="43"/>
      <c r="I71" s="43"/>
    </row>
    <row r="72" spans="2:10" ht="15.75" thickBot="1" x14ac:dyDescent="0.3">
      <c r="B72" s="5" t="s">
        <v>3</v>
      </c>
      <c r="C72" s="6">
        <f>SUM(C62:C71)</f>
        <v>0</v>
      </c>
      <c r="D72" s="5" t="s">
        <v>7</v>
      </c>
      <c r="E72" s="6">
        <f>SUM(E70:E71)</f>
        <v>-13354500</v>
      </c>
      <c r="F72" s="63"/>
      <c r="G72" s="63"/>
      <c r="H72" s="44"/>
      <c r="I72" s="44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0</v>
      </c>
      <c r="D75" s="7">
        <f>+E68</f>
        <v>0</v>
      </c>
      <c r="E75" s="7">
        <f>+E72</f>
        <v>-13354500</v>
      </c>
      <c r="F75" s="7"/>
      <c r="G75" s="7"/>
    </row>
    <row r="77" spans="2:10" x14ac:dyDescent="0.25">
      <c r="C77" s="2" t="s">
        <v>31</v>
      </c>
      <c r="D77" s="7">
        <f>+C75-D75</f>
        <v>0</v>
      </c>
      <c r="E77" s="7">
        <f>+D77-E75</f>
        <v>13354500</v>
      </c>
      <c r="F77" s="7"/>
      <c r="G77" s="7"/>
    </row>
  </sheetData>
  <mergeCells count="79">
    <mergeCell ref="H15:I15"/>
    <mergeCell ref="K15:L15"/>
    <mergeCell ref="B7:E7"/>
    <mergeCell ref="B59:E59"/>
    <mergeCell ref="B22:D22"/>
    <mergeCell ref="B1:E1"/>
    <mergeCell ref="B3:E3"/>
    <mergeCell ref="B5:E5"/>
    <mergeCell ref="E25:F25"/>
    <mergeCell ref="E26:F26"/>
    <mergeCell ref="E27:F27"/>
    <mergeCell ref="E28:F28"/>
    <mergeCell ref="E29:F29"/>
    <mergeCell ref="E30:F30"/>
    <mergeCell ref="E44:F44"/>
    <mergeCell ref="E45:F45"/>
    <mergeCell ref="E24:F24"/>
    <mergeCell ref="E46:F46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A25:A27"/>
    <mergeCell ref="A28:A30"/>
    <mergeCell ref="A31:A33"/>
    <mergeCell ref="A34:A36"/>
    <mergeCell ref="A37:A3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7:F47"/>
    <mergeCell ref="E48:F48"/>
    <mergeCell ref="E49:F49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22" sqref="G22"/>
    </sheetView>
  </sheetViews>
  <sheetFormatPr baseColWidth="10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42" t="s">
        <v>21</v>
      </c>
      <c r="B1" s="143"/>
      <c r="C1" s="143"/>
      <c r="D1" s="143"/>
      <c r="E1" s="143"/>
      <c r="F1" s="143"/>
      <c r="G1" s="144"/>
    </row>
    <row r="2" spans="1:7" ht="15.75" thickBot="1" x14ac:dyDescent="0.3">
      <c r="A2" s="145"/>
      <c r="B2" s="146"/>
      <c r="C2" s="146"/>
      <c r="D2" s="146"/>
      <c r="E2" s="146"/>
      <c r="F2" s="146"/>
      <c r="G2" s="147"/>
    </row>
    <row r="3" spans="1:7" ht="15.75" thickBot="1" x14ac:dyDescent="0.3"/>
    <row r="4" spans="1:7" ht="15.75" thickBot="1" x14ac:dyDescent="0.3">
      <c r="A4" s="36" t="s">
        <v>32</v>
      </c>
      <c r="B4" s="37" t="s">
        <v>11</v>
      </c>
      <c r="C4" s="38" t="s">
        <v>12</v>
      </c>
      <c r="D4" s="30"/>
      <c r="E4" s="36" t="s">
        <v>33</v>
      </c>
      <c r="F4" s="37" t="s">
        <v>11</v>
      </c>
      <c r="G4" s="38" t="s">
        <v>12</v>
      </c>
    </row>
    <row r="5" spans="1:7" x14ac:dyDescent="0.25">
      <c r="A5" s="3" t="s">
        <v>17</v>
      </c>
      <c r="B5" s="45"/>
      <c r="C5" s="45"/>
      <c r="D5" s="32"/>
      <c r="E5" s="39" t="s">
        <v>18</v>
      </c>
      <c r="F5" s="46"/>
      <c r="G5" s="46"/>
    </row>
    <row r="6" spans="1:7" x14ac:dyDescent="0.25">
      <c r="A6" s="3"/>
      <c r="B6" s="45"/>
      <c r="C6" s="45"/>
      <c r="D6" s="32"/>
      <c r="E6" s="39"/>
      <c r="F6" s="46"/>
      <c r="G6" s="46"/>
    </row>
    <row r="7" spans="1:7" x14ac:dyDescent="0.25">
      <c r="A7" s="3"/>
      <c r="B7" s="45"/>
      <c r="C7" s="45"/>
      <c r="D7" s="32"/>
      <c r="E7" s="39"/>
      <c r="F7" s="46"/>
      <c r="G7" s="46"/>
    </row>
    <row r="8" spans="1:7" x14ac:dyDescent="0.25">
      <c r="A8" s="3"/>
      <c r="B8" s="45"/>
      <c r="C8" s="45"/>
      <c r="D8" s="32"/>
      <c r="E8" s="39"/>
      <c r="F8" s="46"/>
      <c r="G8" s="46"/>
    </row>
    <row r="9" spans="1:7" x14ac:dyDescent="0.25">
      <c r="A9" s="3"/>
      <c r="B9" s="45"/>
      <c r="C9" s="45"/>
      <c r="D9" s="32"/>
      <c r="E9" s="39"/>
      <c r="F9" s="46"/>
      <c r="G9" s="46"/>
    </row>
    <row r="10" spans="1:7" x14ac:dyDescent="0.25">
      <c r="A10" s="3"/>
      <c r="B10" s="45"/>
      <c r="C10" s="45"/>
      <c r="D10" s="32"/>
      <c r="E10" s="39"/>
      <c r="F10" s="46"/>
      <c r="G10" s="46"/>
    </row>
    <row r="11" spans="1:7" x14ac:dyDescent="0.25">
      <c r="A11" s="3"/>
      <c r="B11" s="45"/>
      <c r="C11" s="45"/>
      <c r="D11" s="32"/>
      <c r="E11" s="39"/>
      <c r="F11" s="46"/>
      <c r="G11" s="46"/>
    </row>
    <row r="12" spans="1:7" x14ac:dyDescent="0.25">
      <c r="A12" s="3"/>
      <c r="B12" s="31"/>
      <c r="C12" s="31"/>
      <c r="D12" s="32"/>
      <c r="E12" s="39"/>
      <c r="F12" s="46"/>
      <c r="G12" s="46"/>
    </row>
    <row r="13" spans="1:7" ht="15.75" thickBot="1" x14ac:dyDescent="0.3">
      <c r="A13" s="34" t="s">
        <v>19</v>
      </c>
      <c r="B13" s="35">
        <f>SUM(B5:B12)</f>
        <v>0</v>
      </c>
      <c r="C13" s="35">
        <f>SUM(C5:C12)</f>
        <v>0</v>
      </c>
      <c r="D13" s="32"/>
      <c r="E13" s="34" t="s">
        <v>19</v>
      </c>
      <c r="F13" s="35">
        <f>SUM(F5:F12)</f>
        <v>0</v>
      </c>
      <c r="G13" s="35">
        <f>SUM(G5:G12)</f>
        <v>0</v>
      </c>
    </row>
    <row r="14" spans="1:7" ht="15.75" thickBot="1" x14ac:dyDescent="0.3">
      <c r="A14" s="40" t="s">
        <v>20</v>
      </c>
      <c r="B14" s="140">
        <f>+B13-C13</f>
        <v>0</v>
      </c>
      <c r="C14" s="141"/>
      <c r="D14" s="32"/>
      <c r="E14" s="40" t="s">
        <v>20</v>
      </c>
      <c r="F14" s="140">
        <f>+G13-F13</f>
        <v>0</v>
      </c>
      <c r="G14" s="141"/>
    </row>
    <row r="16" spans="1:7" ht="15.75" thickBot="1" x14ac:dyDescent="0.3"/>
    <row r="17" spans="1:7" ht="15.75" thickBot="1" x14ac:dyDescent="0.3">
      <c r="A17" s="47" t="s">
        <v>34</v>
      </c>
      <c r="B17" s="48" t="s">
        <v>11</v>
      </c>
      <c r="C17" s="49" t="s">
        <v>12</v>
      </c>
      <c r="D17" s="30"/>
      <c r="E17" s="50" t="s">
        <v>35</v>
      </c>
      <c r="F17" s="51" t="s">
        <v>11</v>
      </c>
      <c r="G17" s="52" t="s">
        <v>12</v>
      </c>
    </row>
    <row r="18" spans="1:7" x14ac:dyDescent="0.25">
      <c r="A18" s="39" t="s">
        <v>18</v>
      </c>
      <c r="B18" s="45"/>
      <c r="C18" s="45"/>
      <c r="D18" s="32"/>
      <c r="E18" s="39" t="s">
        <v>18</v>
      </c>
      <c r="F18" s="33"/>
      <c r="G18" s="46"/>
    </row>
    <row r="19" spans="1:7" x14ac:dyDescent="0.25">
      <c r="A19" s="3"/>
      <c r="B19" s="45"/>
      <c r="C19" s="45"/>
      <c r="D19" s="32"/>
      <c r="E19" s="39"/>
      <c r="F19" s="33"/>
      <c r="G19" s="33"/>
    </row>
    <row r="20" spans="1:7" x14ac:dyDescent="0.25">
      <c r="A20" s="3"/>
      <c r="B20" s="45"/>
      <c r="C20" s="45"/>
      <c r="D20" s="32"/>
      <c r="E20" s="39"/>
      <c r="F20" s="33"/>
      <c r="G20" s="33"/>
    </row>
    <row r="21" spans="1:7" x14ac:dyDescent="0.25">
      <c r="A21" s="3"/>
      <c r="B21" s="45"/>
      <c r="C21" s="45"/>
      <c r="D21" s="32"/>
      <c r="E21" s="39"/>
      <c r="F21" s="33"/>
      <c r="G21" s="33"/>
    </row>
    <row r="22" spans="1:7" ht="15.75" thickBot="1" x14ac:dyDescent="0.3">
      <c r="A22" s="34" t="s">
        <v>19</v>
      </c>
      <c r="B22" s="35">
        <f>SUM(B18:B21)</f>
        <v>0</v>
      </c>
      <c r="C22" s="35">
        <f>SUM(C18:C21)</f>
        <v>0</v>
      </c>
      <c r="D22" s="32"/>
      <c r="E22" s="34" t="s">
        <v>19</v>
      </c>
      <c r="F22" s="35">
        <f>SUM(F18:F21)</f>
        <v>0</v>
      </c>
      <c r="G22" s="35">
        <f>SUM(G18:G21)</f>
        <v>0</v>
      </c>
    </row>
    <row r="23" spans="1:7" ht="15.75" thickBot="1" x14ac:dyDescent="0.3">
      <c r="A23" s="40" t="s">
        <v>20</v>
      </c>
      <c r="B23" s="140">
        <f>+B22-C22</f>
        <v>0</v>
      </c>
      <c r="C23" s="141"/>
      <c r="D23" s="32"/>
      <c r="E23" s="40" t="s">
        <v>20</v>
      </c>
      <c r="F23" s="140">
        <f>+G22-F22</f>
        <v>0</v>
      </c>
      <c r="G23" s="141"/>
    </row>
  </sheetData>
  <mergeCells count="5">
    <mergeCell ref="B23:C23"/>
    <mergeCell ref="F23:G23"/>
    <mergeCell ref="A1:G2"/>
    <mergeCell ref="B14:C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fmahl</cp:lastModifiedBy>
  <dcterms:created xsi:type="dcterms:W3CDTF">2022-03-30T21:54:46Z</dcterms:created>
  <dcterms:modified xsi:type="dcterms:W3CDTF">2024-05-18T22:43:13Z</dcterms:modified>
</cp:coreProperties>
</file>