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yaleedu-my.sharepoint.com/personal/santiago_castiellodeobeso_yale_edu/Documents/Collaborations/metodologia-y-bioestadisitca/INPRFM/"/>
    </mc:Choice>
  </mc:AlternateContent>
  <xr:revisionPtr revIDLastSave="215" documentId="13_ncr:1_{727AD701-6469-5D46-BB2D-5218952AB12F}" xr6:coauthVersionLast="47" xr6:coauthVersionMax="47" xr10:uidLastSave="{CBF0C658-E116-4CAB-9D40-60B766F376A5}"/>
  <bookViews>
    <workbookView xWindow="4500" yWindow="2480" windowWidth="19200" windowHeight="9980" xr2:uid="{7CA7B5A6-961B-6D44-83C7-D18664B1DEFF}"/>
  </bookViews>
  <sheets>
    <sheet name="Hoja1" sheetId="1" r:id="rId1"/>
  </sheets>
  <definedNames>
    <definedName name="_xlnm._FilterDatabase" localSheetId="0" hidden="1">Hoja1!$A$2:$H$2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1" l="1"/>
  <c r="G8" i="1"/>
  <c r="G7" i="1"/>
  <c r="G12" i="1"/>
  <c r="G24" i="1"/>
  <c r="G26" i="1"/>
  <c r="G11" i="1"/>
  <c r="G28" i="1"/>
  <c r="G22" i="1"/>
  <c r="G14" i="1"/>
  <c r="G17" i="1"/>
  <c r="G21" i="1"/>
  <c r="G13" i="1"/>
  <c r="G5" i="1"/>
  <c r="G16" i="1"/>
  <c r="G27" i="1"/>
  <c r="G4" i="1"/>
  <c r="G23" i="1"/>
  <c r="G6" i="1"/>
  <c r="G20" i="1"/>
  <c r="G9" i="1"/>
  <c r="G19" i="1"/>
  <c r="G15" i="1"/>
  <c r="G3" i="1"/>
  <c r="G10" i="1"/>
  <c r="F10" i="1"/>
  <c r="F18" i="1"/>
  <c r="F8" i="1"/>
  <c r="F7" i="1"/>
  <c r="F12" i="1"/>
  <c r="F24" i="1"/>
  <c r="F26" i="1"/>
  <c r="F11" i="1"/>
  <c r="F28" i="1"/>
  <c r="F22" i="1"/>
  <c r="F14" i="1"/>
  <c r="F17" i="1"/>
  <c r="F21" i="1"/>
  <c r="F13" i="1"/>
  <c r="F5" i="1"/>
  <c r="F16" i="1"/>
  <c r="F27" i="1"/>
  <c r="F4" i="1"/>
  <c r="F23" i="1"/>
  <c r="F6" i="1"/>
  <c r="F20" i="1"/>
  <c r="F9" i="1"/>
  <c r="F19" i="1"/>
  <c r="F15" i="1"/>
  <c r="F3" i="1"/>
</calcChain>
</file>

<file path=xl/sharedStrings.xml><?xml version="1.0" encoding="utf-8"?>
<sst xmlns="http://schemas.openxmlformats.org/spreadsheetml/2006/main" count="112" uniqueCount="88">
  <si>
    <t>Nombre completo</t>
  </si>
  <si>
    <t>Correo</t>
  </si>
  <si>
    <t>DULCE ALEJANDRA ACOSTA SÁNCHEZ</t>
  </si>
  <si>
    <t>asda.p9.fm@outlook.com</t>
  </si>
  <si>
    <t>ANA VICTORIA ASTUDILLO PINOS</t>
  </si>
  <si>
    <t>anaastu33@hotmail.com</t>
  </si>
  <si>
    <t>NORMA BERNAL SANTAMARÍA</t>
  </si>
  <si>
    <t>nbsfacmed@gmail.com</t>
  </si>
  <si>
    <t>FERNANDO BURCIAGA ZAVALA</t>
  </si>
  <si>
    <t>burciaga.zav.fernando@gmail.com</t>
  </si>
  <si>
    <t>CARLOS MIGUEL CABRERA PERALTA</t>
  </si>
  <si>
    <t>buapcmcp@gmail.com</t>
  </si>
  <si>
    <t>CATALINA CASTRO GONZÁLEZ</t>
  </si>
  <si>
    <t>catzcastro@gmail.com</t>
  </si>
  <si>
    <t>ÁNGEL ADRIÁN CHÁVEZ SÁNCHEZ</t>
  </si>
  <si>
    <t>aadrianchavez@outlook.com</t>
  </si>
  <si>
    <t>KARLA VALERIA FERNÁNDEZ MIRANDA</t>
  </si>
  <si>
    <t>karla.fe99@gmail.com</t>
  </si>
  <si>
    <t>ANA CAMILA FRAGA OLIVERA</t>
  </si>
  <si>
    <t>akamilafo@gmail.com</t>
  </si>
  <si>
    <t>GARCÍA BETANZO</t>
  </si>
  <si>
    <t>delfinagbetanzo@gmail.com</t>
  </si>
  <si>
    <t>ANGÉLICA GAYOSSO REYES</t>
  </si>
  <si>
    <t>angie.gare12@gmail.com</t>
  </si>
  <si>
    <t>DEYANIRA GUTIÉRREZ BAUTISTA</t>
  </si>
  <si>
    <t>deyaniragutierrezb@gmail.com</t>
  </si>
  <si>
    <t>JADE BELÉN HIDALGO LÓPEZ</t>
  </si>
  <si>
    <t>jadebelen29@gmail.com</t>
  </si>
  <si>
    <t>ANA OSIRIS LAZOS MURGA</t>
  </si>
  <si>
    <t>osiris.lazos@uabc.edu.mx</t>
  </si>
  <si>
    <t>LÓPEZ MÁRQUEZ</t>
  </si>
  <si>
    <t>manuel.lmarquez97@gmail.com</t>
  </si>
  <si>
    <t>TANIA AMEYALLI MACAL DÍAZ</t>
  </si>
  <si>
    <t>macal.diaz.tania@gmail.com</t>
  </si>
  <si>
    <t>ALEJANDRO MALDONADO DEL ARENAL</t>
  </si>
  <si>
    <t>alejandromdelarenal@hotmail.com</t>
  </si>
  <si>
    <t>ABRIL ALEJANDRA MARTÍNEZ VÁZQUEZ</t>
  </si>
  <si>
    <t>abrilmtzv98@gmail.com</t>
  </si>
  <si>
    <t>CLAUDIA REBECA MORALES MARTÍNEZ</t>
  </si>
  <si>
    <t>claudia.moralesmtz@gmail.com</t>
  </si>
  <si>
    <t>OLIVEROS HERNÁNDEZ</t>
  </si>
  <si>
    <t>anaferoh@gmail.com</t>
  </si>
  <si>
    <t>FERNANDO SALVADOR CABAÑAS</t>
  </si>
  <si>
    <t>fersc1998@gmail.com</t>
  </si>
  <si>
    <t>SAULO DANIEL SERVIN CRUZ</t>
  </si>
  <si>
    <t>sauloservin017@outlook.com</t>
  </si>
  <si>
    <t>ALMA IRENE VARGAS LARA</t>
  </si>
  <si>
    <t>almavargaslara7@gmail.com</t>
  </si>
  <si>
    <t>MARITZA YADIRA VÁZQUEZ IRIBE</t>
  </si>
  <si>
    <t>myvi848@gmail.com</t>
  </si>
  <si>
    <t>ANA MINERVA VÁZQUEZ QUEZADAS</t>
  </si>
  <si>
    <t>ana74_q@hotmail.com</t>
  </si>
  <si>
    <t>EUGENIA ANDREA VERA GARCÍA</t>
  </si>
  <si>
    <t>andrea339704@gmail.com</t>
  </si>
  <si>
    <t>SOFIA YARZA DEL VILLAR</t>
  </si>
  <si>
    <t>sofi.yarza@gmail.com</t>
  </si>
  <si>
    <t>comentarios</t>
  </si>
  <si>
    <t>Punto 4 muy bien interpretacion. Punto 7 agregaste mas detalles a graficos bien! Punto 8, ademas de correcta interptacion declaras cual es la diferencia de promedios, bien! Punto 9 era solo graficar el efecto de y1 y y2 en tiempo, sin grupo. Punto 10 excelentes interpretaciones, aunque debio de haber sido para punto 12. Las graficas no corresponden al codigo (en el codigo no existe una grafica sin grupo).</t>
  </si>
  <si>
    <t>punto 4 falto responder la pregunta. Punto 9 y 10 era graficar y analizar solo el efecto del tiempo. Buen extra para combinar graficas.</t>
  </si>
  <si>
    <t>Ni en R ni word pude ver las instrucciones y respuestas punto por punto. Punto 12 y 13 incorrecta estructura jerarquica. Puntos 14 y 15 intepretaciones correctas.</t>
  </si>
  <si>
    <t>Punto 10 estructura jerarquica incorrecta, por eso te da problemas de convergencia en punto 12  y punto 13. Punto 15 Interpreatcion incorrecta, y1 si tiene efecto, y2 no. No tienen trayectorias similares.</t>
  </si>
  <si>
    <t>punto 4 no respondido, solo usaste funciones. Estructura jerarquica incorrecta, punto 10, 12, y 13. Interpreatcion incorrecta, solo diferencias en y1 no en y2.</t>
  </si>
  <si>
    <t>Tuviste problemas para usar ggplot, recuerda primero instalas el paquete y luego llamas la librereria. Estructura jerarquica incorrecta (10, 12, y 13), por eso los modelos tienen problemas para converger. No interpretaste nada en punto 4, 8, 14, y 15.</t>
  </si>
  <si>
    <t>punto 1 y 2, no existe un objeto llamado data ni data0. Me queda claro, que no pudiste correr nada en tu consola. Por lo que no pude correr ni ver si lo demas estaba correcto. Los modelos de punto 11 y 12 ni siquiera estan guardados en objetos, no es posible obtener el summary, ademas estructura jerarquica incorrecta (tambien en punto 13). Punto 15 interpretacion incorrecta, no existe cambio en y1, solo en y2</t>
  </si>
  <si>
    <t>punto 4 bien interpretado. Punto 9 y 10 solo tenias que evaluar el efecto de tiempo. Sin embargo si presentas las graficas con el efecto de tiempo en las variables sin diferentes grupos, ademas de las graficas con diferentes grupos por colores. Estructura jerarquica de 12 y 13 correcto.</t>
  </si>
  <si>
    <t>punto 4 falto interpretar (responder la pregunta, no solo escribir funcion). Buen uso de dplyr para hacer tabla y comparar grupos. Estructura jerarquica correcta para los modelos mixtos.</t>
  </si>
  <si>
    <t>Tus puntos 9 y 10 son lo mismo que 11 y 12. Puntos 9 y 10 no era utilizar la variable grupo. Lee las indicaciones. Todo lo demas bien.</t>
  </si>
  <si>
    <t xml:space="preserve">punto 4 falto interptar. Tu codigo no corresponde con las preguntas (e.g., punto 7 tienes descriptivos de grupo contorl). En ese mismo punto llamas una libreria que no usas. Luego tienes una linea que no corre con un theme_igray() me imagino que de la libreria que no usas. Punto 10, 12, y 13 estructura jerarquica incorrecta, utilizas grupo en lugar de participante. Punto 11 bien. Punto 15 conclusion no describes las diferencias entre experimental y control por las variables dependientes. </t>
  </si>
  <si>
    <t>punta 4 falto interpretar. Punto 8 la pregunta era sobre y1 y y2, no edad. Punto 10 instalaste un paquete que no es lmerTest, me pregunto si tu codigo habra corrido correctamente (ver linea 26). La estructura de tus datos no es correcta. Asuiste las observaciones se agrupan por grupos y no por participantes, por lo que 12 y 13 estan mal tambien. Punto 14 incorrecto, la interaccion sigue igual. Punto 15 incorrecto. No hubo cambios en variable y2, solo en y1.</t>
  </si>
  <si>
    <t>la funcion read_csv necesita un paquete que no se instalo en este script. Me cuesta trabajo entender como es que tu script corrio. Punto 4 no respondido. Punto 6 la linea termina con una E, por lo que no corre. Punto 8 vacio. Punto 10, 12, y 13 estructura jerarquica erronea, observaciones agrupadas solo por grupo. Punto 14 y 15 nada.</t>
  </si>
  <si>
    <t>punto 4 no respondiste pregunta, solo pegaste funcion. Punto 10, agregaste covariables sexo y edad asi como inteeraccion. Aunque tu texto refleja correctamente las asunciones del modelo, el codigo no. punto 12 correcta redaccion del modelo en terminos de la interaccion pero no utilizaste un modelo jerarquico. Sin embargo en punto 13 si lo haces.</t>
  </si>
  <si>
    <t>sent</t>
  </si>
  <si>
    <t>Punto 4 no respondiste si estaban normalmente distribuidas las muestras (interpretar SW).  En los puntos 9 hizo falta graficar el promedio, es más claro eso que graficar cada uno de los puntos. Puntos 10, 12, y 13, la estructura jerárquica fue incorrecta. Aquí asumiste que y1 estaba agrupada por grupo, pero falto que y1 se agrupa por participante. punto 15, te falto incluir el efecto de las diferencias entre las pendientes, además solo había diferencia en una de las variables dependientes no en las 2.</t>
  </si>
  <si>
    <t>Punto 4 no respondiste si estaban normalmente distribuidas las muestras (interpretar SW). Punto 9 hizo falta graficar el promedio, es más claro eso que graficar cada uno de los puntos. En los puntos 10, 12 y 13, la estructura jerárquica fue incorrecta. Aquí asumiste que y1 estaba agrupada por grupo, pero falto que y1 se agrupa por participante. punto 15, te falto incluir el efecto de las diferencias entre las pendientes, además solo había diferencia en una de las variables dependientes no en las 2.</t>
  </si>
  <si>
    <t>Punto 10 era solo estimar el efecto de tiempo en las variables dependientes. En los puntos 12 y 13 era necesario correr modelos mixtos. Punto 14 y 15 correcta interpretación, falto la dirección del efecto (diferencia de pendientes).</t>
  </si>
  <si>
    <t>calificacion</t>
  </si>
  <si>
    <t>ajustada</t>
  </si>
  <si>
    <t>orden de llegada</t>
  </si>
  <si>
    <t>puntos malos</t>
  </si>
  <si>
    <t>punta 4 falto interpretar. Punto 8 la pregunta era sobre y1 y y2, no edad. Punto 10 instalaste un paquete que no es lmerTest, me pregunto si tu codigo habra corrido correctamente (ver linea 26). La estructura de tus datos no es correcta. Asuiste las observaciones se agrupan por grupos y no por participantes, por lo que 12 y 13 estan mal tambien. Punto 15 incorrecto. No hubo cambios en variable y2, solo en y1. Exactamente igual a Alejandro Maldonado.</t>
  </si>
  <si>
    <t>Punto 4 no fue respondido, solo pusite la funcion. Punto 8 completamente no se observan diferecias entre y1 y y2, como se corroboro con la regresion. Punto 10, 12 y 13 tienen la estructura jerarquica erronea. Punto 14 interpretacion correcta. Punto 15 interpretacion ausente, no describes si hay diferencias, la direccion y comparacion entre y1 ni y2.</t>
  </si>
  <si>
    <t>Punto 1, para que escribes tods veces read.csv()?. Punto 4 no contestaste la pregunta solo copiaste la formula. Punto 8, buena interpretacion, pero falto decribir porque los promedios no son diferentes, que prueba se uso y que promedios tienen. Punto 10 estructura jerarquica incorrecta. Punto 11, efecto no es en colores, los colores representan el efecto por grupo. Punto 14, intepretacion de agregar covariables require profundidad. Punto 15 interpretacion de las diferencias de pendientes es muy buena!</t>
  </si>
  <si>
    <t>Punto 1, para que escribes tods veces read.csv()?. Punto 4 no contestaste la pregunta solo copiaste la formula. Punto 8, buena interpretacion, pero falto decribir porque los promedios no son diferentes, que prueba se uso y que promedios tienen. Punto 10 estructura jerárquica incorrecta. Punto 11, efecto no es en colores, los colores representan el efecto por grupo. Punto 14, intepretacion de agregar covariables require profundidad. Punto 15 interpretación de las diferencias de pendientes es muy buena!</t>
  </si>
  <si>
    <t>Punto 4 falto interpretar. Punto 8 la pregunta era sobre y1 y y2, no edad. Punto 10 instalaste un paquete que no es lmerTest, me pregunto si tu codigo habra corrido correctamente (ver linea 26). La estructura de tus datos no es correcta. Asuiste las observaciones se agrupan por grupos y no por participantes, por lo que 12 y 13 estan mal tambien. Punto 15 incorrecto. No hubo cambios en variable y2, solo en y1. Exactamente igual a Fer Zavala.</t>
  </si>
  <si>
    <t>Tu documento de word y tu script de R son diferentes. No usaste el formato de ejercicio que envié. Por un lado, en el word utilizas Pasos 1, 2, 3 etc… y en R tienes letras. Es muy confuso. Punto 4 (D) faltó interpretar (contestar la pregunta) además de usar la función. Punto 8 (H) buena interpretacion. Punto 10, 12, y 13, estructura jerarquica incorrecta. Punto 15 correcto.</t>
  </si>
  <si>
    <t>note</t>
  </si>
  <si>
    <t>Punto 4 no respondiste la pregunta, solo corriste pruebas. punto 7, copiaste y pegaste dos veces los descriptivos. Punto 10, 12, y 13  la estructura jerárquica es incorrecta, tu modelo asume que las observaciones están agrupadas por grupo, pero en realidad están agrupadas por personas y estas por grupos. Punto 14 y 15 correctas interpretaciones, explicas dirección de efecto.</t>
  </si>
  <si>
    <t>Punto 4 no interpretado. Punto 5 no descriptivos de y1 ni y2. Punto 7 no calculaste nada para grupo control. Punto 8, cuáles son las diferencias específicas entre edad, y1, y y2?  Punto 10, 12, y 13 estructura jerárquica incorrecta, observaciones no solo están agrupadas por grupo. Punto 15 no describes diferencias en la intervención entre y1 y 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</si>
</sst>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ont>
    <font>
      <sz val="10"/>
      <color theme="1"/>
      <name val="Arial"/>
      <family val="2"/>
    </font>
    <font>
      <u/>
      <sz val="12"/>
      <color theme="10"/>
      <name val="Aptos Narrow"/>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1" xfId="0" applyFont="1" applyBorder="1"/>
    <xf numFmtId="0" fontId="3" fillId="0" borderId="1" xfId="1" applyBorder="1" applyAlignment="1"/>
    <xf numFmtId="0" fontId="1" fillId="2" borderId="1" xfId="0" applyFont="1" applyFill="1" applyBorder="1" applyAlignment="1">
      <alignment horizontal="center"/>
    </xf>
    <xf numFmtId="0" fontId="0" fillId="0" borderId="0" xfId="0" quotePrefix="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uloservin017@outlook.com" TargetMode="External"/><Relationship Id="rId2" Type="http://schemas.openxmlformats.org/officeDocument/2006/relationships/hyperlink" Target="mailto:myvi848@gmail.com" TargetMode="External"/><Relationship Id="rId1" Type="http://schemas.openxmlformats.org/officeDocument/2006/relationships/hyperlink" Target="mailto:asda.p9.fm@outlook.com" TargetMode="External"/><Relationship Id="rId4" Type="http://schemas.openxmlformats.org/officeDocument/2006/relationships/hyperlink" Target="mailto:delfinagbetanz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4CCB6-96AB-1145-9B26-6A9FFFA1467F}">
  <dimension ref="A2:H29"/>
  <sheetViews>
    <sheetView tabSelected="1" topLeftCell="A3" zoomScale="74" workbookViewId="0">
      <selection activeCell="J10" sqref="J10"/>
    </sheetView>
  </sheetViews>
  <sheetFormatPr defaultColWidth="10.6640625" defaultRowHeight="15.7" x14ac:dyDescent="0.55000000000000004"/>
  <cols>
    <col min="1" max="1" width="39.33203125" customWidth="1"/>
    <col min="2" max="2" width="8.0546875" customWidth="1"/>
    <col min="3" max="3" width="7.33203125" customWidth="1"/>
    <col min="4" max="6" width="6.609375" customWidth="1"/>
  </cols>
  <sheetData>
    <row r="2" spans="1:8" x14ac:dyDescent="0.55000000000000004">
      <c r="A2" s="3" t="s">
        <v>0</v>
      </c>
      <c r="B2" s="3" t="s">
        <v>1</v>
      </c>
      <c r="C2" t="s">
        <v>56</v>
      </c>
      <c r="D2" t="s">
        <v>78</v>
      </c>
      <c r="E2" t="s">
        <v>77</v>
      </c>
      <c r="F2" t="s">
        <v>75</v>
      </c>
      <c r="G2" t="s">
        <v>76</v>
      </c>
      <c r="H2" t="s">
        <v>85</v>
      </c>
    </row>
    <row r="3" spans="1:8" x14ac:dyDescent="0.55000000000000004">
      <c r="A3" s="1" t="s">
        <v>4</v>
      </c>
      <c r="B3" s="1" t="s">
        <v>5</v>
      </c>
      <c r="C3" t="s">
        <v>72</v>
      </c>
      <c r="D3">
        <v>-5</v>
      </c>
      <c r="E3">
        <v>1</v>
      </c>
      <c r="F3">
        <f t="shared" ref="F3:F24" si="0">ROUND((15+D3)/15,2)*100</f>
        <v>67</v>
      </c>
      <c r="G3">
        <f t="shared" ref="G3:G24" si="1">ROUND((15+D3+1)/15,2)*100</f>
        <v>73</v>
      </c>
      <c r="H3" t="s">
        <v>71</v>
      </c>
    </row>
    <row r="4" spans="1:8" x14ac:dyDescent="0.55000000000000004">
      <c r="A4" s="1" t="s">
        <v>18</v>
      </c>
      <c r="B4" s="1" t="s">
        <v>19</v>
      </c>
      <c r="C4" t="s">
        <v>73</v>
      </c>
      <c r="D4">
        <v>-5</v>
      </c>
      <c r="E4">
        <v>2</v>
      </c>
      <c r="F4">
        <f t="shared" si="0"/>
        <v>67</v>
      </c>
      <c r="G4">
        <f t="shared" si="1"/>
        <v>73</v>
      </c>
      <c r="H4" t="s">
        <v>71</v>
      </c>
    </row>
    <row r="5" spans="1:8" x14ac:dyDescent="0.55000000000000004">
      <c r="A5" s="1" t="s">
        <v>24</v>
      </c>
      <c r="B5" s="1" t="s">
        <v>25</v>
      </c>
      <c r="C5" t="s">
        <v>74</v>
      </c>
      <c r="D5">
        <v>-2</v>
      </c>
      <c r="E5">
        <v>3</v>
      </c>
      <c r="F5">
        <f t="shared" si="0"/>
        <v>87</v>
      </c>
      <c r="G5">
        <f t="shared" si="1"/>
        <v>93</v>
      </c>
      <c r="H5" t="s">
        <v>71</v>
      </c>
    </row>
    <row r="6" spans="1:8" x14ac:dyDescent="0.55000000000000004">
      <c r="A6" s="1" t="s">
        <v>14</v>
      </c>
      <c r="B6" s="1" t="s">
        <v>15</v>
      </c>
      <c r="C6" t="s">
        <v>86</v>
      </c>
      <c r="D6">
        <v>-5</v>
      </c>
      <c r="E6">
        <v>4</v>
      </c>
      <c r="F6">
        <f t="shared" si="0"/>
        <v>67</v>
      </c>
      <c r="G6">
        <f t="shared" si="1"/>
        <v>73</v>
      </c>
      <c r="H6" t="s">
        <v>71</v>
      </c>
    </row>
    <row r="7" spans="1:8" x14ac:dyDescent="0.55000000000000004">
      <c r="A7" s="1" t="s">
        <v>50</v>
      </c>
      <c r="B7" s="1" t="s">
        <v>51</v>
      </c>
      <c r="C7" t="s">
        <v>57</v>
      </c>
      <c r="D7">
        <v>-2</v>
      </c>
      <c r="E7">
        <v>5</v>
      </c>
      <c r="F7">
        <f t="shared" si="0"/>
        <v>87</v>
      </c>
      <c r="G7">
        <f t="shared" si="1"/>
        <v>93</v>
      </c>
      <c r="H7" t="s">
        <v>71</v>
      </c>
    </row>
    <row r="8" spans="1:8" x14ac:dyDescent="0.55000000000000004">
      <c r="A8" s="1" t="s">
        <v>52</v>
      </c>
      <c r="B8" s="1" t="s">
        <v>53</v>
      </c>
      <c r="C8" t="s">
        <v>87</v>
      </c>
      <c r="D8">
        <v>-8</v>
      </c>
      <c r="E8">
        <v>6</v>
      </c>
      <c r="F8">
        <f t="shared" si="0"/>
        <v>47</v>
      </c>
      <c r="G8">
        <f t="shared" si="1"/>
        <v>53</v>
      </c>
      <c r="H8" t="s">
        <v>71</v>
      </c>
    </row>
    <row r="9" spans="1:8" x14ac:dyDescent="0.55000000000000004">
      <c r="A9" s="1" t="s">
        <v>10</v>
      </c>
      <c r="B9" s="1" t="s">
        <v>11</v>
      </c>
      <c r="C9" t="s">
        <v>58</v>
      </c>
      <c r="D9">
        <v>-2</v>
      </c>
      <c r="E9">
        <v>7</v>
      </c>
      <c r="F9">
        <f t="shared" si="0"/>
        <v>87</v>
      </c>
      <c r="G9">
        <f t="shared" si="1"/>
        <v>93</v>
      </c>
      <c r="H9" t="s">
        <v>71</v>
      </c>
    </row>
    <row r="10" spans="1:8" x14ac:dyDescent="0.55000000000000004">
      <c r="A10" s="1" t="s">
        <v>2</v>
      </c>
      <c r="B10" s="2" t="s">
        <v>3</v>
      </c>
      <c r="C10" t="s">
        <v>59</v>
      </c>
      <c r="D10">
        <v>-3</v>
      </c>
      <c r="E10">
        <v>8</v>
      </c>
      <c r="F10">
        <f t="shared" si="0"/>
        <v>80</v>
      </c>
      <c r="G10">
        <f t="shared" si="1"/>
        <v>87</v>
      </c>
      <c r="H10" t="s">
        <v>71</v>
      </c>
    </row>
    <row r="11" spans="1:8" x14ac:dyDescent="0.55000000000000004">
      <c r="A11" s="1" t="s">
        <v>40</v>
      </c>
      <c r="B11" s="1" t="s">
        <v>41</v>
      </c>
      <c r="C11" t="s">
        <v>63</v>
      </c>
      <c r="D11">
        <v>-7</v>
      </c>
      <c r="E11">
        <v>9</v>
      </c>
      <c r="F11">
        <f t="shared" si="0"/>
        <v>53</v>
      </c>
      <c r="G11">
        <f t="shared" si="1"/>
        <v>60</v>
      </c>
      <c r="H11" t="s">
        <v>71</v>
      </c>
    </row>
    <row r="12" spans="1:8" x14ac:dyDescent="0.55000000000000004">
      <c r="A12" s="1" t="s">
        <v>46</v>
      </c>
      <c r="B12" s="1" t="s">
        <v>47</v>
      </c>
      <c r="C12" t="s">
        <v>60</v>
      </c>
      <c r="D12">
        <v>-4</v>
      </c>
      <c r="E12">
        <v>10</v>
      </c>
      <c r="F12">
        <f t="shared" si="0"/>
        <v>73</v>
      </c>
      <c r="G12">
        <f t="shared" si="1"/>
        <v>80</v>
      </c>
      <c r="H12" t="s">
        <v>71</v>
      </c>
    </row>
    <row r="13" spans="1:8" x14ac:dyDescent="0.55000000000000004">
      <c r="A13" s="1" t="s">
        <v>26</v>
      </c>
      <c r="B13" s="1" t="s">
        <v>27</v>
      </c>
      <c r="C13" t="s">
        <v>64</v>
      </c>
      <c r="D13">
        <v>-1</v>
      </c>
      <c r="E13">
        <v>11</v>
      </c>
      <c r="F13">
        <f t="shared" si="0"/>
        <v>93</v>
      </c>
      <c r="G13">
        <f t="shared" si="1"/>
        <v>100</v>
      </c>
      <c r="H13" t="s">
        <v>71</v>
      </c>
    </row>
    <row r="14" spans="1:8" x14ac:dyDescent="0.55000000000000004">
      <c r="A14" s="1" t="s">
        <v>32</v>
      </c>
      <c r="B14" s="1" t="s">
        <v>33</v>
      </c>
      <c r="C14" t="s">
        <v>62</v>
      </c>
      <c r="D14">
        <v>-8</v>
      </c>
      <c r="E14">
        <v>12</v>
      </c>
      <c r="F14">
        <f t="shared" si="0"/>
        <v>47</v>
      </c>
      <c r="G14">
        <f t="shared" si="1"/>
        <v>53</v>
      </c>
      <c r="H14" t="s">
        <v>71</v>
      </c>
    </row>
    <row r="15" spans="1:8" x14ac:dyDescent="0.55000000000000004">
      <c r="A15" s="1" t="s">
        <v>6</v>
      </c>
      <c r="B15" s="1" t="s">
        <v>7</v>
      </c>
      <c r="C15" t="s">
        <v>61</v>
      </c>
      <c r="D15">
        <v>-5</v>
      </c>
      <c r="E15">
        <v>13</v>
      </c>
      <c r="F15">
        <f t="shared" si="0"/>
        <v>67</v>
      </c>
      <c r="G15">
        <f t="shared" si="1"/>
        <v>73</v>
      </c>
      <c r="H15" t="s">
        <v>71</v>
      </c>
    </row>
    <row r="16" spans="1:8" x14ac:dyDescent="0.55000000000000004">
      <c r="A16" s="1" t="s">
        <v>22</v>
      </c>
      <c r="B16" s="1" t="s">
        <v>23</v>
      </c>
      <c r="C16" t="s">
        <v>65</v>
      </c>
      <c r="D16">
        <v>-1</v>
      </c>
      <c r="E16">
        <v>14</v>
      </c>
      <c r="F16">
        <f t="shared" si="0"/>
        <v>93</v>
      </c>
      <c r="G16">
        <f t="shared" si="1"/>
        <v>100</v>
      </c>
      <c r="H16" t="s">
        <v>71</v>
      </c>
    </row>
    <row r="17" spans="1:8" x14ac:dyDescent="0.55000000000000004">
      <c r="A17" s="1" t="s">
        <v>30</v>
      </c>
      <c r="B17" s="1" t="s">
        <v>31</v>
      </c>
      <c r="C17" t="s">
        <v>66</v>
      </c>
      <c r="D17">
        <v>-1</v>
      </c>
      <c r="E17">
        <v>15</v>
      </c>
      <c r="F17">
        <f t="shared" si="0"/>
        <v>93</v>
      </c>
      <c r="G17">
        <f t="shared" si="1"/>
        <v>100</v>
      </c>
      <c r="H17" t="s">
        <v>71</v>
      </c>
    </row>
    <row r="18" spans="1:8" x14ac:dyDescent="0.55000000000000004">
      <c r="A18" s="1" t="s">
        <v>54</v>
      </c>
      <c r="B18" s="1" t="s">
        <v>55</v>
      </c>
      <c r="C18" t="s">
        <v>67</v>
      </c>
      <c r="D18">
        <v>-6</v>
      </c>
      <c r="E18">
        <v>16</v>
      </c>
      <c r="F18">
        <f t="shared" si="0"/>
        <v>60</v>
      </c>
      <c r="G18">
        <f t="shared" si="1"/>
        <v>67</v>
      </c>
      <c r="H18" t="s">
        <v>71</v>
      </c>
    </row>
    <row r="19" spans="1:8" x14ac:dyDescent="0.55000000000000004">
      <c r="A19" s="1" t="s">
        <v>8</v>
      </c>
      <c r="B19" s="1" t="s">
        <v>9</v>
      </c>
      <c r="C19" t="s">
        <v>79</v>
      </c>
      <c r="D19">
        <v>-6</v>
      </c>
      <c r="E19">
        <v>17</v>
      </c>
      <c r="F19">
        <f t="shared" si="0"/>
        <v>60</v>
      </c>
      <c r="G19">
        <f t="shared" si="1"/>
        <v>67</v>
      </c>
      <c r="H19" t="s">
        <v>71</v>
      </c>
    </row>
    <row r="20" spans="1:8" x14ac:dyDescent="0.55000000000000004">
      <c r="A20" s="1" t="s">
        <v>12</v>
      </c>
      <c r="B20" s="1" t="s">
        <v>13</v>
      </c>
      <c r="C20" t="s">
        <v>68</v>
      </c>
      <c r="D20">
        <v>-6</v>
      </c>
      <c r="E20">
        <v>18</v>
      </c>
      <c r="F20">
        <f t="shared" si="0"/>
        <v>60</v>
      </c>
      <c r="G20">
        <f t="shared" si="1"/>
        <v>67</v>
      </c>
      <c r="H20" t="s">
        <v>71</v>
      </c>
    </row>
    <row r="21" spans="1:8" x14ac:dyDescent="0.55000000000000004">
      <c r="A21" s="1" t="s">
        <v>28</v>
      </c>
      <c r="B21" s="1" t="s">
        <v>29</v>
      </c>
      <c r="C21" t="s">
        <v>69</v>
      </c>
      <c r="D21">
        <v>-9</v>
      </c>
      <c r="E21">
        <v>19</v>
      </c>
      <c r="F21">
        <f t="shared" si="0"/>
        <v>40</v>
      </c>
      <c r="G21">
        <f t="shared" si="1"/>
        <v>47</v>
      </c>
      <c r="H21" t="s">
        <v>71</v>
      </c>
    </row>
    <row r="22" spans="1:8" x14ac:dyDescent="0.55000000000000004">
      <c r="A22" s="1" t="s">
        <v>34</v>
      </c>
      <c r="B22" s="1" t="s">
        <v>35</v>
      </c>
      <c r="C22" t="s">
        <v>83</v>
      </c>
      <c r="D22">
        <v>-6</v>
      </c>
      <c r="E22">
        <v>20</v>
      </c>
      <c r="F22">
        <f t="shared" si="0"/>
        <v>60</v>
      </c>
      <c r="G22">
        <f t="shared" si="1"/>
        <v>67</v>
      </c>
      <c r="H22" t="s">
        <v>71</v>
      </c>
    </row>
    <row r="23" spans="1:8" x14ac:dyDescent="0.55000000000000004">
      <c r="A23" s="1" t="s">
        <v>16</v>
      </c>
      <c r="B23" s="1" t="s">
        <v>17</v>
      </c>
      <c r="C23" t="s">
        <v>70</v>
      </c>
      <c r="D23">
        <v>-3</v>
      </c>
      <c r="E23">
        <v>21</v>
      </c>
      <c r="F23">
        <f t="shared" si="0"/>
        <v>80</v>
      </c>
      <c r="G23">
        <f t="shared" si="1"/>
        <v>87</v>
      </c>
      <c r="H23" t="s">
        <v>71</v>
      </c>
    </row>
    <row r="24" spans="1:8" x14ac:dyDescent="0.55000000000000004">
      <c r="A24" s="1" t="s">
        <v>44</v>
      </c>
      <c r="B24" s="5" t="s">
        <v>45</v>
      </c>
      <c r="C24" t="s">
        <v>80</v>
      </c>
      <c r="D24">
        <v>-6</v>
      </c>
      <c r="E24">
        <v>22</v>
      </c>
      <c r="F24">
        <f t="shared" si="0"/>
        <v>60</v>
      </c>
      <c r="G24">
        <f t="shared" si="1"/>
        <v>67</v>
      </c>
      <c r="H24" t="s">
        <v>71</v>
      </c>
    </row>
    <row r="25" spans="1:8" x14ac:dyDescent="0.55000000000000004">
      <c r="A25" s="1" t="s">
        <v>38</v>
      </c>
      <c r="B25" s="1" t="s">
        <v>39</v>
      </c>
    </row>
    <row r="26" spans="1:8" x14ac:dyDescent="0.55000000000000004">
      <c r="A26" s="1" t="s">
        <v>42</v>
      </c>
      <c r="B26" s="1" t="s">
        <v>43</v>
      </c>
      <c r="C26" t="s">
        <v>81</v>
      </c>
      <c r="D26">
        <v>-4</v>
      </c>
      <c r="E26">
        <v>24</v>
      </c>
      <c r="F26">
        <f>ROUND((15+D26)/15,2)*100</f>
        <v>73</v>
      </c>
      <c r="G26">
        <f>ROUND((15+D26+1)/15,2)*100</f>
        <v>80</v>
      </c>
      <c r="H26" t="s">
        <v>71</v>
      </c>
    </row>
    <row r="27" spans="1:8" x14ac:dyDescent="0.55000000000000004">
      <c r="A27" s="1" t="s">
        <v>20</v>
      </c>
      <c r="B27" s="5" t="s">
        <v>21</v>
      </c>
      <c r="C27" t="s">
        <v>82</v>
      </c>
      <c r="D27">
        <v>-4</v>
      </c>
      <c r="E27">
        <v>25</v>
      </c>
      <c r="F27">
        <f>ROUND((15+D27)/15,2)*100</f>
        <v>73</v>
      </c>
      <c r="G27">
        <f>ROUND((15+D27+1)/15,2)*100</f>
        <v>80</v>
      </c>
      <c r="H27" t="s">
        <v>71</v>
      </c>
    </row>
    <row r="28" spans="1:8" x14ac:dyDescent="0.55000000000000004">
      <c r="A28" s="1" t="s">
        <v>36</v>
      </c>
      <c r="B28" s="1" t="s">
        <v>37</v>
      </c>
      <c r="C28" t="s">
        <v>84</v>
      </c>
      <c r="D28" s="4">
        <v>-5</v>
      </c>
      <c r="E28">
        <v>26</v>
      </c>
      <c r="F28">
        <f>ROUND((15+D28)/15,2)*100</f>
        <v>67</v>
      </c>
      <c r="G28">
        <f>ROUND((15+D28+1)/15,2)*100</f>
        <v>73</v>
      </c>
      <c r="H28" t="s">
        <v>71</v>
      </c>
    </row>
    <row r="29" spans="1:8" x14ac:dyDescent="0.55000000000000004">
      <c r="A29" s="1" t="s">
        <v>48</v>
      </c>
      <c r="B29" s="5" t="s">
        <v>49</v>
      </c>
    </row>
  </sheetData>
  <autoFilter ref="A2:H2" xr:uid="{ECB4CCB6-96AB-1145-9B26-6A9FFFA1467F}">
    <sortState xmlns:xlrd2="http://schemas.microsoft.com/office/spreadsheetml/2017/richdata2" ref="A3:H29">
      <sortCondition ref="E2"/>
    </sortState>
  </autoFilter>
  <hyperlinks>
    <hyperlink ref="B10" r:id="rId1" xr:uid="{44F08647-91CC-0D41-9617-51E59CDA8D01}"/>
    <hyperlink ref="B29" r:id="rId2" xr:uid="{919B2E71-05D5-45DD-9A43-FAE2B1F924D5}"/>
    <hyperlink ref="B24" r:id="rId3" xr:uid="{32D2FF0D-453D-46A5-B4AD-2BCF23E4A02B}"/>
    <hyperlink ref="B27" r:id="rId4" xr:uid="{CDAF0665-CC1D-49DB-9732-2604B76BB5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Gayosso Reyes Angelica</dc:creator>
  <cp:lastModifiedBy>Castiello de Obeso, Santiago</cp:lastModifiedBy>
  <dcterms:created xsi:type="dcterms:W3CDTF">2025-04-04T17:17:49Z</dcterms:created>
  <dcterms:modified xsi:type="dcterms:W3CDTF">2025-07-25T09:28:11Z</dcterms:modified>
</cp:coreProperties>
</file>