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nti\Documents\GitHub\FORGENIUS-pipeline\results\"/>
    </mc:Choice>
  </mc:AlternateContent>
  <xr:revisionPtr revIDLastSave="0" documentId="13_ncr:1_{FD43773B-63B1-4D96-8A12-6D46460F5DC3}" xr6:coauthVersionLast="47" xr6:coauthVersionMax="47" xr10:uidLastSave="{00000000-0000-0000-0000-000000000000}"/>
  <bookViews>
    <workbookView xWindow="-110" yWindow="-110" windowWidth="19420" windowHeight="12420" activeTab="2" xr2:uid="{00000000-000D-0000-FFFF-FFFF00000000}"/>
  </bookViews>
  <sheets>
    <sheet name="Data" sheetId="1" r:id="rId1"/>
    <sheet name="4QGIS" sheetId="2" r:id="rId2"/>
    <sheet name="comparison Aalba" sheetId="7" r:id="rId3"/>
    <sheet name="comparison Phalepensis" sheetId="9" r:id="rId4"/>
    <sheet name="comparison Msylvestris" sheetId="8" r:id="rId5"/>
  </sheets>
  <definedNames>
    <definedName name="_xlnm._FilterDatabase" localSheetId="2" hidden="1">'comparison Aalba'!$A$1:$E$19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7" l="1"/>
  <c r="H1" i="9"/>
  <c r="J1" i="8"/>
</calcChain>
</file>

<file path=xl/sharedStrings.xml><?xml version="1.0" encoding="utf-8"?>
<sst xmlns="http://schemas.openxmlformats.org/spreadsheetml/2006/main" count="567" uniqueCount="223">
  <si>
    <t>Latitude</t>
  </si>
  <si>
    <t>Longitude</t>
  </si>
  <si>
    <t>MTG</t>
  </si>
  <si>
    <t>Spain</t>
  </si>
  <si>
    <t>Pina de Montalgrao</t>
  </si>
  <si>
    <t>ESP0112</t>
  </si>
  <si>
    <t>QUA</t>
  </si>
  <si>
    <t>Quatretonda</t>
  </si>
  <si>
    <t>ESP0089</t>
  </si>
  <si>
    <t>Talayuela</t>
  </si>
  <si>
    <t>ESP0120</t>
  </si>
  <si>
    <t xml:space="preserve">TALbis/ES_PP_57 </t>
  </si>
  <si>
    <t>CUE</t>
  </si>
  <si>
    <t>Cuéllar</t>
  </si>
  <si>
    <t>ESP0186</t>
  </si>
  <si>
    <t>LAC/FR_PP_62</t>
  </si>
  <si>
    <t>France</t>
  </si>
  <si>
    <t>F.D. de Lacanau</t>
  </si>
  <si>
    <t>Les Corbières</t>
  </si>
  <si>
    <t>LCObis/FR_PP_52</t>
  </si>
  <si>
    <t>LIM/FR_PP_51</t>
  </si>
  <si>
    <t>F.D. de Lit et Mixe</t>
  </si>
  <si>
    <t>SEB/IT_PP_53</t>
  </si>
  <si>
    <t>Italy</t>
  </si>
  <si>
    <t>Seborga</t>
  </si>
  <si>
    <t>TOC/IT-PP-17</t>
  </si>
  <si>
    <t>Tocchi</t>
  </si>
  <si>
    <t>ARN</t>
  </si>
  <si>
    <t>Arenas de San Pedro</t>
  </si>
  <si>
    <t>ESP0129</t>
  </si>
  <si>
    <t>SPECIES</t>
  </si>
  <si>
    <t>Pinus pinaster</t>
  </si>
  <si>
    <t>Sample size (N)</t>
  </si>
  <si>
    <t>Inbreeding</t>
  </si>
  <si>
    <t xml:space="preserve">Distinctiveness </t>
  </si>
  <si>
    <t>ID</t>
  </si>
  <si>
    <t>FRA0048</t>
  </si>
  <si>
    <t>FRA0051</t>
  </si>
  <si>
    <t>FRA0105</t>
  </si>
  <si>
    <t>ITA0019</t>
  </si>
  <si>
    <t>ITA0267</t>
  </si>
  <si>
    <t>GCU Code</t>
  </si>
  <si>
    <t>Country</t>
  </si>
  <si>
    <t>Genetic load</t>
  </si>
  <si>
    <t>Genomic offset</t>
  </si>
  <si>
    <t>Name</t>
  </si>
  <si>
    <t>Diversity</t>
  </si>
  <si>
    <t>Load</t>
  </si>
  <si>
    <t>GCU</t>
  </si>
  <si>
    <t>Offset</t>
  </si>
  <si>
    <t>Gene diversity - targeted SNPs</t>
  </si>
  <si>
    <t>NA</t>
  </si>
  <si>
    <t>Abies alba</t>
  </si>
  <si>
    <t>AT_AA_51</t>
  </si>
  <si>
    <t>Austria</t>
  </si>
  <si>
    <t>FDB Badgastein, Naturwaldreservat "Prossauwald" - Abtlg. 31 f(S)</t>
  </si>
  <si>
    <t>AT_AA_52</t>
  </si>
  <si>
    <t>Rev. Wald-Melling; Baierhuber-Baierhubermauern - Abtlg. 18a-f</t>
  </si>
  <si>
    <t>DE_AA_55</t>
  </si>
  <si>
    <t>Germany</t>
  </si>
  <si>
    <t>Vorderer Stockach</t>
  </si>
  <si>
    <t>ES_AA_01</t>
  </si>
  <si>
    <t>FR_AA_05</t>
  </si>
  <si>
    <t>FD de Punteniellu</t>
  </si>
  <si>
    <t>FR_AA_54</t>
  </si>
  <si>
    <t>FD du Rialsesse et FC d'Arques</t>
  </si>
  <si>
    <t>FR_AA_03</t>
  </si>
  <si>
    <t>FC de Beaumont du Ventoux</t>
  </si>
  <si>
    <t>IT_AA_56</t>
  </si>
  <si>
    <t>Natural Biogenetic Reserve of Gariglione-Pisarello</t>
  </si>
  <si>
    <t>IT_AA_57</t>
  </si>
  <si>
    <t>Roccaforte del Greco, Aspromonte</t>
  </si>
  <si>
    <t>IT_AA_64</t>
  </si>
  <si>
    <t>Lago Verde</t>
  </si>
  <si>
    <t>RO_AA_58</t>
  </si>
  <si>
    <t>Romania</t>
  </si>
  <si>
    <t>Remeti</t>
  </si>
  <si>
    <t>RO_AA_59</t>
  </si>
  <si>
    <t>Comarnici</t>
  </si>
  <si>
    <t>RO_AA_60</t>
  </si>
  <si>
    <t>Slatina</t>
  </si>
  <si>
    <t>RO_AA_61</t>
  </si>
  <si>
    <t>Varatec</t>
  </si>
  <si>
    <t>SI_AA_62</t>
  </si>
  <si>
    <t>Slovenia</t>
  </si>
  <si>
    <t>Konjske ravne</t>
  </si>
  <si>
    <t>SI_AA_63</t>
  </si>
  <si>
    <t>Leskova dolina</t>
  </si>
  <si>
    <t>IT_AA_65</t>
  </si>
  <si>
    <t>Natural Reserve of Rosello degli Abruzzi</t>
  </si>
  <si>
    <t>IT_AA_66</t>
  </si>
  <si>
    <t>Forest of the Sanctuary of La Verna</t>
  </si>
  <si>
    <t>Pinus halepensis</t>
  </si>
  <si>
    <t>ES_PH_01</t>
  </si>
  <si>
    <t>ES_PH_03</t>
  </si>
  <si>
    <t>ES_PH_05</t>
  </si>
  <si>
    <t>ES_PH_59</t>
  </si>
  <si>
    <t>Santísimo Cristo del Pópulo</t>
  </si>
  <si>
    <t>ES_PH_60</t>
  </si>
  <si>
    <t>Umbría de San Marcos</t>
  </si>
  <si>
    <t>Monte Alto</t>
  </si>
  <si>
    <t>IT_PH_51</t>
  </si>
  <si>
    <t>Natural Biogenetic Reserve of Monte Barone</t>
  </si>
  <si>
    <t>IT_PH_52</t>
  </si>
  <si>
    <t>Natural Biogenetic Reserve of Marinella Stornara</t>
  </si>
  <si>
    <t>IT_PH_53</t>
  </si>
  <si>
    <t>Natural Biogenetic Reserve of Stornara</t>
  </si>
  <si>
    <t>IT_PH_55</t>
  </si>
  <si>
    <t>Arrone, S. Francesco</t>
  </si>
  <si>
    <t>IT_PH_07</t>
  </si>
  <si>
    <t>Otricoli, Colle Mezzo</t>
  </si>
  <si>
    <t>IT_PH_56</t>
  </si>
  <si>
    <t>Monte Pucci, Vico del Gargano, Peschici</t>
  </si>
  <si>
    <t>IT_PH_57</t>
  </si>
  <si>
    <t>Chiavari, Le Grazie, Chiavari</t>
  </si>
  <si>
    <t>IT_PH_54</t>
  </si>
  <si>
    <t>Parco del Ciapà, Imperia</t>
  </si>
  <si>
    <t>IT_PH_58</t>
  </si>
  <si>
    <t>Porto Pino, Cagliari</t>
  </si>
  <si>
    <t>Torla</t>
  </si>
  <si>
    <t>ITA0271</t>
  </si>
  <si>
    <t>ITA0260</t>
  </si>
  <si>
    <t>ROU0358</t>
  </si>
  <si>
    <t>AUT0179</t>
  </si>
  <si>
    <t>AUT0215</t>
  </si>
  <si>
    <t>DEU0114</t>
  </si>
  <si>
    <t>ESP0339</t>
  </si>
  <si>
    <t>FRA0004</t>
  </si>
  <si>
    <t>FRA0006</t>
  </si>
  <si>
    <t>FRA0019</t>
  </si>
  <si>
    <t>ITA0029</t>
  </si>
  <si>
    <t>ROU0104</t>
  </si>
  <si>
    <t>ROU0389</t>
  </si>
  <si>
    <t>ROU0477</t>
  </si>
  <si>
    <t>SVN0025</t>
  </si>
  <si>
    <t>SVN0023</t>
  </si>
  <si>
    <t>ITA0069</t>
  </si>
  <si>
    <t>ITA0217</t>
  </si>
  <si>
    <t>ESP0057</t>
  </si>
  <si>
    <t>ESP0091</t>
  </si>
  <si>
    <t>ESP0094</t>
  </si>
  <si>
    <t>ESP0106</t>
  </si>
  <si>
    <t>ESP0166</t>
  </si>
  <si>
    <t>ESP0377</t>
  </si>
  <si>
    <t>ITA0025</t>
  </si>
  <si>
    <t>ITA0027</t>
  </si>
  <si>
    <t>ITA0046</t>
  </si>
  <si>
    <t>ITA0075</t>
  </si>
  <si>
    <t>ITA0076</t>
  </si>
  <si>
    <t>ITA0133</t>
  </si>
  <si>
    <t>ITA0165</t>
  </si>
  <si>
    <t>ITA0261</t>
  </si>
  <si>
    <t>ITA0270</t>
  </si>
  <si>
    <t>Ardales (Carratraca)</t>
  </si>
  <si>
    <t>Alzira</t>
  </si>
  <si>
    <t>Cabrera</t>
  </si>
  <si>
    <t>ES_PH_02</t>
  </si>
  <si>
    <t>Gene diversity - random sequence</t>
  </si>
  <si>
    <t>Ne trend (1: decline; 0: stable)</t>
  </si>
  <si>
    <t>PI</t>
  </si>
  <si>
    <t>Fis</t>
  </si>
  <si>
    <t>AUT00179</t>
  </si>
  <si>
    <t>ITA00271</t>
  </si>
  <si>
    <t>SVN00025</t>
  </si>
  <si>
    <t>SVN00023</t>
  </si>
  <si>
    <t>ITA00260</t>
  </si>
  <si>
    <t>ROU00358</t>
  </si>
  <si>
    <t>ROU00104</t>
  </si>
  <si>
    <t>ROU00389</t>
  </si>
  <si>
    <t>ROU00477</t>
  </si>
  <si>
    <t>AUT00215</t>
  </si>
  <si>
    <t>DEU00114</t>
  </si>
  <si>
    <t>FRA00006</t>
  </si>
  <si>
    <t>ITA00069</t>
  </si>
  <si>
    <t>FRA00019</t>
  </si>
  <si>
    <t>FRA00004</t>
  </si>
  <si>
    <t>ESP00339</t>
  </si>
  <si>
    <t>ITA00217</t>
  </si>
  <si>
    <t>ITA00029</t>
  </si>
  <si>
    <t>Pop</t>
  </si>
  <si>
    <t>Pixy Pi</t>
  </si>
  <si>
    <t>N</t>
  </si>
  <si>
    <t>polymorphic_loci</t>
  </si>
  <si>
    <t>Hs</t>
  </si>
  <si>
    <t>Pixy</t>
  </si>
  <si>
    <t>DEU00129</t>
  </si>
  <si>
    <t>DEU00130</t>
  </si>
  <si>
    <t>DEU00159</t>
  </si>
  <si>
    <t>DNK00002</t>
  </si>
  <si>
    <t>DNK00010</t>
  </si>
  <si>
    <t>DNK00011</t>
  </si>
  <si>
    <t>DNK00028</t>
  </si>
  <si>
    <t>DNK00031</t>
  </si>
  <si>
    <t>DNK00032</t>
  </si>
  <si>
    <t>DNK00054</t>
  </si>
  <si>
    <t>DNK00056</t>
  </si>
  <si>
    <t>DNK00059</t>
  </si>
  <si>
    <t>DNK00074</t>
  </si>
  <si>
    <t>DNK00075</t>
  </si>
  <si>
    <t>DNK00076</t>
  </si>
  <si>
    <t>ave_pairwise_fst</t>
  </si>
  <si>
    <t>pop_specific_fst</t>
  </si>
  <si>
    <t>nb_loci</t>
  </si>
  <si>
    <t>Q1</t>
  </si>
  <si>
    <t>Q2</t>
  </si>
  <si>
    <t>Q3</t>
  </si>
  <si>
    <t>Q4</t>
  </si>
  <si>
    <t>ESP00057</t>
  </si>
  <si>
    <t>ESP00091</t>
  </si>
  <si>
    <t>ESP00094</t>
  </si>
  <si>
    <t>ESP00106</t>
  </si>
  <si>
    <t>ESP00166</t>
  </si>
  <si>
    <t>ESP00377</t>
  </si>
  <si>
    <t>ITA00025</t>
  </si>
  <si>
    <t>ITA00027</t>
  </si>
  <si>
    <t>ITA00046</t>
  </si>
  <si>
    <t>ITA00075</t>
  </si>
  <si>
    <t>ITA00076</t>
  </si>
  <si>
    <t>ITA00133</t>
  </si>
  <si>
    <t>ITA00165</t>
  </si>
  <si>
    <t>ITA00261</t>
  </si>
  <si>
    <t>ITA00270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</si>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</sst>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4" applyNumberFormat="0" applyAlignment="0" applyProtection="0"/>
    <xf numFmtId="0" fontId="14" fillId="9" borderId="5" applyNumberFormat="0" applyAlignment="0" applyProtection="0"/>
    <xf numFmtId="0" fontId="15" fillId="9" borderId="4" applyNumberFormat="0" applyAlignment="0" applyProtection="0"/>
    <xf numFmtId="0" fontId="16" fillId="0" borderId="6" applyNumberFormat="0" applyFill="0" applyAlignment="0" applyProtection="0"/>
    <xf numFmtId="0" fontId="17" fillId="10" borderId="7" applyNumberFormat="0" applyAlignment="0" applyProtection="0"/>
    <xf numFmtId="0" fontId="4" fillId="0" borderId="0" applyNumberFormat="0" applyFill="0" applyBorder="0" applyAlignment="0" applyProtection="0"/>
    <xf numFmtId="0" fontId="5" fillId="11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9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19" fillId="35" borderId="0" applyNumberFormat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2" fillId="0" borderId="0" xfId="0" applyFont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zoomScale="110" zoomScaleNormal="110" workbookViewId="0">
      <selection activeCell="I6" sqref="I6"/>
    </sheetView>
  </sheetViews>
  <sheetFormatPr baseColWidth="10" defaultRowHeight="14.5" x14ac:dyDescent="0.35"/>
  <cols>
    <col min="1" max="1" width="18.54296875" customWidth="1"/>
    <col min="2" max="2" width="11.81640625" customWidth="1"/>
    <col min="3" max="3" width="20.54296875" customWidth="1"/>
    <col min="4" max="4" width="12.1796875" customWidth="1"/>
    <col min="5" max="5" width="18.453125" customWidth="1"/>
    <col min="8" max="8" width="16.26953125" customWidth="1"/>
    <col min="9" max="9" width="15.54296875" customWidth="1"/>
    <col min="10" max="10" width="30.54296875" customWidth="1"/>
    <col min="11" max="11" width="14.81640625" customWidth="1"/>
    <col min="12" max="12" width="17.54296875" customWidth="1"/>
    <col min="13" max="13" width="15.7265625" customWidth="1"/>
    <col min="14" max="14" width="15.81640625" customWidth="1"/>
    <col min="15" max="15" width="28.453125" customWidth="1"/>
  </cols>
  <sheetData>
    <row r="1" spans="1:15" x14ac:dyDescent="0.35">
      <c r="A1" s="1" t="s">
        <v>30</v>
      </c>
      <c r="B1" s="1" t="s">
        <v>41</v>
      </c>
      <c r="C1" s="1" t="s">
        <v>45</v>
      </c>
      <c r="D1" s="1" t="s">
        <v>42</v>
      </c>
      <c r="E1" s="1" t="s">
        <v>35</v>
      </c>
      <c r="F1" s="7" t="s">
        <v>0</v>
      </c>
      <c r="G1" s="7" t="s">
        <v>1</v>
      </c>
      <c r="H1" s="8" t="s">
        <v>32</v>
      </c>
      <c r="I1" s="8" t="s">
        <v>50</v>
      </c>
      <c r="J1" s="8" t="s">
        <v>157</v>
      </c>
      <c r="K1" s="8" t="s">
        <v>33</v>
      </c>
      <c r="L1" s="8" t="s">
        <v>34</v>
      </c>
      <c r="M1" s="8" t="s">
        <v>43</v>
      </c>
      <c r="N1" s="8" t="s">
        <v>44</v>
      </c>
      <c r="O1" s="8" t="s">
        <v>158</v>
      </c>
    </row>
    <row r="2" spans="1:15" x14ac:dyDescent="0.35">
      <c r="A2" s="6" t="s">
        <v>31</v>
      </c>
      <c r="B2" s="4" t="s">
        <v>8</v>
      </c>
      <c r="C2" s="4" t="s">
        <v>7</v>
      </c>
      <c r="D2" s="4" t="s">
        <v>3</v>
      </c>
      <c r="E2" s="4" t="s">
        <v>6</v>
      </c>
      <c r="F2" s="4">
        <v>38.97</v>
      </c>
      <c r="G2" s="4">
        <v>-0.36</v>
      </c>
      <c r="H2" s="4">
        <v>17</v>
      </c>
      <c r="I2" s="4">
        <v>0.24110000000000001</v>
      </c>
      <c r="J2" s="4" t="s">
        <v>51</v>
      </c>
      <c r="K2" s="4">
        <v>-4.3E-3</v>
      </c>
      <c r="L2" s="2">
        <v>5.7500000000000002E-2</v>
      </c>
      <c r="M2" s="2">
        <v>0.46550000000000002</v>
      </c>
      <c r="N2" s="2">
        <v>0.1479</v>
      </c>
      <c r="O2" s="9">
        <v>1</v>
      </c>
    </row>
    <row r="3" spans="1:15" x14ac:dyDescent="0.35">
      <c r="A3" s="6" t="s">
        <v>31</v>
      </c>
      <c r="B3" s="4" t="s">
        <v>5</v>
      </c>
      <c r="C3" s="4" t="s">
        <v>4</v>
      </c>
      <c r="D3" s="4" t="s">
        <v>3</v>
      </c>
      <c r="E3" s="3" t="s">
        <v>2</v>
      </c>
      <c r="F3" s="4">
        <v>40.03</v>
      </c>
      <c r="G3" s="4">
        <v>-0.64</v>
      </c>
      <c r="H3" s="3">
        <v>21</v>
      </c>
      <c r="I3" s="4">
        <v>0.25840000000000002</v>
      </c>
      <c r="J3" s="4" t="s">
        <v>51</v>
      </c>
      <c r="K3" s="4">
        <v>1.0699999999999999E-2</v>
      </c>
      <c r="L3" s="2">
        <v>6.2899999999999998E-2</v>
      </c>
      <c r="M3" s="2">
        <v>0.45200000000000001</v>
      </c>
      <c r="N3" s="2">
        <v>0.17780000000000001</v>
      </c>
      <c r="O3" s="9">
        <v>1</v>
      </c>
    </row>
    <row r="4" spans="1:15" x14ac:dyDescent="0.35">
      <c r="A4" s="6" t="s">
        <v>31</v>
      </c>
      <c r="B4" s="4" t="s">
        <v>10</v>
      </c>
      <c r="C4" s="4" t="s">
        <v>9</v>
      </c>
      <c r="D4" s="4" t="s">
        <v>3</v>
      </c>
      <c r="E4" s="3" t="s">
        <v>11</v>
      </c>
      <c r="F4" s="4">
        <v>40</v>
      </c>
      <c r="G4" s="4">
        <v>-5.62</v>
      </c>
      <c r="H4" s="3">
        <v>25</v>
      </c>
      <c r="I4" s="4">
        <v>0.2366</v>
      </c>
      <c r="J4" s="4" t="s">
        <v>51</v>
      </c>
      <c r="K4" s="4">
        <v>-1.47E-2</v>
      </c>
      <c r="L4" s="2">
        <v>6.7599999999999993E-2</v>
      </c>
      <c r="M4" s="2">
        <v>0.48559999999999998</v>
      </c>
      <c r="N4" s="2">
        <v>0.20649999999999999</v>
      </c>
      <c r="O4" s="9">
        <v>1</v>
      </c>
    </row>
    <row r="5" spans="1:15" x14ac:dyDescent="0.35">
      <c r="A5" s="6" t="s">
        <v>31</v>
      </c>
      <c r="B5" s="4" t="s">
        <v>29</v>
      </c>
      <c r="C5" s="4" t="s">
        <v>28</v>
      </c>
      <c r="D5" s="4" t="s">
        <v>3</v>
      </c>
      <c r="E5" s="4" t="s">
        <v>27</v>
      </c>
      <c r="F5" s="4">
        <v>40.19</v>
      </c>
      <c r="G5" s="4">
        <v>-5.12</v>
      </c>
      <c r="H5" s="4">
        <v>20</v>
      </c>
      <c r="I5" s="4">
        <v>0.23849999999999999</v>
      </c>
      <c r="J5" s="4" t="s">
        <v>51</v>
      </c>
      <c r="K5" s="4">
        <v>5.4999999999999997E-3</v>
      </c>
      <c r="L5" s="2">
        <v>3.1600000000000003E-2</v>
      </c>
      <c r="M5" s="2">
        <v>0.49170000000000003</v>
      </c>
      <c r="N5" s="2">
        <v>0.15629999999999999</v>
      </c>
      <c r="O5" s="10">
        <v>0</v>
      </c>
    </row>
    <row r="6" spans="1:15" x14ac:dyDescent="0.35">
      <c r="A6" s="6" t="s">
        <v>31</v>
      </c>
      <c r="B6" s="4" t="s">
        <v>14</v>
      </c>
      <c r="C6" s="4" t="s">
        <v>13</v>
      </c>
      <c r="D6" s="4" t="s">
        <v>3</v>
      </c>
      <c r="E6" s="4" t="s">
        <v>12</v>
      </c>
      <c r="F6" s="4">
        <v>41.33</v>
      </c>
      <c r="G6" s="4">
        <v>-4.25</v>
      </c>
      <c r="H6" s="4">
        <v>26</v>
      </c>
      <c r="I6" s="4">
        <v>0.2387</v>
      </c>
      <c r="J6" s="4" t="s">
        <v>51</v>
      </c>
      <c r="K6" s="4">
        <v>-1.32E-2</v>
      </c>
      <c r="L6" s="2">
        <v>2.9000000000000001E-2</v>
      </c>
      <c r="M6" s="2">
        <v>0.46179999999999999</v>
      </c>
      <c r="N6" s="2">
        <v>0.16289999999999999</v>
      </c>
      <c r="O6" s="10">
        <v>0</v>
      </c>
    </row>
    <row r="7" spans="1:15" x14ac:dyDescent="0.35">
      <c r="A7" s="6" t="s">
        <v>31</v>
      </c>
      <c r="B7" s="4" t="s">
        <v>36</v>
      </c>
      <c r="C7" s="4" t="s">
        <v>21</v>
      </c>
      <c r="D7" s="4" t="s">
        <v>16</v>
      </c>
      <c r="E7" s="4" t="s">
        <v>20</v>
      </c>
      <c r="F7" s="4">
        <v>44.05</v>
      </c>
      <c r="G7" s="4">
        <v>-1.3</v>
      </c>
      <c r="H7" s="3">
        <v>25</v>
      </c>
      <c r="I7" s="4">
        <v>0.23200000000000001</v>
      </c>
      <c r="J7" s="4" t="s">
        <v>51</v>
      </c>
      <c r="K7" s="4">
        <v>-2.35E-2</v>
      </c>
      <c r="L7" s="2">
        <v>0.1142</v>
      </c>
      <c r="M7" s="2">
        <v>0.4743</v>
      </c>
      <c r="N7" s="2">
        <v>0.22969999999999999</v>
      </c>
      <c r="O7" s="10" t="s">
        <v>51</v>
      </c>
    </row>
    <row r="8" spans="1:15" x14ac:dyDescent="0.35">
      <c r="A8" s="6" t="s">
        <v>31</v>
      </c>
      <c r="B8" s="4" t="s">
        <v>37</v>
      </c>
      <c r="C8" s="4" t="s">
        <v>17</v>
      </c>
      <c r="D8" s="4" t="s">
        <v>16</v>
      </c>
      <c r="E8" s="4" t="s">
        <v>15</v>
      </c>
      <c r="F8" s="4">
        <v>44.96</v>
      </c>
      <c r="G8" s="4">
        <v>-1.1599999999999999</v>
      </c>
      <c r="H8" s="3">
        <v>25</v>
      </c>
      <c r="I8" s="4">
        <v>0.23269999999999999</v>
      </c>
      <c r="J8" s="4" t="s">
        <v>51</v>
      </c>
      <c r="K8" s="4">
        <v>-1.72E-2</v>
      </c>
      <c r="L8" s="2">
        <v>0.1089</v>
      </c>
      <c r="M8" s="2">
        <v>0.47320000000000001</v>
      </c>
      <c r="N8" s="2">
        <v>0.20669999999999999</v>
      </c>
      <c r="O8" s="10" t="s">
        <v>51</v>
      </c>
    </row>
    <row r="9" spans="1:15" x14ac:dyDescent="0.35">
      <c r="A9" s="6" t="s">
        <v>31</v>
      </c>
      <c r="B9" s="4" t="s">
        <v>38</v>
      </c>
      <c r="C9" s="4" t="s">
        <v>18</v>
      </c>
      <c r="D9" s="4" t="s">
        <v>16</v>
      </c>
      <c r="E9" s="3" t="s">
        <v>19</v>
      </c>
      <c r="F9" s="4">
        <v>43.08</v>
      </c>
      <c r="G9" s="4">
        <v>2.88</v>
      </c>
      <c r="H9" s="3">
        <v>25</v>
      </c>
      <c r="I9" s="4">
        <v>0.22689999999999999</v>
      </c>
      <c r="J9" s="4" t="s">
        <v>51</v>
      </c>
      <c r="K9" s="4">
        <v>-1.01E-2</v>
      </c>
      <c r="L9" s="2">
        <v>0.11559999999999999</v>
      </c>
      <c r="M9" s="2">
        <v>0.47910000000000003</v>
      </c>
      <c r="N9" s="2">
        <v>0.29070000000000001</v>
      </c>
      <c r="O9" s="10">
        <v>0</v>
      </c>
    </row>
    <row r="10" spans="1:15" x14ac:dyDescent="0.35">
      <c r="A10" s="6" t="s">
        <v>31</v>
      </c>
      <c r="B10" s="4" t="s">
        <v>39</v>
      </c>
      <c r="C10" s="4" t="s">
        <v>26</v>
      </c>
      <c r="D10" s="4" t="s">
        <v>23</v>
      </c>
      <c r="E10" s="5" t="s">
        <v>25</v>
      </c>
      <c r="F10" s="4">
        <v>43.13</v>
      </c>
      <c r="G10" s="4">
        <v>11.24</v>
      </c>
      <c r="H10" s="3">
        <v>12</v>
      </c>
      <c r="I10" s="4">
        <v>0.19689999999999999</v>
      </c>
      <c r="J10" s="4" t="s">
        <v>51</v>
      </c>
      <c r="K10" s="4">
        <v>-4.8300000000000003E-2</v>
      </c>
      <c r="L10" s="2">
        <v>0.28699999999999998</v>
      </c>
      <c r="M10" s="2">
        <v>0.4582</v>
      </c>
      <c r="N10" s="2">
        <v>0.21379999999999999</v>
      </c>
      <c r="O10" s="10">
        <v>0</v>
      </c>
    </row>
    <row r="11" spans="1:15" x14ac:dyDescent="0.35">
      <c r="A11" s="6" t="s">
        <v>31</v>
      </c>
      <c r="B11" s="4" t="s">
        <v>40</v>
      </c>
      <c r="C11" s="4" t="s">
        <v>24</v>
      </c>
      <c r="D11" s="4" t="s">
        <v>23</v>
      </c>
      <c r="E11" s="4" t="s">
        <v>22</v>
      </c>
      <c r="F11" s="4">
        <v>43.82</v>
      </c>
      <c r="G11" s="4">
        <v>7.71</v>
      </c>
      <c r="H11" s="3">
        <v>24</v>
      </c>
      <c r="I11" s="4">
        <v>0.20799999999999999</v>
      </c>
      <c r="J11" s="4" t="s">
        <v>51</v>
      </c>
      <c r="K11" s="4">
        <v>-2.9100000000000001E-2</v>
      </c>
      <c r="L11" s="2">
        <v>0.1759</v>
      </c>
      <c r="M11" s="2">
        <v>0.42770000000000002</v>
      </c>
      <c r="N11" s="2">
        <v>0.252</v>
      </c>
      <c r="O11" s="10" t="s">
        <v>51</v>
      </c>
    </row>
    <row r="12" spans="1:15" x14ac:dyDescent="0.35">
      <c r="A12" s="6" t="s">
        <v>52</v>
      </c>
      <c r="B12" t="s">
        <v>123</v>
      </c>
      <c r="C12" t="s">
        <v>55</v>
      </c>
      <c r="D12" t="s">
        <v>54</v>
      </c>
      <c r="E12" t="s">
        <v>53</v>
      </c>
      <c r="F12" s="2">
        <v>47.11</v>
      </c>
      <c r="G12" s="2">
        <v>13.22</v>
      </c>
      <c r="H12" s="2">
        <v>25</v>
      </c>
      <c r="I12" s="2">
        <v>0.2651</v>
      </c>
      <c r="J12" s="2">
        <v>1.439E-3</v>
      </c>
      <c r="K12" s="2">
        <v>-3.0999999999999999E-3</v>
      </c>
      <c r="L12" s="2">
        <v>2.8400000000000002E-2</v>
      </c>
      <c r="M12" s="4" t="s">
        <v>51</v>
      </c>
      <c r="N12" s="4" t="s">
        <v>51</v>
      </c>
      <c r="O12" s="4" t="s">
        <v>51</v>
      </c>
    </row>
    <row r="13" spans="1:15" x14ac:dyDescent="0.35">
      <c r="A13" s="6" t="s">
        <v>52</v>
      </c>
      <c r="B13" t="s">
        <v>124</v>
      </c>
      <c r="C13" t="s">
        <v>57</v>
      </c>
      <c r="D13" t="s">
        <v>54</v>
      </c>
      <c r="E13" t="s">
        <v>56</v>
      </c>
      <c r="F13" s="2">
        <v>47.46</v>
      </c>
      <c r="G13" s="2">
        <v>14.71</v>
      </c>
      <c r="H13" s="2">
        <v>25</v>
      </c>
      <c r="I13" s="2">
        <v>0.2417</v>
      </c>
      <c r="J13" s="2">
        <v>1.366E-3</v>
      </c>
      <c r="K13" s="2">
        <v>-1.9699999999999999E-2</v>
      </c>
      <c r="L13" s="2">
        <v>6.4600000000000005E-2</v>
      </c>
      <c r="M13" s="4" t="s">
        <v>51</v>
      </c>
      <c r="N13" s="4" t="s">
        <v>51</v>
      </c>
      <c r="O13" s="4" t="s">
        <v>51</v>
      </c>
    </row>
    <row r="14" spans="1:15" x14ac:dyDescent="0.35">
      <c r="A14" s="6" t="s">
        <v>52</v>
      </c>
      <c r="B14" t="s">
        <v>125</v>
      </c>
      <c r="C14" t="s">
        <v>60</v>
      </c>
      <c r="D14" t="s">
        <v>59</v>
      </c>
      <c r="E14" t="s">
        <v>58</v>
      </c>
      <c r="F14" s="2">
        <v>48.23</v>
      </c>
      <c r="G14" s="2">
        <v>12.84</v>
      </c>
      <c r="H14" s="2">
        <v>25</v>
      </c>
      <c r="I14" s="2">
        <v>0.25269999999999998</v>
      </c>
      <c r="J14" s="2">
        <v>1.39E-3</v>
      </c>
      <c r="K14" s="2">
        <v>-1.44E-2</v>
      </c>
      <c r="L14" s="2">
        <v>3.5999999999999997E-2</v>
      </c>
      <c r="M14" s="4" t="s">
        <v>51</v>
      </c>
      <c r="N14" s="4" t="s">
        <v>51</v>
      </c>
      <c r="O14" s="4" t="s">
        <v>51</v>
      </c>
    </row>
    <row r="15" spans="1:15" x14ac:dyDescent="0.35">
      <c r="A15" s="6" t="s">
        <v>52</v>
      </c>
      <c r="B15" t="s">
        <v>126</v>
      </c>
      <c r="C15" t="s">
        <v>119</v>
      </c>
      <c r="D15" t="s">
        <v>3</v>
      </c>
      <c r="E15" t="s">
        <v>61</v>
      </c>
      <c r="F15" s="2">
        <v>42.69</v>
      </c>
      <c r="G15" s="2">
        <v>-0.11</v>
      </c>
      <c r="H15" s="2">
        <v>19</v>
      </c>
      <c r="I15" s="2">
        <v>0.22850000000000001</v>
      </c>
      <c r="J15" s="2">
        <v>8.61E-4</v>
      </c>
      <c r="K15" s="2">
        <v>-9.6600000000000005E-2</v>
      </c>
      <c r="L15" s="2">
        <v>0.16819999999999999</v>
      </c>
      <c r="M15" s="4" t="s">
        <v>51</v>
      </c>
      <c r="N15" s="4" t="s">
        <v>51</v>
      </c>
      <c r="O15" s="4" t="s">
        <v>51</v>
      </c>
    </row>
    <row r="16" spans="1:15" x14ac:dyDescent="0.35">
      <c r="A16" s="6" t="s">
        <v>52</v>
      </c>
      <c r="B16" t="s">
        <v>127</v>
      </c>
      <c r="C16" t="s">
        <v>63</v>
      </c>
      <c r="D16" t="s">
        <v>16</v>
      </c>
      <c r="E16" t="s">
        <v>62</v>
      </c>
      <c r="F16" s="2">
        <v>41.98</v>
      </c>
      <c r="G16" s="2">
        <v>9.14</v>
      </c>
      <c r="H16" s="2">
        <v>19</v>
      </c>
      <c r="I16" s="2">
        <v>0.25340000000000001</v>
      </c>
      <c r="J16" s="2">
        <v>1.011E-3</v>
      </c>
      <c r="K16" s="2">
        <v>-3.8199999999999998E-2</v>
      </c>
      <c r="L16" s="2">
        <v>6.7400000000000002E-2</v>
      </c>
      <c r="M16" s="4" t="s">
        <v>51</v>
      </c>
      <c r="N16" s="4" t="s">
        <v>51</v>
      </c>
      <c r="O16" s="4" t="s">
        <v>51</v>
      </c>
    </row>
    <row r="17" spans="1:16" x14ac:dyDescent="0.35">
      <c r="A17" s="6" t="s">
        <v>52</v>
      </c>
      <c r="B17" t="s">
        <v>128</v>
      </c>
      <c r="C17" t="s">
        <v>65</v>
      </c>
      <c r="D17" t="s">
        <v>16</v>
      </c>
      <c r="E17" t="s">
        <v>64</v>
      </c>
      <c r="F17" s="2">
        <v>42.93</v>
      </c>
      <c r="G17" s="2">
        <v>2.37</v>
      </c>
      <c r="H17" s="2">
        <v>25</v>
      </c>
      <c r="I17" s="2">
        <v>0.19689999999999999</v>
      </c>
      <c r="J17" s="2">
        <v>7.76E-4</v>
      </c>
      <c r="K17" s="2">
        <v>4.5600000000000002E-2</v>
      </c>
      <c r="L17" s="2">
        <v>0.2271</v>
      </c>
      <c r="M17" s="4" t="s">
        <v>51</v>
      </c>
      <c r="N17" s="4" t="s">
        <v>51</v>
      </c>
      <c r="O17" s="4" t="s">
        <v>51</v>
      </c>
    </row>
    <row r="18" spans="1:16" x14ac:dyDescent="0.35">
      <c r="A18" s="6" t="s">
        <v>52</v>
      </c>
      <c r="B18" t="s">
        <v>129</v>
      </c>
      <c r="C18" t="s">
        <v>67</v>
      </c>
      <c r="D18" t="s">
        <v>16</v>
      </c>
      <c r="E18" t="s">
        <v>66</v>
      </c>
      <c r="F18" s="2">
        <v>44.18</v>
      </c>
      <c r="G18" s="2">
        <v>5.24</v>
      </c>
      <c r="H18" s="2">
        <v>19</v>
      </c>
      <c r="I18" s="2">
        <v>0.26490000000000002</v>
      </c>
      <c r="J18" s="2">
        <v>6.69E-4</v>
      </c>
      <c r="K18" s="2">
        <v>-8.0199999999999994E-2</v>
      </c>
      <c r="L18" s="2">
        <v>0.1099</v>
      </c>
      <c r="M18" s="4" t="s">
        <v>51</v>
      </c>
      <c r="N18" s="4" t="s">
        <v>51</v>
      </c>
      <c r="O18" s="4" t="s">
        <v>51</v>
      </c>
    </row>
    <row r="19" spans="1:16" x14ac:dyDescent="0.35">
      <c r="A19" s="6" t="s">
        <v>52</v>
      </c>
      <c r="B19" t="s">
        <v>130</v>
      </c>
      <c r="C19" t="s">
        <v>69</v>
      </c>
      <c r="D19" t="s">
        <v>23</v>
      </c>
      <c r="E19" t="s">
        <v>68</v>
      </c>
      <c r="F19" s="2">
        <v>39.119999999999997</v>
      </c>
      <c r="G19" s="2">
        <v>16.66</v>
      </c>
      <c r="H19" s="2">
        <v>25</v>
      </c>
      <c r="I19" s="2">
        <v>0.1938</v>
      </c>
      <c r="J19" s="2">
        <v>1.591E-3</v>
      </c>
      <c r="K19" s="2">
        <v>-1.9099999999999999E-2</v>
      </c>
      <c r="L19" s="2">
        <v>0.18099999999999999</v>
      </c>
      <c r="M19" s="4" t="s">
        <v>51</v>
      </c>
      <c r="N19" s="4" t="s">
        <v>51</v>
      </c>
      <c r="O19" s="4" t="s">
        <v>51</v>
      </c>
    </row>
    <row r="20" spans="1:16" x14ac:dyDescent="0.35">
      <c r="A20" s="6" t="s">
        <v>52</v>
      </c>
      <c r="B20" t="s">
        <v>120</v>
      </c>
      <c r="C20" t="s">
        <v>71</v>
      </c>
      <c r="D20" t="s">
        <v>23</v>
      </c>
      <c r="E20" t="s">
        <v>70</v>
      </c>
      <c r="F20" s="2">
        <v>38.14</v>
      </c>
      <c r="G20" s="2">
        <v>15.86</v>
      </c>
      <c r="H20" s="2">
        <v>25</v>
      </c>
      <c r="I20" s="2">
        <v>0.1883</v>
      </c>
      <c r="J20" s="2">
        <v>1.529E-3</v>
      </c>
      <c r="K20" s="2">
        <v>3.3999999999999998E-3</v>
      </c>
      <c r="L20" s="2">
        <v>0.21029999999999999</v>
      </c>
      <c r="M20" s="4" t="s">
        <v>51</v>
      </c>
      <c r="N20" s="4" t="s">
        <v>51</v>
      </c>
      <c r="O20" s="4" t="s">
        <v>51</v>
      </c>
    </row>
    <row r="21" spans="1:16" x14ac:dyDescent="0.35">
      <c r="A21" s="6" t="s">
        <v>52</v>
      </c>
      <c r="B21" t="s">
        <v>121</v>
      </c>
      <c r="C21" t="s">
        <v>73</v>
      </c>
      <c r="D21" t="s">
        <v>23</v>
      </c>
      <c r="E21" t="s">
        <v>72</v>
      </c>
      <c r="F21" s="2">
        <v>44.36</v>
      </c>
      <c r="G21" s="2">
        <v>10.08</v>
      </c>
      <c r="H21" s="2">
        <v>25</v>
      </c>
      <c r="I21" s="2">
        <v>0.24060000000000001</v>
      </c>
      <c r="J21" s="2">
        <v>6.7500000000000004E-4</v>
      </c>
      <c r="K21" s="2">
        <v>0.26900000000000002</v>
      </c>
      <c r="L21" s="2">
        <v>4.9500000000000002E-2</v>
      </c>
      <c r="M21" s="4" t="s">
        <v>51</v>
      </c>
      <c r="N21" s="4" t="s">
        <v>51</v>
      </c>
      <c r="O21" s="4" t="s">
        <v>51</v>
      </c>
    </row>
    <row r="22" spans="1:16" x14ac:dyDescent="0.35">
      <c r="A22" s="6" t="s">
        <v>52</v>
      </c>
      <c r="B22" t="s">
        <v>122</v>
      </c>
      <c r="C22" t="s">
        <v>76</v>
      </c>
      <c r="D22" t="s">
        <v>75</v>
      </c>
      <c r="E22" t="s">
        <v>74</v>
      </c>
      <c r="F22" s="2">
        <v>46.78</v>
      </c>
      <c r="G22" s="2">
        <v>22.58</v>
      </c>
      <c r="H22" s="2">
        <v>24</v>
      </c>
      <c r="I22" s="2">
        <v>0.19059999999999999</v>
      </c>
      <c r="J22" s="2">
        <v>8.83E-4</v>
      </c>
      <c r="K22" s="2">
        <v>0.15670000000000001</v>
      </c>
      <c r="L22" s="2">
        <v>0.15709999999999999</v>
      </c>
      <c r="M22" s="4" t="s">
        <v>51</v>
      </c>
      <c r="N22" s="4" t="s">
        <v>51</v>
      </c>
      <c r="O22" s="4" t="s">
        <v>51</v>
      </c>
    </row>
    <row r="23" spans="1:16" x14ac:dyDescent="0.35">
      <c r="A23" s="6" t="s">
        <v>52</v>
      </c>
      <c r="B23" t="s">
        <v>131</v>
      </c>
      <c r="C23" t="s">
        <v>78</v>
      </c>
      <c r="D23" t="s">
        <v>75</v>
      </c>
      <c r="E23" t="s">
        <v>77</v>
      </c>
      <c r="F23" s="2">
        <v>45.27</v>
      </c>
      <c r="G23" s="2">
        <v>24.08</v>
      </c>
      <c r="H23" s="2">
        <v>25</v>
      </c>
      <c r="I23" s="2">
        <v>0.18260000000000001</v>
      </c>
      <c r="J23" s="2">
        <v>1.5280000000000001E-3</v>
      </c>
      <c r="K23" s="2">
        <v>-1.47E-2</v>
      </c>
      <c r="L23" s="2">
        <v>0.1981</v>
      </c>
      <c r="M23" s="4" t="s">
        <v>51</v>
      </c>
      <c r="N23" s="4" t="s">
        <v>51</v>
      </c>
      <c r="O23" s="4" t="s">
        <v>51</v>
      </c>
    </row>
    <row r="24" spans="1:16" x14ac:dyDescent="0.35">
      <c r="A24" s="6" t="s">
        <v>52</v>
      </c>
      <c r="B24" t="s">
        <v>132</v>
      </c>
      <c r="C24" t="s">
        <v>80</v>
      </c>
      <c r="D24" t="s">
        <v>75</v>
      </c>
      <c r="E24" t="s">
        <v>79</v>
      </c>
      <c r="F24" s="2">
        <v>46</v>
      </c>
      <c r="G24" s="2">
        <v>26.73</v>
      </c>
      <c r="H24" s="2">
        <v>25</v>
      </c>
      <c r="I24" s="2">
        <v>0.18970000000000001</v>
      </c>
      <c r="J24" s="2">
        <v>1.5330000000000001E-3</v>
      </c>
      <c r="K24" s="2">
        <v>-1.49E-2</v>
      </c>
      <c r="L24" s="2">
        <v>0.1739</v>
      </c>
      <c r="M24" s="4" t="s">
        <v>51</v>
      </c>
      <c r="N24" s="4" t="s">
        <v>51</v>
      </c>
      <c r="O24" s="4" t="s">
        <v>51</v>
      </c>
    </row>
    <row r="25" spans="1:16" x14ac:dyDescent="0.35">
      <c r="A25" s="6" t="s">
        <v>52</v>
      </c>
      <c r="B25" t="s">
        <v>133</v>
      </c>
      <c r="C25" t="s">
        <v>82</v>
      </c>
      <c r="D25" t="s">
        <v>75</v>
      </c>
      <c r="E25" t="s">
        <v>81</v>
      </c>
      <c r="F25" s="2">
        <v>47.64</v>
      </c>
      <c r="G25" s="2">
        <v>24.01</v>
      </c>
      <c r="H25" s="2">
        <v>25</v>
      </c>
      <c r="I25" s="2">
        <v>0.20330000000000001</v>
      </c>
      <c r="J25" s="2">
        <v>7.9299999999999998E-4</v>
      </c>
      <c r="K25" s="2">
        <v>0.12520000000000001</v>
      </c>
      <c r="L25" s="2">
        <v>0.11700000000000001</v>
      </c>
      <c r="M25" s="4" t="s">
        <v>51</v>
      </c>
      <c r="N25" s="4" t="s">
        <v>51</v>
      </c>
      <c r="O25" s="4" t="s">
        <v>51</v>
      </c>
    </row>
    <row r="26" spans="1:16" x14ac:dyDescent="0.35">
      <c r="A26" s="6" t="s">
        <v>52</v>
      </c>
      <c r="B26" t="s">
        <v>134</v>
      </c>
      <c r="C26" t="s">
        <v>85</v>
      </c>
      <c r="D26" t="s">
        <v>84</v>
      </c>
      <c r="E26" t="s">
        <v>83</v>
      </c>
      <c r="F26" s="2">
        <v>46.26</v>
      </c>
      <c r="G26" s="2">
        <v>14.05</v>
      </c>
      <c r="H26" s="2">
        <v>25</v>
      </c>
      <c r="I26" s="2">
        <v>0.24279999999999999</v>
      </c>
      <c r="J26" s="2">
        <v>1.139E-3</v>
      </c>
      <c r="K26" s="2">
        <v>0.125</v>
      </c>
      <c r="L26" s="2">
        <v>4.3900000000000002E-2</v>
      </c>
      <c r="M26" s="4" t="s">
        <v>51</v>
      </c>
      <c r="N26" s="4" t="s">
        <v>51</v>
      </c>
      <c r="O26" s="4" t="s">
        <v>51</v>
      </c>
    </row>
    <row r="27" spans="1:16" x14ac:dyDescent="0.35">
      <c r="A27" s="6" t="s">
        <v>52</v>
      </c>
      <c r="B27" t="s">
        <v>135</v>
      </c>
      <c r="C27" t="s">
        <v>87</v>
      </c>
      <c r="D27" t="s">
        <v>84</v>
      </c>
      <c r="E27" t="s">
        <v>86</v>
      </c>
      <c r="F27" s="2">
        <v>45.62</v>
      </c>
      <c r="G27" s="2">
        <v>14.47</v>
      </c>
      <c r="H27" s="2">
        <v>25</v>
      </c>
      <c r="I27" s="2">
        <v>0.24179999999999999</v>
      </c>
      <c r="J27" s="2">
        <v>9.9700000000000006E-4</v>
      </c>
      <c r="K27" s="2">
        <v>0.1182</v>
      </c>
      <c r="L27" s="2">
        <v>3.2000000000000001E-2</v>
      </c>
      <c r="M27" s="4" t="s">
        <v>51</v>
      </c>
      <c r="N27" s="4" t="s">
        <v>51</v>
      </c>
      <c r="O27" s="4" t="s">
        <v>51</v>
      </c>
    </row>
    <row r="28" spans="1:16" x14ac:dyDescent="0.35">
      <c r="A28" s="6" t="s">
        <v>52</v>
      </c>
      <c r="B28" t="s">
        <v>136</v>
      </c>
      <c r="C28" t="s">
        <v>89</v>
      </c>
      <c r="D28" t="s">
        <v>23</v>
      </c>
      <c r="E28" t="s">
        <v>88</v>
      </c>
      <c r="F28" s="2">
        <v>41.88</v>
      </c>
      <c r="G28" s="2">
        <v>14.36</v>
      </c>
      <c r="H28" s="2">
        <v>25</v>
      </c>
      <c r="I28" s="2">
        <v>0.18090000000000001</v>
      </c>
      <c r="J28" s="2">
        <v>1.389E-3</v>
      </c>
      <c r="K28" s="2">
        <v>2.9000000000000001E-2</v>
      </c>
      <c r="L28" s="2">
        <v>0.25679999999999997</v>
      </c>
      <c r="M28" s="4" t="s">
        <v>51</v>
      </c>
      <c r="N28" s="4" t="s">
        <v>51</v>
      </c>
      <c r="O28" s="4" t="s">
        <v>51</v>
      </c>
    </row>
    <row r="29" spans="1:16" x14ac:dyDescent="0.35">
      <c r="A29" s="6" t="s">
        <v>52</v>
      </c>
      <c r="B29" t="s">
        <v>137</v>
      </c>
      <c r="C29" t="s">
        <v>91</v>
      </c>
      <c r="D29" t="s">
        <v>23</v>
      </c>
      <c r="E29" t="s">
        <v>90</v>
      </c>
      <c r="F29" s="2">
        <v>43.71</v>
      </c>
      <c r="G29" s="2">
        <v>11.93</v>
      </c>
      <c r="H29" s="2">
        <v>25</v>
      </c>
      <c r="I29" s="2">
        <v>0.24360000000000001</v>
      </c>
      <c r="J29" s="2">
        <v>5.6700000000000001E-4</v>
      </c>
      <c r="K29" s="2">
        <v>5.67E-2</v>
      </c>
      <c r="L29" s="2">
        <v>4.1500000000000002E-2</v>
      </c>
      <c r="M29" s="4" t="s">
        <v>51</v>
      </c>
      <c r="N29" s="4" t="s">
        <v>51</v>
      </c>
      <c r="O29" s="4" t="s">
        <v>51</v>
      </c>
    </row>
    <row r="30" spans="1:16" x14ac:dyDescent="0.35">
      <c r="A30" s="6" t="s">
        <v>92</v>
      </c>
      <c r="B30" t="s">
        <v>138</v>
      </c>
      <c r="C30" t="s">
        <v>153</v>
      </c>
      <c r="D30" t="s">
        <v>3</v>
      </c>
      <c r="E30" t="s">
        <v>93</v>
      </c>
      <c r="F30" s="2">
        <v>36.85</v>
      </c>
      <c r="G30" s="2">
        <v>-4.88</v>
      </c>
      <c r="H30" s="2">
        <v>24</v>
      </c>
      <c r="I30" s="2">
        <v>0.1042</v>
      </c>
      <c r="J30" s="2">
        <v>3.7199999999999999E-4</v>
      </c>
      <c r="K30" s="2">
        <v>0.1103</v>
      </c>
      <c r="L30" s="2">
        <v>0.54790000000000005</v>
      </c>
      <c r="M30" s="4" t="s">
        <v>51</v>
      </c>
      <c r="N30" s="4" t="s">
        <v>51</v>
      </c>
      <c r="O30" s="4" t="s">
        <v>51</v>
      </c>
    </row>
    <row r="31" spans="1:16" x14ac:dyDescent="0.35">
      <c r="A31" s="6" t="s">
        <v>92</v>
      </c>
      <c r="B31" t="s">
        <v>139</v>
      </c>
      <c r="C31" t="s">
        <v>154</v>
      </c>
      <c r="D31" t="s">
        <v>3</v>
      </c>
      <c r="E31" t="s">
        <v>94</v>
      </c>
      <c r="F31" s="2">
        <v>39.119999999999997</v>
      </c>
      <c r="G31" s="2">
        <v>-0.39</v>
      </c>
      <c r="H31" s="2">
        <v>24</v>
      </c>
      <c r="I31" s="2">
        <v>0.1016</v>
      </c>
      <c r="J31" s="2">
        <v>3.5799999999999997E-4</v>
      </c>
      <c r="K31" s="2">
        <v>8.7999999999999995E-2</v>
      </c>
      <c r="L31" s="2">
        <v>0.4844</v>
      </c>
      <c r="M31" s="4" t="s">
        <v>51</v>
      </c>
      <c r="N31" s="4" t="s">
        <v>51</v>
      </c>
      <c r="O31" s="4" t="s">
        <v>51</v>
      </c>
      <c r="P31" s="11"/>
    </row>
    <row r="32" spans="1:16" x14ac:dyDescent="0.35">
      <c r="A32" s="6" t="s">
        <v>92</v>
      </c>
      <c r="B32" t="s">
        <v>140</v>
      </c>
      <c r="C32" t="s">
        <v>155</v>
      </c>
      <c r="D32" t="s">
        <v>3</v>
      </c>
      <c r="E32" t="s">
        <v>95</v>
      </c>
      <c r="F32" s="2">
        <v>39.15</v>
      </c>
      <c r="G32" s="2">
        <v>2.95</v>
      </c>
      <c r="H32" s="2">
        <v>24</v>
      </c>
      <c r="I32" s="2">
        <v>9.6299999999999997E-2</v>
      </c>
      <c r="J32" s="2">
        <v>3.0899999999999998E-4</v>
      </c>
      <c r="K32" s="2">
        <v>0.13600000000000001</v>
      </c>
      <c r="L32" s="2">
        <v>0.53569999999999995</v>
      </c>
      <c r="M32" s="4" t="s">
        <v>51</v>
      </c>
      <c r="N32" s="4" t="s">
        <v>51</v>
      </c>
      <c r="O32" s="4" t="s">
        <v>51</v>
      </c>
      <c r="P32" s="11"/>
    </row>
    <row r="33" spans="1:16" x14ac:dyDescent="0.35">
      <c r="A33" s="6" t="s">
        <v>92</v>
      </c>
      <c r="B33" t="s">
        <v>141</v>
      </c>
      <c r="C33" t="s">
        <v>97</v>
      </c>
      <c r="D33" t="s">
        <v>3</v>
      </c>
      <c r="E33" t="s">
        <v>96</v>
      </c>
      <c r="F33" s="2">
        <v>39.94</v>
      </c>
      <c r="G33" s="2">
        <v>-2.19</v>
      </c>
      <c r="H33" s="2">
        <v>25</v>
      </c>
      <c r="I33" s="2">
        <v>0.1061</v>
      </c>
      <c r="J33" s="2">
        <v>3.4099999999999999E-4</v>
      </c>
      <c r="K33" s="2">
        <v>0.1057</v>
      </c>
      <c r="L33" s="2">
        <v>0.4365</v>
      </c>
      <c r="M33" s="4" t="s">
        <v>51</v>
      </c>
      <c r="N33" s="4" t="s">
        <v>51</v>
      </c>
      <c r="O33" s="4" t="s">
        <v>51</v>
      </c>
      <c r="P33" s="11"/>
    </row>
    <row r="34" spans="1:16" x14ac:dyDescent="0.35">
      <c r="A34" s="6" t="s">
        <v>92</v>
      </c>
      <c r="B34" t="s">
        <v>142</v>
      </c>
      <c r="C34" t="s">
        <v>99</v>
      </c>
      <c r="D34" t="s">
        <v>3</v>
      </c>
      <c r="E34" t="s">
        <v>98</v>
      </c>
      <c r="F34" s="2">
        <v>40.729999999999997</v>
      </c>
      <c r="G34" s="2">
        <v>-0.12</v>
      </c>
      <c r="H34" s="2">
        <v>24</v>
      </c>
      <c r="I34" s="2">
        <v>9.6600000000000005E-2</v>
      </c>
      <c r="J34" s="2">
        <v>3.1700000000000001E-4</v>
      </c>
      <c r="K34" s="2">
        <v>0.18140000000000001</v>
      </c>
      <c r="L34" s="2">
        <v>0.47810000000000002</v>
      </c>
      <c r="M34" s="4" t="s">
        <v>51</v>
      </c>
      <c r="N34" s="4" t="s">
        <v>51</v>
      </c>
      <c r="O34" s="4" t="s">
        <v>51</v>
      </c>
      <c r="P34" s="11"/>
    </row>
    <row r="35" spans="1:16" x14ac:dyDescent="0.35">
      <c r="A35" s="6" t="s">
        <v>92</v>
      </c>
      <c r="B35" t="s">
        <v>143</v>
      </c>
      <c r="C35" t="s">
        <v>100</v>
      </c>
      <c r="D35" t="s">
        <v>3</v>
      </c>
      <c r="E35" t="s">
        <v>156</v>
      </c>
      <c r="F35" s="2">
        <v>41.97</v>
      </c>
      <c r="G35" s="2">
        <v>-0.88</v>
      </c>
      <c r="H35" s="2">
        <v>24</v>
      </c>
      <c r="I35" s="2">
        <v>9.2700000000000005E-2</v>
      </c>
      <c r="J35" s="2">
        <v>3.28E-4</v>
      </c>
      <c r="K35" s="2">
        <v>8.2600000000000007E-2</v>
      </c>
      <c r="L35" s="2">
        <v>0.48680000000000001</v>
      </c>
      <c r="M35" s="4" t="s">
        <v>51</v>
      </c>
      <c r="N35" s="4" t="s">
        <v>51</v>
      </c>
      <c r="O35" s="4" t="s">
        <v>51</v>
      </c>
      <c r="P35" s="11"/>
    </row>
    <row r="36" spans="1:16" x14ac:dyDescent="0.35">
      <c r="A36" s="6" t="s">
        <v>92</v>
      </c>
      <c r="B36" t="s">
        <v>144</v>
      </c>
      <c r="C36" t="s">
        <v>102</v>
      </c>
      <c r="D36" t="s">
        <v>23</v>
      </c>
      <c r="E36" t="s">
        <v>101</v>
      </c>
      <c r="F36" s="2">
        <v>41.74</v>
      </c>
      <c r="G36" s="2">
        <v>16.13</v>
      </c>
      <c r="H36" s="2">
        <v>25</v>
      </c>
      <c r="I36" s="2">
        <v>0.2392</v>
      </c>
      <c r="J36" s="2">
        <v>5.9900000000000003E-4</v>
      </c>
      <c r="K36" s="2">
        <v>0.13969999999999999</v>
      </c>
      <c r="L36" s="2">
        <v>0.18290000000000001</v>
      </c>
      <c r="M36" s="4" t="s">
        <v>51</v>
      </c>
      <c r="N36" s="4" t="s">
        <v>51</v>
      </c>
      <c r="O36" s="4" t="s">
        <v>51</v>
      </c>
      <c r="P36" s="11"/>
    </row>
    <row r="37" spans="1:16" x14ac:dyDescent="0.35">
      <c r="A37" s="6" t="s">
        <v>92</v>
      </c>
      <c r="B37" t="s">
        <v>145</v>
      </c>
      <c r="C37" t="s">
        <v>104</v>
      </c>
      <c r="D37" t="s">
        <v>23</v>
      </c>
      <c r="E37" t="s">
        <v>103</v>
      </c>
      <c r="F37" s="2">
        <v>40.39</v>
      </c>
      <c r="G37" s="2">
        <v>16.86</v>
      </c>
      <c r="H37" s="2">
        <v>21</v>
      </c>
      <c r="I37" s="2">
        <v>0.26910000000000001</v>
      </c>
      <c r="J37" s="2">
        <v>7.5699999999999997E-4</v>
      </c>
      <c r="K37" s="2">
        <v>0.1</v>
      </c>
      <c r="L37" s="2">
        <v>8.3900000000000002E-2</v>
      </c>
      <c r="M37" s="4" t="s">
        <v>51</v>
      </c>
      <c r="N37" s="4" t="s">
        <v>51</v>
      </c>
      <c r="O37" s="4" t="s">
        <v>51</v>
      </c>
      <c r="P37" s="11"/>
    </row>
    <row r="38" spans="1:16" x14ac:dyDescent="0.35">
      <c r="A38" s="6" t="s">
        <v>92</v>
      </c>
      <c r="B38" t="s">
        <v>146</v>
      </c>
      <c r="C38" t="s">
        <v>106</v>
      </c>
      <c r="D38" t="s">
        <v>23</v>
      </c>
      <c r="E38" t="s">
        <v>105</v>
      </c>
      <c r="F38" s="2">
        <v>40.49</v>
      </c>
      <c r="G38" s="2">
        <v>16.97</v>
      </c>
      <c r="H38" s="2">
        <v>25</v>
      </c>
      <c r="I38" s="2">
        <v>0.3175</v>
      </c>
      <c r="J38" s="2">
        <v>9.8900000000000008E-4</v>
      </c>
      <c r="K38" s="2">
        <v>4.6300000000000001E-2</v>
      </c>
      <c r="L38" s="2">
        <v>0.1129</v>
      </c>
      <c r="M38" s="4" t="s">
        <v>51</v>
      </c>
      <c r="N38" s="4" t="s">
        <v>51</v>
      </c>
      <c r="O38" s="4" t="s">
        <v>51</v>
      </c>
      <c r="P38" s="11"/>
    </row>
    <row r="39" spans="1:16" x14ac:dyDescent="0.35">
      <c r="A39" s="6" t="s">
        <v>92</v>
      </c>
      <c r="B39" t="s">
        <v>147</v>
      </c>
      <c r="C39" t="s">
        <v>108</v>
      </c>
      <c r="D39" t="s">
        <v>23</v>
      </c>
      <c r="E39" t="s">
        <v>107</v>
      </c>
      <c r="F39" s="2">
        <v>42.57</v>
      </c>
      <c r="G39" s="2">
        <v>12.77</v>
      </c>
      <c r="H39" s="2">
        <v>25</v>
      </c>
      <c r="I39" s="2">
        <v>9.3899999999999997E-2</v>
      </c>
      <c r="J39" s="2">
        <v>2.61E-4</v>
      </c>
      <c r="K39" s="2">
        <v>0.12889999999999999</v>
      </c>
      <c r="L39" s="2">
        <v>0.51819999999999999</v>
      </c>
      <c r="M39" s="4" t="s">
        <v>51</v>
      </c>
      <c r="N39" s="4" t="s">
        <v>51</v>
      </c>
      <c r="O39" s="4" t="s">
        <v>51</v>
      </c>
      <c r="P39" s="11"/>
    </row>
    <row r="40" spans="1:16" x14ac:dyDescent="0.35">
      <c r="A40" s="6" t="s">
        <v>92</v>
      </c>
      <c r="B40" t="s">
        <v>148</v>
      </c>
      <c r="C40" t="s">
        <v>110</v>
      </c>
      <c r="D40" t="s">
        <v>23</v>
      </c>
      <c r="E40" t="s">
        <v>109</v>
      </c>
      <c r="F40" s="2">
        <v>42.43</v>
      </c>
      <c r="G40" s="2">
        <v>12.45</v>
      </c>
      <c r="H40" s="2">
        <v>25</v>
      </c>
      <c r="I40" s="2">
        <v>0.1033</v>
      </c>
      <c r="J40" s="2">
        <v>3.6999999999999999E-4</v>
      </c>
      <c r="K40" s="2">
        <v>4.2299999999999997E-2</v>
      </c>
      <c r="L40" s="2">
        <v>0.46729999999999999</v>
      </c>
      <c r="M40" s="4" t="s">
        <v>51</v>
      </c>
      <c r="N40" s="4" t="s">
        <v>51</v>
      </c>
      <c r="O40" s="4" t="s">
        <v>51</v>
      </c>
      <c r="P40" s="11"/>
    </row>
    <row r="41" spans="1:16" x14ac:dyDescent="0.35">
      <c r="A41" s="6" t="s">
        <v>92</v>
      </c>
      <c r="B41" t="s">
        <v>149</v>
      </c>
      <c r="C41" t="s">
        <v>112</v>
      </c>
      <c r="D41" t="s">
        <v>23</v>
      </c>
      <c r="E41" t="s">
        <v>111</v>
      </c>
      <c r="F41" s="2">
        <v>41.93</v>
      </c>
      <c r="G41" s="2">
        <v>16</v>
      </c>
      <c r="H41" s="2">
        <v>25</v>
      </c>
      <c r="I41" s="2">
        <v>0.24049999999999999</v>
      </c>
      <c r="J41" s="2">
        <v>6.1600000000000001E-4</v>
      </c>
      <c r="K41" s="2">
        <v>0.15540000000000001</v>
      </c>
      <c r="L41" s="2">
        <v>0.19020000000000001</v>
      </c>
      <c r="M41" s="4" t="s">
        <v>51</v>
      </c>
      <c r="N41" s="4" t="s">
        <v>51</v>
      </c>
      <c r="O41" s="4" t="s">
        <v>51</v>
      </c>
      <c r="P41" s="11"/>
    </row>
    <row r="42" spans="1:16" x14ac:dyDescent="0.35">
      <c r="A42" s="6" t="s">
        <v>92</v>
      </c>
      <c r="B42" t="s">
        <v>150</v>
      </c>
      <c r="C42" t="s">
        <v>114</v>
      </c>
      <c r="D42" t="s">
        <v>23</v>
      </c>
      <c r="E42" t="s">
        <v>113</v>
      </c>
      <c r="F42" s="2">
        <v>44.32</v>
      </c>
      <c r="G42" s="2">
        <v>9.3000000000000007</v>
      </c>
      <c r="H42" s="2">
        <v>24</v>
      </c>
      <c r="I42" s="2">
        <v>8.9200000000000002E-2</v>
      </c>
      <c r="J42" s="2">
        <v>2.1599999999999999E-4</v>
      </c>
      <c r="K42" s="2">
        <v>0.31509999999999999</v>
      </c>
      <c r="L42" s="2">
        <v>0.42130000000000001</v>
      </c>
      <c r="M42" s="4" t="s">
        <v>51</v>
      </c>
      <c r="N42" s="4" t="s">
        <v>51</v>
      </c>
      <c r="O42" s="4" t="s">
        <v>51</v>
      </c>
      <c r="P42" s="11"/>
    </row>
    <row r="43" spans="1:16" x14ac:dyDescent="0.35">
      <c r="A43" s="6" t="s">
        <v>92</v>
      </c>
      <c r="B43" t="s">
        <v>151</v>
      </c>
      <c r="C43" t="s">
        <v>116</v>
      </c>
      <c r="D43" t="s">
        <v>23</v>
      </c>
      <c r="E43" t="s">
        <v>115</v>
      </c>
      <c r="F43" s="2">
        <v>43.93</v>
      </c>
      <c r="G43" s="2">
        <v>8.1199999999999992</v>
      </c>
      <c r="H43" s="2">
        <v>24</v>
      </c>
      <c r="I43" s="2">
        <v>0.1242</v>
      </c>
      <c r="J43" s="2">
        <v>2.4000000000000001E-4</v>
      </c>
      <c r="K43" s="2">
        <v>0.33079999999999998</v>
      </c>
      <c r="L43" s="2">
        <v>0.2853</v>
      </c>
      <c r="M43" s="4" t="s">
        <v>51</v>
      </c>
      <c r="N43" s="4" t="s">
        <v>51</v>
      </c>
      <c r="O43" s="4" t="s">
        <v>51</v>
      </c>
      <c r="P43" s="11"/>
    </row>
    <row r="44" spans="1:16" x14ac:dyDescent="0.35">
      <c r="A44" s="6" t="s">
        <v>92</v>
      </c>
      <c r="B44" t="s">
        <v>152</v>
      </c>
      <c r="C44" t="s">
        <v>118</v>
      </c>
      <c r="D44" t="s">
        <v>23</v>
      </c>
      <c r="E44" t="s">
        <v>117</v>
      </c>
      <c r="F44" s="2">
        <v>38.96</v>
      </c>
      <c r="G44" s="2">
        <v>8.59</v>
      </c>
      <c r="H44" s="2">
        <v>25</v>
      </c>
      <c r="I44" s="2">
        <v>0.1109</v>
      </c>
      <c r="J44" s="2">
        <v>3.6000000000000002E-4</v>
      </c>
      <c r="K44" s="2">
        <v>0.15579999999999999</v>
      </c>
      <c r="L44" s="2">
        <v>0.46100000000000002</v>
      </c>
      <c r="M44" s="4" t="s">
        <v>51</v>
      </c>
      <c r="N44" s="4" t="s">
        <v>51</v>
      </c>
      <c r="O44" s="4" t="s">
        <v>51</v>
      </c>
      <c r="P44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9"/>
  <sheetViews>
    <sheetView topLeftCell="E1" workbookViewId="0">
      <selection activeCell="J1" sqref="J1:P19"/>
    </sheetView>
  </sheetViews>
  <sheetFormatPr baseColWidth="10" defaultRowHeight="14.5" x14ac:dyDescent="0.35"/>
  <cols>
    <col min="1" max="5" width="11.1796875" style="2"/>
    <col min="6" max="6" width="16.1796875" style="2" customWidth="1"/>
    <col min="7" max="7" width="11.1796875" style="2"/>
    <col min="9" max="9" width="4.81640625" customWidth="1"/>
    <col min="15" max="15" width="15" customWidth="1"/>
    <col min="16" max="16" width="18.453125" customWidth="1"/>
    <col min="17" max="17" width="6.1796875" style="11" customWidth="1"/>
  </cols>
  <sheetData>
    <row r="1" spans="1:24" x14ac:dyDescent="0.35">
      <c r="A1" s="2" t="s">
        <v>48</v>
      </c>
      <c r="B1" s="2" t="s">
        <v>0</v>
      </c>
      <c r="C1" s="2" t="s">
        <v>1</v>
      </c>
      <c r="D1" s="2" t="s">
        <v>46</v>
      </c>
      <c r="E1" s="2" t="s">
        <v>33</v>
      </c>
      <c r="F1" s="2" t="s">
        <v>34</v>
      </c>
      <c r="G1" s="2" t="s">
        <v>47</v>
      </c>
      <c r="H1" s="2" t="s">
        <v>49</v>
      </c>
      <c r="J1" s="2" t="s">
        <v>48</v>
      </c>
      <c r="K1" s="2" t="s">
        <v>0</v>
      </c>
      <c r="L1" s="2" t="s">
        <v>1</v>
      </c>
      <c r="M1" s="2" t="s">
        <v>46</v>
      </c>
      <c r="N1" s="2" t="s">
        <v>33</v>
      </c>
      <c r="O1" s="2" t="s">
        <v>34</v>
      </c>
      <c r="P1" s="2" t="s">
        <v>159</v>
      </c>
      <c r="R1" s="2" t="s">
        <v>48</v>
      </c>
      <c r="S1" s="2" t="s">
        <v>0</v>
      </c>
      <c r="T1" s="2" t="s">
        <v>1</v>
      </c>
      <c r="U1" s="2" t="s">
        <v>46</v>
      </c>
      <c r="V1" s="2" t="s">
        <v>33</v>
      </c>
      <c r="W1" s="2" t="s">
        <v>34</v>
      </c>
      <c r="X1" s="2" t="s">
        <v>159</v>
      </c>
    </row>
    <row r="2" spans="1:24" x14ac:dyDescent="0.35">
      <c r="A2" s="2" t="s">
        <v>8</v>
      </c>
      <c r="B2" s="2">
        <v>38.97</v>
      </c>
      <c r="C2" s="2">
        <v>-0.36</v>
      </c>
      <c r="D2" s="2">
        <v>0.24110000000000001</v>
      </c>
      <c r="E2" s="2">
        <v>-4.3E-3</v>
      </c>
      <c r="F2" s="2">
        <v>5.7500000000000002E-2</v>
      </c>
      <c r="G2" s="2">
        <v>0.46550000000000002</v>
      </c>
      <c r="H2" s="2">
        <v>0.14793143136647</v>
      </c>
      <c r="J2" t="s">
        <v>123</v>
      </c>
      <c r="K2" s="2">
        <v>47.11</v>
      </c>
      <c r="L2" s="2">
        <v>13.22</v>
      </c>
      <c r="M2" s="2">
        <v>0.2651</v>
      </c>
      <c r="N2" s="2">
        <v>-3.0999999999999999E-3</v>
      </c>
      <c r="O2" s="2">
        <v>2.8400000000000002E-2</v>
      </c>
      <c r="P2" s="2">
        <v>1.439E-3</v>
      </c>
      <c r="R2" t="s">
        <v>138</v>
      </c>
      <c r="S2" s="2">
        <v>36.85</v>
      </c>
      <c r="T2" s="2">
        <v>-4.88</v>
      </c>
      <c r="U2" s="2">
        <v>0.1042</v>
      </c>
      <c r="V2" s="2">
        <v>0.1103</v>
      </c>
      <c r="W2" s="2">
        <v>0.54790000000000005</v>
      </c>
      <c r="X2" s="2">
        <v>3.7199999999999999E-4</v>
      </c>
    </row>
    <row r="3" spans="1:24" x14ac:dyDescent="0.35">
      <c r="A3" s="2" t="s">
        <v>5</v>
      </c>
      <c r="B3" s="2">
        <v>40.03</v>
      </c>
      <c r="C3" s="2">
        <v>-0.64</v>
      </c>
      <c r="D3" s="2">
        <v>0.25840000000000002</v>
      </c>
      <c r="E3" s="2">
        <v>1.0699999999999999E-2</v>
      </c>
      <c r="F3" s="2">
        <v>6.2899999999999998E-2</v>
      </c>
      <c r="G3" s="2">
        <v>0.45200000000000001</v>
      </c>
      <c r="H3" s="2">
        <v>0.17778699644113799</v>
      </c>
      <c r="J3" t="s">
        <v>124</v>
      </c>
      <c r="K3" s="2">
        <v>47.46</v>
      </c>
      <c r="L3" s="2">
        <v>14.71</v>
      </c>
      <c r="M3" s="2">
        <v>0.2417</v>
      </c>
      <c r="N3" s="2">
        <v>-1.9699999999999999E-2</v>
      </c>
      <c r="O3" s="2">
        <v>6.4600000000000005E-2</v>
      </c>
      <c r="P3" s="2">
        <v>1.366E-3</v>
      </c>
      <c r="R3" t="s">
        <v>139</v>
      </c>
      <c r="S3" s="2">
        <v>39.119999999999997</v>
      </c>
      <c r="T3" s="2">
        <v>-0.39</v>
      </c>
      <c r="U3" s="2">
        <v>0.1016</v>
      </c>
      <c r="V3" s="2">
        <v>8.7999999999999995E-2</v>
      </c>
      <c r="W3" s="2">
        <v>0.4844</v>
      </c>
      <c r="X3" s="2">
        <v>3.5799999999999997E-4</v>
      </c>
    </row>
    <row r="4" spans="1:24" x14ac:dyDescent="0.35">
      <c r="A4" s="2" t="s">
        <v>10</v>
      </c>
      <c r="B4" s="2">
        <v>40</v>
      </c>
      <c r="C4" s="2">
        <v>-5.62</v>
      </c>
      <c r="D4" s="2">
        <v>0.2366</v>
      </c>
      <c r="E4" s="2">
        <v>-1.47E-2</v>
      </c>
      <c r="F4" s="2">
        <v>6.7599999999999993E-2</v>
      </c>
      <c r="G4" s="2">
        <v>0.48559999999999998</v>
      </c>
      <c r="H4" s="2">
        <v>0.20648664040501999</v>
      </c>
      <c r="J4" t="s">
        <v>125</v>
      </c>
      <c r="K4" s="2">
        <v>48.23</v>
      </c>
      <c r="L4" s="2">
        <v>12.84</v>
      </c>
      <c r="M4" s="2">
        <v>0.25269999999999998</v>
      </c>
      <c r="N4" s="2">
        <v>-1.44E-2</v>
      </c>
      <c r="O4" s="2">
        <v>3.5999999999999997E-2</v>
      </c>
      <c r="P4" s="2">
        <v>1.39E-3</v>
      </c>
      <c r="R4" t="s">
        <v>140</v>
      </c>
      <c r="S4" s="2">
        <v>39.15</v>
      </c>
      <c r="T4" s="2">
        <v>2.95</v>
      </c>
      <c r="U4" s="2">
        <v>9.6299999999999997E-2</v>
      </c>
      <c r="V4" s="2">
        <v>0.13600000000000001</v>
      </c>
      <c r="W4" s="2">
        <v>0.53569999999999995</v>
      </c>
      <c r="X4" s="2">
        <v>3.0899999999999998E-4</v>
      </c>
    </row>
    <row r="5" spans="1:24" x14ac:dyDescent="0.35">
      <c r="A5" s="2" t="s">
        <v>29</v>
      </c>
      <c r="B5" s="2">
        <v>40.19</v>
      </c>
      <c r="C5" s="2">
        <v>-5.12</v>
      </c>
      <c r="D5" s="2">
        <v>0.23849999999999999</v>
      </c>
      <c r="E5" s="2">
        <v>5.4999999999999997E-3</v>
      </c>
      <c r="F5" s="2">
        <v>3.1600000000000003E-2</v>
      </c>
      <c r="G5" s="2">
        <v>0.49170000000000003</v>
      </c>
      <c r="H5" s="2">
        <v>0.15627946769951001</v>
      </c>
      <c r="J5" t="s">
        <v>126</v>
      </c>
      <c r="K5" s="2">
        <v>42.69</v>
      </c>
      <c r="L5" s="2">
        <v>-0.11</v>
      </c>
      <c r="M5" s="2">
        <v>0.22850000000000001</v>
      </c>
      <c r="N5" s="2">
        <v>-9.6600000000000005E-2</v>
      </c>
      <c r="O5" s="2">
        <v>0.16819999999999999</v>
      </c>
      <c r="P5" s="2">
        <v>8.61E-4</v>
      </c>
      <c r="R5" t="s">
        <v>141</v>
      </c>
      <c r="S5" s="2">
        <v>39.94</v>
      </c>
      <c r="T5" s="2">
        <v>-2.19</v>
      </c>
      <c r="U5" s="2">
        <v>0.1061</v>
      </c>
      <c r="V5" s="2">
        <v>0.1057</v>
      </c>
      <c r="W5" s="2">
        <v>0.4365</v>
      </c>
      <c r="X5" s="2">
        <v>3.4099999999999999E-4</v>
      </c>
    </row>
    <row r="6" spans="1:24" x14ac:dyDescent="0.35">
      <c r="A6" s="2" t="s">
        <v>14</v>
      </c>
      <c r="B6" s="2">
        <v>41.33</v>
      </c>
      <c r="C6" s="2">
        <v>-4.25</v>
      </c>
      <c r="D6" s="2">
        <v>0.2387</v>
      </c>
      <c r="E6" s="2">
        <v>-1.32E-2</v>
      </c>
      <c r="F6" s="2">
        <v>2.9000000000000001E-2</v>
      </c>
      <c r="G6" s="2">
        <v>0.46179999999999999</v>
      </c>
      <c r="H6" s="2">
        <v>0.16285526042104601</v>
      </c>
      <c r="J6" t="s">
        <v>127</v>
      </c>
      <c r="K6" s="2">
        <v>41.98</v>
      </c>
      <c r="L6" s="2">
        <v>9.14</v>
      </c>
      <c r="M6" s="2">
        <v>0.25340000000000001</v>
      </c>
      <c r="N6" s="2">
        <v>-3.8199999999999998E-2</v>
      </c>
      <c r="O6" s="2">
        <v>6.7400000000000002E-2</v>
      </c>
      <c r="P6" s="2">
        <v>1.011E-3</v>
      </c>
      <c r="R6" t="s">
        <v>142</v>
      </c>
      <c r="S6" s="2">
        <v>40.729999999999997</v>
      </c>
      <c r="T6" s="2">
        <v>-0.12</v>
      </c>
      <c r="U6" s="2">
        <v>9.6600000000000005E-2</v>
      </c>
      <c r="V6" s="2">
        <v>0.18140000000000001</v>
      </c>
      <c r="W6" s="2">
        <v>0.47810000000000002</v>
      </c>
      <c r="X6" s="2">
        <v>3.1700000000000001E-4</v>
      </c>
    </row>
    <row r="7" spans="1:24" x14ac:dyDescent="0.35">
      <c r="A7" s="2" t="s">
        <v>36</v>
      </c>
      <c r="B7" s="2">
        <v>44.05</v>
      </c>
      <c r="C7" s="2">
        <v>-1.3</v>
      </c>
      <c r="D7" s="2">
        <v>0.23200000000000001</v>
      </c>
      <c r="E7" s="2">
        <v>-2.35E-2</v>
      </c>
      <c r="F7" s="2">
        <v>0.1142</v>
      </c>
      <c r="G7" s="2">
        <v>0.4743</v>
      </c>
      <c r="H7" s="2">
        <v>0.22968698173781699</v>
      </c>
      <c r="J7" t="s">
        <v>128</v>
      </c>
      <c r="K7" s="2">
        <v>42.93</v>
      </c>
      <c r="L7" s="2">
        <v>2.37</v>
      </c>
      <c r="M7" s="2">
        <v>0.19689999999999999</v>
      </c>
      <c r="N7" s="2">
        <v>4.5600000000000002E-2</v>
      </c>
      <c r="O7" s="2">
        <v>0.2271</v>
      </c>
      <c r="P7" s="2">
        <v>7.76E-4</v>
      </c>
      <c r="R7" t="s">
        <v>143</v>
      </c>
      <c r="S7" s="2">
        <v>41.97</v>
      </c>
      <c r="T7" s="2">
        <v>-0.88</v>
      </c>
      <c r="U7" s="2">
        <v>9.2700000000000005E-2</v>
      </c>
      <c r="V7" s="2">
        <v>8.2600000000000007E-2</v>
      </c>
      <c r="W7" s="2">
        <v>0.48680000000000001</v>
      </c>
      <c r="X7" s="2">
        <v>3.28E-4</v>
      </c>
    </row>
    <row r="8" spans="1:24" x14ac:dyDescent="0.35">
      <c r="A8" s="2" t="s">
        <v>37</v>
      </c>
      <c r="B8" s="2">
        <v>44.96</v>
      </c>
      <c r="C8" s="2">
        <v>-1.1599999999999999</v>
      </c>
      <c r="D8" s="2">
        <v>0.23269999999999999</v>
      </c>
      <c r="E8" s="2">
        <v>-1.72E-2</v>
      </c>
      <c r="F8" s="2">
        <v>0.1089</v>
      </c>
      <c r="G8" s="2">
        <v>0.47320000000000001</v>
      </c>
      <c r="H8" s="2">
        <v>0.20671365866213201</v>
      </c>
      <c r="J8" t="s">
        <v>129</v>
      </c>
      <c r="K8" s="2">
        <v>44.18</v>
      </c>
      <c r="L8" s="2">
        <v>5.24</v>
      </c>
      <c r="M8" s="2">
        <v>0.26490000000000002</v>
      </c>
      <c r="N8" s="2">
        <v>-8.0199999999999994E-2</v>
      </c>
      <c r="O8" s="2">
        <v>0.1099</v>
      </c>
      <c r="P8" s="2">
        <v>6.69E-4</v>
      </c>
      <c r="R8" t="s">
        <v>144</v>
      </c>
      <c r="S8" s="2">
        <v>41.74</v>
      </c>
      <c r="T8" s="2">
        <v>16.13</v>
      </c>
      <c r="U8" s="2">
        <v>0.2392</v>
      </c>
      <c r="V8" s="2">
        <v>0.13969999999999999</v>
      </c>
      <c r="W8" s="2">
        <v>0.18290000000000001</v>
      </c>
      <c r="X8" s="2">
        <v>5.9900000000000003E-4</v>
      </c>
    </row>
    <row r="9" spans="1:24" x14ac:dyDescent="0.35">
      <c r="A9" s="2" t="s">
        <v>38</v>
      </c>
      <c r="B9" s="2">
        <v>43.08</v>
      </c>
      <c r="C9" s="2">
        <v>2.88</v>
      </c>
      <c r="D9" s="2">
        <v>0.22689999999999999</v>
      </c>
      <c r="E9" s="2">
        <v>-1.01E-2</v>
      </c>
      <c r="F9" s="2">
        <v>0.11559999999999999</v>
      </c>
      <c r="G9" s="2">
        <v>0.47910000000000003</v>
      </c>
      <c r="H9" s="2">
        <v>0.29069883938553698</v>
      </c>
      <c r="J9" t="s">
        <v>130</v>
      </c>
      <c r="K9" s="2">
        <v>39.119999999999997</v>
      </c>
      <c r="L9" s="2">
        <v>16.66</v>
      </c>
      <c r="M9" s="2">
        <v>0.1938</v>
      </c>
      <c r="N9" s="2">
        <v>-1.9099999999999999E-2</v>
      </c>
      <c r="O9" s="2">
        <v>0.18099999999999999</v>
      </c>
      <c r="P9" s="2">
        <v>1.591E-3</v>
      </c>
      <c r="R9" t="s">
        <v>145</v>
      </c>
      <c r="S9" s="2">
        <v>40.39</v>
      </c>
      <c r="T9" s="2">
        <v>16.86</v>
      </c>
      <c r="U9" s="2">
        <v>0.26910000000000001</v>
      </c>
      <c r="V9" s="2">
        <v>0.1</v>
      </c>
      <c r="W9" s="2">
        <v>8.3900000000000002E-2</v>
      </c>
      <c r="X9" s="2">
        <v>7.5699999999999997E-4</v>
      </c>
    </row>
    <row r="10" spans="1:24" x14ac:dyDescent="0.35">
      <c r="A10" s="2" t="s">
        <v>39</v>
      </c>
      <c r="B10" s="2">
        <v>43.13</v>
      </c>
      <c r="C10" s="2">
        <v>11.24</v>
      </c>
      <c r="D10" s="2">
        <v>0.19689999999999999</v>
      </c>
      <c r="E10" s="2">
        <v>-4.8300000000000003E-2</v>
      </c>
      <c r="F10" s="2">
        <v>0.28699999999999998</v>
      </c>
      <c r="G10" s="2">
        <v>0.4582</v>
      </c>
      <c r="H10" s="2">
        <v>0.21384341059576201</v>
      </c>
      <c r="J10" t="s">
        <v>120</v>
      </c>
      <c r="K10" s="2">
        <v>38.14</v>
      </c>
      <c r="L10" s="2">
        <v>15.86</v>
      </c>
      <c r="M10" s="2">
        <v>0.1883</v>
      </c>
      <c r="N10" s="2">
        <v>3.3999999999999998E-3</v>
      </c>
      <c r="O10" s="2">
        <v>0.21029999999999999</v>
      </c>
      <c r="P10" s="2">
        <v>1.529E-3</v>
      </c>
      <c r="R10" t="s">
        <v>146</v>
      </c>
      <c r="S10" s="2">
        <v>40.49</v>
      </c>
      <c r="T10" s="2">
        <v>16.97</v>
      </c>
      <c r="U10" s="2">
        <v>0.3175</v>
      </c>
      <c r="V10" s="2">
        <v>4.6300000000000001E-2</v>
      </c>
      <c r="W10" s="2">
        <v>0.1129</v>
      </c>
      <c r="X10" s="2">
        <v>9.8900000000000008E-4</v>
      </c>
    </row>
    <row r="11" spans="1:24" x14ac:dyDescent="0.35">
      <c r="A11" s="2" t="s">
        <v>40</v>
      </c>
      <c r="B11" s="2">
        <v>43.82</v>
      </c>
      <c r="C11" s="2">
        <v>7.71</v>
      </c>
      <c r="D11" s="2">
        <v>0.20799999999999999</v>
      </c>
      <c r="E11" s="2">
        <v>-2.9100000000000001E-2</v>
      </c>
      <c r="F11" s="2">
        <v>0.1759</v>
      </c>
      <c r="G11" s="2">
        <v>0.42770000000000002</v>
      </c>
      <c r="H11" s="2">
        <v>0.25202997083963802</v>
      </c>
      <c r="J11" t="s">
        <v>121</v>
      </c>
      <c r="K11" s="2">
        <v>44.36</v>
      </c>
      <c r="L11" s="2">
        <v>10.08</v>
      </c>
      <c r="M11" s="2">
        <v>0.24060000000000001</v>
      </c>
      <c r="N11" s="2">
        <v>0.26900000000000002</v>
      </c>
      <c r="O11" s="2">
        <v>4.9500000000000002E-2</v>
      </c>
      <c r="P11" s="2">
        <v>6.7500000000000004E-4</v>
      </c>
      <c r="R11" t="s">
        <v>147</v>
      </c>
      <c r="S11" s="2">
        <v>42.57</v>
      </c>
      <c r="T11" s="2">
        <v>12.77</v>
      </c>
      <c r="U11" s="2">
        <v>9.3899999999999997E-2</v>
      </c>
      <c r="V11" s="2">
        <v>0.12889999999999999</v>
      </c>
      <c r="W11" s="2">
        <v>0.51819999999999999</v>
      </c>
      <c r="X11" s="2">
        <v>2.61E-4</v>
      </c>
    </row>
    <row r="12" spans="1:24" x14ac:dyDescent="0.35">
      <c r="J12" t="s">
        <v>122</v>
      </c>
      <c r="K12" s="2">
        <v>46.78</v>
      </c>
      <c r="L12" s="2">
        <v>22.58</v>
      </c>
      <c r="M12" s="2">
        <v>0.19059999999999999</v>
      </c>
      <c r="N12" s="2">
        <v>0.15670000000000001</v>
      </c>
      <c r="O12" s="2">
        <v>0.15709999999999999</v>
      </c>
      <c r="P12" s="2">
        <v>8.83E-4</v>
      </c>
      <c r="R12" t="s">
        <v>148</v>
      </c>
      <c r="S12" s="2">
        <v>42.43</v>
      </c>
      <c r="T12" s="2">
        <v>12.45</v>
      </c>
      <c r="U12" s="2">
        <v>0.1033</v>
      </c>
      <c r="V12" s="2">
        <v>4.2299999999999997E-2</v>
      </c>
      <c r="W12" s="2">
        <v>0.46729999999999999</v>
      </c>
      <c r="X12" s="2">
        <v>3.6999999999999999E-4</v>
      </c>
    </row>
    <row r="13" spans="1:24" x14ac:dyDescent="0.35">
      <c r="J13" t="s">
        <v>131</v>
      </c>
      <c r="K13" s="2">
        <v>45.27</v>
      </c>
      <c r="L13" s="2">
        <v>24.08</v>
      </c>
      <c r="M13" s="2">
        <v>0.18260000000000001</v>
      </c>
      <c r="N13" s="2">
        <v>-1.47E-2</v>
      </c>
      <c r="O13" s="2">
        <v>0.1981</v>
      </c>
      <c r="P13" s="2">
        <v>1.5280000000000001E-3</v>
      </c>
      <c r="R13" t="s">
        <v>149</v>
      </c>
      <c r="S13" s="2">
        <v>41.93</v>
      </c>
      <c r="T13" s="2">
        <v>16</v>
      </c>
      <c r="U13" s="2">
        <v>0.24049999999999999</v>
      </c>
      <c r="V13" s="2">
        <v>0.15540000000000001</v>
      </c>
      <c r="W13" s="2">
        <v>0.19020000000000001</v>
      </c>
      <c r="X13" s="2">
        <v>6.1600000000000001E-4</v>
      </c>
    </row>
    <row r="14" spans="1:24" x14ac:dyDescent="0.35">
      <c r="J14" t="s">
        <v>132</v>
      </c>
      <c r="K14" s="2">
        <v>46</v>
      </c>
      <c r="L14" s="2">
        <v>26.73</v>
      </c>
      <c r="M14" s="2">
        <v>0.18970000000000001</v>
      </c>
      <c r="N14" s="2">
        <v>-1.49E-2</v>
      </c>
      <c r="O14" s="2">
        <v>0.1739</v>
      </c>
      <c r="P14" s="2">
        <v>1.5330000000000001E-3</v>
      </c>
      <c r="R14" t="s">
        <v>150</v>
      </c>
      <c r="S14" s="2">
        <v>44.32</v>
      </c>
      <c r="T14" s="2">
        <v>9.3000000000000007</v>
      </c>
      <c r="U14" s="2">
        <v>8.9200000000000002E-2</v>
      </c>
      <c r="V14" s="2">
        <v>0.31509999999999999</v>
      </c>
      <c r="W14" s="2">
        <v>0.42130000000000001</v>
      </c>
      <c r="X14" s="2">
        <v>2.1599999999999999E-4</v>
      </c>
    </row>
    <row r="15" spans="1:24" x14ac:dyDescent="0.35">
      <c r="J15" t="s">
        <v>133</v>
      </c>
      <c r="K15" s="2">
        <v>47.64</v>
      </c>
      <c r="L15" s="2">
        <v>24.01</v>
      </c>
      <c r="M15" s="2">
        <v>0.20330000000000001</v>
      </c>
      <c r="N15" s="2">
        <v>0.12520000000000001</v>
      </c>
      <c r="O15" s="2">
        <v>0.11700000000000001</v>
      </c>
      <c r="P15" s="2">
        <v>7.9299999999999998E-4</v>
      </c>
      <c r="R15" t="s">
        <v>151</v>
      </c>
      <c r="S15" s="2">
        <v>43.93</v>
      </c>
      <c r="T15" s="2">
        <v>8.1199999999999992</v>
      </c>
      <c r="U15" s="2">
        <v>0.1242</v>
      </c>
      <c r="V15" s="2">
        <v>0.33079999999999998</v>
      </c>
      <c r="W15" s="2">
        <v>0.2853</v>
      </c>
      <c r="X15" s="2">
        <v>2.4000000000000001E-4</v>
      </c>
    </row>
    <row r="16" spans="1:24" x14ac:dyDescent="0.35">
      <c r="J16" t="s">
        <v>134</v>
      </c>
      <c r="K16" s="2">
        <v>46.26</v>
      </c>
      <c r="L16" s="2">
        <v>14.05</v>
      </c>
      <c r="M16" s="2">
        <v>0.24279999999999999</v>
      </c>
      <c r="N16" s="2">
        <v>0.125</v>
      </c>
      <c r="O16" s="2">
        <v>4.3900000000000002E-2</v>
      </c>
      <c r="P16" s="2">
        <v>1.139E-3</v>
      </c>
      <c r="R16" t="s">
        <v>152</v>
      </c>
      <c r="S16" s="2">
        <v>38.96</v>
      </c>
      <c r="T16" s="2">
        <v>8.59</v>
      </c>
      <c r="U16" s="2">
        <v>0.1109</v>
      </c>
      <c r="V16" s="2">
        <v>0.15579999999999999</v>
      </c>
      <c r="W16" s="2">
        <v>0.46100000000000002</v>
      </c>
      <c r="X16" s="2">
        <v>3.6000000000000002E-4</v>
      </c>
    </row>
    <row r="17" spans="10:16" x14ac:dyDescent="0.35">
      <c r="J17" t="s">
        <v>135</v>
      </c>
      <c r="K17" s="2">
        <v>45.62</v>
      </c>
      <c r="L17" s="2">
        <v>14.47</v>
      </c>
      <c r="M17" s="2">
        <v>0.24179999999999999</v>
      </c>
      <c r="N17" s="2">
        <v>0.1182</v>
      </c>
      <c r="O17" s="2">
        <v>3.2000000000000001E-2</v>
      </c>
      <c r="P17" s="2">
        <v>9.9700000000000006E-4</v>
      </c>
    </row>
    <row r="18" spans="10:16" x14ac:dyDescent="0.35">
      <c r="J18" t="s">
        <v>136</v>
      </c>
      <c r="K18" s="2">
        <v>41.88</v>
      </c>
      <c r="L18" s="2">
        <v>14.36</v>
      </c>
      <c r="M18" s="2">
        <v>0.18090000000000001</v>
      </c>
      <c r="N18" s="2">
        <v>2.9000000000000001E-2</v>
      </c>
      <c r="O18" s="2">
        <v>0.25679999999999997</v>
      </c>
      <c r="P18" s="2">
        <v>1.389E-3</v>
      </c>
    </row>
    <row r="19" spans="10:16" x14ac:dyDescent="0.35">
      <c r="J19" t="s">
        <v>137</v>
      </c>
      <c r="K19" s="2">
        <v>43.71</v>
      </c>
      <c r="L19" s="2">
        <v>11.93</v>
      </c>
      <c r="M19" s="2">
        <v>0.24360000000000001</v>
      </c>
      <c r="N19" s="2">
        <v>5.67E-2</v>
      </c>
      <c r="O19" s="2">
        <v>4.1500000000000002E-2</v>
      </c>
      <c r="P19" s="2">
        <v>5.6700000000000001E-4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9F443-A158-4639-B1CE-0FE764B9C268}">
  <dimension ref="A1:V21"/>
  <sheetViews>
    <sheetView tabSelected="1" workbookViewId="0">
      <selection activeCell="Q30" sqref="Q30"/>
    </sheetView>
  </sheetViews>
  <sheetFormatPr baseColWidth="10" defaultRowHeight="14.5" x14ac:dyDescent="0.35"/>
  <cols>
    <col min="3" max="3" width="4.26953125" customWidth="1"/>
    <col min="6" max="6" width="4.81640625" customWidth="1"/>
    <col min="9" max="9" width="3.7265625" customWidth="1"/>
    <col min="11" max="11" width="2.90625" customWidth="1"/>
    <col min="12" max="12" width="5.81640625" customWidth="1"/>
  </cols>
  <sheetData>
    <row r="1" spans="1:22" s="11" customFormat="1" x14ac:dyDescent="0.35">
      <c r="A1" s="2" t="s">
        <v>48</v>
      </c>
      <c r="B1" s="2" t="s">
        <v>46</v>
      </c>
      <c r="C1" s="2" t="s">
        <v>33</v>
      </c>
      <c r="D1" s="2" t="s">
        <v>34</v>
      </c>
      <c r="E1" s="2" t="s">
        <v>159</v>
      </c>
      <c r="G1" t="s">
        <v>179</v>
      </c>
      <c r="H1" t="s">
        <v>180</v>
      </c>
      <c r="J1" s="11" t="s">
        <v>48</v>
      </c>
      <c r="K1" s="11" t="s">
        <v>181</v>
      </c>
      <c r="L1" s="11" t="s">
        <v>202</v>
      </c>
      <c r="M1" s="11" t="s">
        <v>182</v>
      </c>
      <c r="N1" s="11" t="s">
        <v>183</v>
      </c>
      <c r="O1" s="11" t="s">
        <v>160</v>
      </c>
      <c r="P1" s="11" t="s">
        <v>200</v>
      </c>
      <c r="Q1" s="11" t="s">
        <v>201</v>
      </c>
      <c r="R1" s="11" t="s">
        <v>203</v>
      </c>
      <c r="S1" s="11" t="s">
        <v>204</v>
      </c>
      <c r="T1" s="11" t="s">
        <v>205</v>
      </c>
      <c r="U1" s="11" t="s">
        <v>206</v>
      </c>
      <c r="V1" s="11" t="s">
        <v>222</v>
      </c>
    </row>
    <row r="2" spans="1:22" x14ac:dyDescent="0.35">
      <c r="A2" s="11" t="s">
        <v>123</v>
      </c>
      <c r="B2" s="2">
        <v>0.2651</v>
      </c>
      <c r="C2" s="2">
        <v>-3.0999999999999999E-3</v>
      </c>
      <c r="D2" s="2">
        <v>2.8400000000000002E-2</v>
      </c>
      <c r="E2" s="2">
        <v>1.439E-3</v>
      </c>
      <c r="G2" t="s">
        <v>161</v>
      </c>
      <c r="H2">
        <v>2.8488369999999999E-3</v>
      </c>
      <c r="J2" s="11" t="s">
        <v>161</v>
      </c>
      <c r="K2" s="11">
        <v>25</v>
      </c>
      <c r="L2" s="11">
        <v>3187</v>
      </c>
      <c r="M2" s="11">
        <v>0.92343897081895199</v>
      </c>
      <c r="N2" s="11">
        <v>0.25230442422340799</v>
      </c>
      <c r="O2" s="11">
        <v>-8.7411400306083298E-3</v>
      </c>
      <c r="P2" s="11">
        <v>8.6826296905995998E-2</v>
      </c>
      <c r="Q2" s="11">
        <v>3.13579603240648E-2</v>
      </c>
      <c r="R2" s="11">
        <v>7.2293943372E-2</v>
      </c>
      <c r="S2" s="11">
        <v>0.70813223999999997</v>
      </c>
      <c r="T2" s="11">
        <v>0.13493698000000001</v>
      </c>
      <c r="U2" s="11">
        <v>2.4601423276000001E-2</v>
      </c>
      <c r="V2" s="11">
        <v>6.003555814E-2</v>
      </c>
    </row>
    <row r="3" spans="1:22" x14ac:dyDescent="0.35">
      <c r="A3" s="11" t="s">
        <v>124</v>
      </c>
      <c r="B3" s="2">
        <v>0.2417</v>
      </c>
      <c r="C3" s="2">
        <v>-1.9699999999999999E-2</v>
      </c>
      <c r="D3" s="2">
        <v>6.4600000000000005E-2</v>
      </c>
      <c r="E3" s="2">
        <v>1.366E-3</v>
      </c>
      <c r="G3" t="s">
        <v>170</v>
      </c>
      <c r="H3">
        <v>2.8123409999999999E-3</v>
      </c>
      <c r="J3" s="11" t="s">
        <v>170</v>
      </c>
      <c r="K3" s="11">
        <v>24</v>
      </c>
      <c r="L3" s="11">
        <v>3187</v>
      </c>
      <c r="M3" s="11">
        <v>0.90524003765296501</v>
      </c>
      <c r="N3" s="11">
        <v>0.230192814559147</v>
      </c>
      <c r="O3" s="11">
        <v>-2.0278902899235202E-2</v>
      </c>
      <c r="P3" s="11">
        <v>0.108599610152382</v>
      </c>
      <c r="Q3" s="11">
        <v>6.6850012320864197E-2</v>
      </c>
      <c r="R3" s="11">
        <v>3.7612094833333297E-2</v>
      </c>
      <c r="S3" s="11">
        <v>0.91802633333333294</v>
      </c>
      <c r="T3" s="11">
        <v>1.5057687041666701E-3</v>
      </c>
      <c r="U3" s="11">
        <v>9.5716303083333305E-3</v>
      </c>
      <c r="V3" s="11">
        <v>3.3284209024999997E-2</v>
      </c>
    </row>
    <row r="4" spans="1:22" x14ac:dyDescent="0.35">
      <c r="A4" s="11" t="s">
        <v>125</v>
      </c>
      <c r="B4" s="2">
        <v>0.25269999999999998</v>
      </c>
      <c r="C4" s="2">
        <v>-1.44E-2</v>
      </c>
      <c r="D4" s="2">
        <v>3.5999999999999997E-2</v>
      </c>
      <c r="E4" s="2">
        <v>1.39E-3</v>
      </c>
      <c r="G4" t="s">
        <v>171</v>
      </c>
      <c r="H4">
        <v>2.4460179999999999E-3</v>
      </c>
      <c r="J4" s="11" t="s">
        <v>171</v>
      </c>
      <c r="K4" s="11">
        <v>25</v>
      </c>
      <c r="L4" s="11">
        <v>3187</v>
      </c>
      <c r="M4" s="11">
        <v>0.90963288358958305</v>
      </c>
      <c r="N4" s="11">
        <v>0.24396548478192701</v>
      </c>
      <c r="O4" s="11">
        <v>-4.2587181261398301E-2</v>
      </c>
      <c r="P4" s="11">
        <v>9.3083106586852093E-2</v>
      </c>
      <c r="Q4" s="11">
        <v>3.8196387904380902E-2</v>
      </c>
      <c r="R4" s="11">
        <v>5.3731475347999998E-2</v>
      </c>
      <c r="S4" s="11">
        <v>0.83645232000000003</v>
      </c>
      <c r="T4" s="11">
        <v>3.7282822675999999E-2</v>
      </c>
      <c r="U4" s="11">
        <v>2.9110855631999999E-2</v>
      </c>
      <c r="V4" s="11">
        <v>4.3422585219999997E-2</v>
      </c>
    </row>
    <row r="5" spans="1:22" x14ac:dyDescent="0.35">
      <c r="A5" s="11" t="s">
        <v>126</v>
      </c>
      <c r="B5" s="2">
        <v>0.22850000000000001</v>
      </c>
      <c r="C5" s="2">
        <v>-9.6600000000000005E-2</v>
      </c>
      <c r="D5" s="2">
        <v>0.16819999999999999</v>
      </c>
      <c r="E5" s="2">
        <v>8.61E-4</v>
      </c>
      <c r="G5" t="s">
        <v>176</v>
      </c>
      <c r="H5">
        <v>1.8369370000000001E-3</v>
      </c>
      <c r="J5" s="11" t="s">
        <v>176</v>
      </c>
      <c r="K5" s="11">
        <v>19</v>
      </c>
      <c r="L5" s="11">
        <v>3187</v>
      </c>
      <c r="M5" s="11">
        <v>0.89896454345779697</v>
      </c>
      <c r="N5" s="11">
        <v>0.216679622047244</v>
      </c>
      <c r="O5" s="11">
        <v>-0.26621854740722101</v>
      </c>
      <c r="P5" s="11">
        <v>0.16945732356660601</v>
      </c>
      <c r="Q5" s="11">
        <v>0.208023034746949</v>
      </c>
      <c r="R5" s="11">
        <v>4.3955931736842098E-2</v>
      </c>
      <c r="S5" s="11">
        <v>5.57572441473684E-2</v>
      </c>
      <c r="T5" s="11">
        <v>0.319123320584211</v>
      </c>
      <c r="U5" s="11">
        <v>0.51697647368421096</v>
      </c>
      <c r="V5" s="11">
        <v>6.4186919715789506E-2</v>
      </c>
    </row>
    <row r="6" spans="1:22" x14ac:dyDescent="0.35">
      <c r="A6" s="11" t="s">
        <v>127</v>
      </c>
      <c r="B6" s="2">
        <v>0.25340000000000001</v>
      </c>
      <c r="C6" s="2">
        <v>-3.8199999999999998E-2</v>
      </c>
      <c r="D6" s="2">
        <v>6.7400000000000002E-2</v>
      </c>
      <c r="E6" s="2">
        <v>1.011E-3</v>
      </c>
      <c r="G6" t="s">
        <v>175</v>
      </c>
      <c r="H6">
        <v>2.2370839999999999E-3</v>
      </c>
      <c r="J6" s="11" t="s">
        <v>175</v>
      </c>
      <c r="K6" s="11">
        <v>19</v>
      </c>
      <c r="L6" s="11">
        <v>3187</v>
      </c>
      <c r="M6" s="11">
        <v>0.88390335738939396</v>
      </c>
      <c r="N6" s="11">
        <v>0.23955964857232501</v>
      </c>
      <c r="O6" s="11">
        <v>-0.16113866489162901</v>
      </c>
      <c r="P6" s="11">
        <v>0.111478024621084</v>
      </c>
      <c r="Q6" s="11">
        <v>7.7149578904580907E-2</v>
      </c>
      <c r="R6" s="11">
        <v>0.126536170384211</v>
      </c>
      <c r="S6" s="11">
        <v>0.32475810999999999</v>
      </c>
      <c r="T6" s="11">
        <v>0.41379368421052598</v>
      </c>
      <c r="U6" s="11">
        <v>6.2892325752631595E-2</v>
      </c>
      <c r="V6" s="11">
        <v>7.2019581799999996E-2</v>
      </c>
    </row>
    <row r="7" spans="1:22" x14ac:dyDescent="0.35">
      <c r="A7" s="11" t="s">
        <v>128</v>
      </c>
      <c r="B7" s="2">
        <v>0.19689999999999999</v>
      </c>
      <c r="C7" s="2">
        <v>4.5600000000000002E-2</v>
      </c>
      <c r="D7" s="2">
        <v>0.2271</v>
      </c>
      <c r="E7" s="2">
        <v>7.76E-4</v>
      </c>
      <c r="G7" t="s">
        <v>172</v>
      </c>
      <c r="H7">
        <v>1.8169340000000001E-3</v>
      </c>
      <c r="J7" s="11" t="s">
        <v>172</v>
      </c>
      <c r="K7" s="11">
        <v>20</v>
      </c>
      <c r="L7" s="11">
        <v>3187</v>
      </c>
      <c r="M7" s="11">
        <v>0.88421713209915298</v>
      </c>
      <c r="N7" s="11">
        <v>0.187773446327684</v>
      </c>
      <c r="O7" s="11">
        <v>-1.5143096604709E-2</v>
      </c>
      <c r="P7" s="11">
        <v>0.19316681492573501</v>
      </c>
      <c r="Q7" s="11">
        <v>0.243472862112422</v>
      </c>
      <c r="R7" s="11">
        <v>1.0125511815E-2</v>
      </c>
      <c r="S7" s="11">
        <v>2.4718967525E-2</v>
      </c>
      <c r="T7" s="12">
        <v>9.9974830000000006E-5</v>
      </c>
      <c r="U7" s="11">
        <v>0.94144090000000002</v>
      </c>
      <c r="V7" s="11">
        <v>2.3614484309999999E-2</v>
      </c>
    </row>
    <row r="8" spans="1:22" x14ac:dyDescent="0.35">
      <c r="A8" s="11" t="s">
        <v>129</v>
      </c>
      <c r="B8" s="2">
        <v>0.26490000000000002</v>
      </c>
      <c r="C8" s="2">
        <v>-8.0199999999999994E-2</v>
      </c>
      <c r="D8" s="2">
        <v>0.1099</v>
      </c>
      <c r="E8" s="2">
        <v>6.69E-4</v>
      </c>
      <c r="G8" t="s">
        <v>174</v>
      </c>
      <c r="H8">
        <v>2.032669E-3</v>
      </c>
      <c r="J8" s="11" t="s">
        <v>174</v>
      </c>
      <c r="K8" s="11">
        <v>17</v>
      </c>
      <c r="L8" s="11">
        <v>3187</v>
      </c>
      <c r="M8" s="11">
        <v>0.88484468151867002</v>
      </c>
      <c r="N8" s="11">
        <v>0.25308706842435702</v>
      </c>
      <c r="O8" s="11">
        <v>-0.14920162494380701</v>
      </c>
      <c r="P8" s="11">
        <v>0.14162185376195699</v>
      </c>
      <c r="Q8" s="11">
        <v>0.120942968311662</v>
      </c>
      <c r="R8" s="11">
        <v>9.8547863064705907E-2</v>
      </c>
      <c r="S8" s="11">
        <v>2.9774959176470599E-2</v>
      </c>
      <c r="T8" s="11">
        <v>0.63925517647058805</v>
      </c>
      <c r="U8" s="11">
        <v>0.16989970665294099</v>
      </c>
      <c r="V8" s="11">
        <v>6.2522145194117695E-2</v>
      </c>
    </row>
    <row r="9" spans="1:22" x14ac:dyDescent="0.35">
      <c r="A9" s="11" t="s">
        <v>130</v>
      </c>
      <c r="B9" s="2">
        <v>0.1938</v>
      </c>
      <c r="C9" s="2">
        <v>-1.9099999999999999E-2</v>
      </c>
      <c r="D9" s="2">
        <v>0.18099999999999999</v>
      </c>
      <c r="E9" s="2">
        <v>1.591E-3</v>
      </c>
      <c r="G9" t="s">
        <v>178</v>
      </c>
      <c r="H9">
        <v>3.1365970000000001E-3</v>
      </c>
      <c r="J9" s="11" t="s">
        <v>178</v>
      </c>
      <c r="K9" s="11">
        <v>25</v>
      </c>
      <c r="L9" s="11">
        <v>3187</v>
      </c>
      <c r="M9" s="11">
        <v>0.91873235017257604</v>
      </c>
      <c r="N9" s="11">
        <v>0.18202573760200899</v>
      </c>
      <c r="O9" s="11">
        <v>-3.2874085671817897E-2</v>
      </c>
      <c r="P9" s="11">
        <v>0.12974136851258</v>
      </c>
      <c r="Q9" s="11">
        <v>0.202439422630526</v>
      </c>
      <c r="R9" s="11">
        <v>0.91556472</v>
      </c>
      <c r="S9" s="11">
        <v>9.5490395200000001E-3</v>
      </c>
      <c r="T9" s="11">
        <v>9.4425571240000002E-3</v>
      </c>
      <c r="U9" s="11">
        <v>1.209542608E-3</v>
      </c>
      <c r="V9" s="11">
        <v>6.4234208252000005E-2</v>
      </c>
    </row>
    <row r="10" spans="1:22" x14ac:dyDescent="0.35">
      <c r="A10" s="11" t="s">
        <v>136</v>
      </c>
      <c r="B10" s="2">
        <v>0.18090000000000001</v>
      </c>
      <c r="C10" s="2">
        <v>2.9000000000000001E-2</v>
      </c>
      <c r="D10" s="2">
        <v>0.25679999999999997</v>
      </c>
      <c r="E10" s="2">
        <v>1.389E-3</v>
      </c>
      <c r="G10" t="s">
        <v>173</v>
      </c>
      <c r="H10">
        <v>2.4092380000000002E-3</v>
      </c>
      <c r="J10" s="11" t="s">
        <v>173</v>
      </c>
      <c r="K10" s="11">
        <v>24</v>
      </c>
      <c r="L10" s="11">
        <v>3187</v>
      </c>
      <c r="M10" s="11">
        <v>0.93253843740194498</v>
      </c>
      <c r="N10" s="11">
        <v>0.17216410175879401</v>
      </c>
      <c r="O10" s="11">
        <v>-1.67082410421626E-3</v>
      </c>
      <c r="P10" s="11">
        <v>0.15694433163039601</v>
      </c>
      <c r="Q10" s="11">
        <v>0.277116682930586</v>
      </c>
      <c r="R10" s="11">
        <v>0.95153187500000003</v>
      </c>
      <c r="S10" s="11">
        <v>4.1515250708333302E-3</v>
      </c>
      <c r="T10" s="11">
        <v>1.3809133124999999E-3</v>
      </c>
      <c r="U10" s="11">
        <v>1.59234759083333E-2</v>
      </c>
      <c r="V10" s="11">
        <v>2.7012246274999999E-2</v>
      </c>
    </row>
    <row r="11" spans="1:22" x14ac:dyDescent="0.35">
      <c r="A11" s="11" t="s">
        <v>137</v>
      </c>
      <c r="B11" s="2">
        <v>0.24360000000000001</v>
      </c>
      <c r="C11" s="2">
        <v>5.67E-2</v>
      </c>
      <c r="D11" s="2">
        <v>4.1500000000000002E-2</v>
      </c>
      <c r="E11" s="2">
        <v>5.6700000000000001E-4</v>
      </c>
      <c r="G11" t="s">
        <v>177</v>
      </c>
      <c r="H11">
        <v>2.3975300000000001E-3</v>
      </c>
      <c r="J11" s="11" t="s">
        <v>177</v>
      </c>
      <c r="K11" s="11">
        <v>23</v>
      </c>
      <c r="L11" s="11">
        <v>3187</v>
      </c>
      <c r="M11" s="11">
        <v>0.89676812048948895</v>
      </c>
      <c r="N11" s="11">
        <v>0.23326645748352701</v>
      </c>
      <c r="O11" s="11">
        <v>-8.0843915728949795E-3</v>
      </c>
      <c r="P11" s="11">
        <v>9.4399461426120101E-2</v>
      </c>
      <c r="Q11" s="11">
        <v>4.59618047027405E-2</v>
      </c>
      <c r="R11" s="11">
        <v>0.170131</v>
      </c>
      <c r="S11" s="11">
        <v>0.55736178260869595</v>
      </c>
      <c r="T11" s="11">
        <v>0.11879392608695701</v>
      </c>
      <c r="U11" s="11">
        <v>9.6874256130434794E-2</v>
      </c>
      <c r="V11" s="11">
        <v>5.68392023913043E-2</v>
      </c>
    </row>
    <row r="12" spans="1:22" x14ac:dyDescent="0.35">
      <c r="A12" s="11" t="s">
        <v>121</v>
      </c>
      <c r="B12" s="2">
        <v>0.24060000000000001</v>
      </c>
      <c r="C12" s="2">
        <v>0.26900000000000002</v>
      </c>
      <c r="D12" s="2">
        <v>4.9500000000000002E-2</v>
      </c>
      <c r="E12" s="2">
        <v>6.7500000000000004E-4</v>
      </c>
      <c r="G12" t="s">
        <v>165</v>
      </c>
      <c r="H12">
        <v>2.9261019999999999E-3</v>
      </c>
      <c r="J12" s="11" t="s">
        <v>165</v>
      </c>
      <c r="K12" s="11">
        <v>25</v>
      </c>
      <c r="L12" s="11">
        <v>3187</v>
      </c>
      <c r="M12" s="11">
        <v>0.91841857546281802</v>
      </c>
      <c r="N12" s="11">
        <v>0.244721845574388</v>
      </c>
      <c r="O12" s="11">
        <v>-1.9011762010534599E-4</v>
      </c>
      <c r="P12" s="11">
        <v>9.1870135598743505E-2</v>
      </c>
      <c r="Q12" s="11">
        <v>4.3973273816363297E-2</v>
      </c>
      <c r="R12" s="11">
        <v>0.13766703196399999</v>
      </c>
      <c r="S12" s="11">
        <v>0.52487064000000005</v>
      </c>
      <c r="T12" s="11">
        <v>0.14002574800000001</v>
      </c>
      <c r="U12" s="11">
        <v>0.14347112000000001</v>
      </c>
      <c r="V12" s="11">
        <v>5.3965398704000002E-2</v>
      </c>
    </row>
    <row r="13" spans="1:22" x14ac:dyDescent="0.35">
      <c r="A13" s="11" t="s">
        <v>120</v>
      </c>
      <c r="B13" s="2">
        <v>0.1883</v>
      </c>
      <c r="C13" s="2">
        <v>3.3999999999999998E-3</v>
      </c>
      <c r="D13" s="2">
        <v>0.21029999999999999</v>
      </c>
      <c r="E13" s="2">
        <v>1.529E-3</v>
      </c>
      <c r="G13" t="s">
        <v>162</v>
      </c>
      <c r="H13">
        <v>3.249909E-3</v>
      </c>
      <c r="J13" s="11" t="s">
        <v>162</v>
      </c>
      <c r="K13" s="11">
        <v>25</v>
      </c>
      <c r="L13" s="11">
        <v>3187</v>
      </c>
      <c r="M13" s="11">
        <v>0.91747725133354296</v>
      </c>
      <c r="N13" s="11">
        <v>0.178085091023227</v>
      </c>
      <c r="O13" s="11">
        <v>-1.5729165913936499E-2</v>
      </c>
      <c r="P13" s="11">
        <v>0.140437106919446</v>
      </c>
      <c r="Q13" s="11">
        <v>0.228735398503701</v>
      </c>
      <c r="R13" s="11">
        <v>0.94679740000000001</v>
      </c>
      <c r="S13" s="11">
        <v>1.27968912E-2</v>
      </c>
      <c r="T13" s="11">
        <v>4.5213519319999996E-3</v>
      </c>
      <c r="U13" s="11">
        <v>4.7784642480000004E-3</v>
      </c>
      <c r="V13" s="11">
        <v>3.1105917255999999E-2</v>
      </c>
    </row>
    <row r="14" spans="1:22" x14ac:dyDescent="0.35">
      <c r="A14" s="11" t="s">
        <v>131</v>
      </c>
      <c r="B14" s="2">
        <v>0.18260000000000001</v>
      </c>
      <c r="C14" s="2">
        <v>-1.47E-2</v>
      </c>
      <c r="D14" s="2">
        <v>0.1981</v>
      </c>
      <c r="E14" s="2">
        <v>1.5280000000000001E-3</v>
      </c>
      <c r="G14" t="s">
        <v>167</v>
      </c>
      <c r="H14">
        <v>2.7787889999999998E-3</v>
      </c>
      <c r="J14" s="11" t="s">
        <v>167</v>
      </c>
      <c r="K14" s="11">
        <v>25</v>
      </c>
      <c r="L14" s="11">
        <v>3187</v>
      </c>
      <c r="M14" s="11">
        <v>0.88923752745528695</v>
      </c>
      <c r="N14" s="11">
        <v>0.172484463276836</v>
      </c>
      <c r="O14" s="11">
        <v>-4.4168206071136598E-2</v>
      </c>
      <c r="P14" s="11">
        <v>0.138751844484899</v>
      </c>
      <c r="Q14" s="11">
        <v>0.22174734125225001</v>
      </c>
      <c r="R14" s="11">
        <v>3.2034816248000003E-2</v>
      </c>
      <c r="S14" s="11">
        <v>3.9521001240000004E-3</v>
      </c>
      <c r="T14" s="11">
        <v>4.5475340800000001E-4</v>
      </c>
      <c r="U14" s="11">
        <v>3.2705205279999999E-3</v>
      </c>
      <c r="V14" s="11">
        <v>0.96028771999999996</v>
      </c>
    </row>
    <row r="15" spans="1:22" x14ac:dyDescent="0.35">
      <c r="A15" s="11" t="s">
        <v>122</v>
      </c>
      <c r="B15" s="2">
        <v>0.19059999999999999</v>
      </c>
      <c r="C15" s="2">
        <v>0.15670000000000001</v>
      </c>
      <c r="D15" s="2">
        <v>0.15709999999999999</v>
      </c>
      <c r="E15" s="2">
        <v>8.83E-4</v>
      </c>
      <c r="G15" t="s">
        <v>166</v>
      </c>
      <c r="H15">
        <v>3.0571140000000001E-3</v>
      </c>
      <c r="J15" s="11" t="s">
        <v>166</v>
      </c>
      <c r="K15" s="11">
        <v>24</v>
      </c>
      <c r="L15" s="11">
        <v>3187</v>
      </c>
      <c r="M15" s="11">
        <v>0.87574521493567603</v>
      </c>
      <c r="N15" s="11">
        <v>0.18435014119861901</v>
      </c>
      <c r="O15" s="11">
        <v>-4.1749790944673997E-3</v>
      </c>
      <c r="P15" s="11">
        <v>0.1221153919829</v>
      </c>
      <c r="Q15" s="11">
        <v>0.16499946399279899</v>
      </c>
      <c r="R15" s="11">
        <v>2.62421033666667E-2</v>
      </c>
      <c r="S15" s="11">
        <v>1.6793282795833302E-2</v>
      </c>
      <c r="T15" s="11">
        <v>3.0471014791666699E-3</v>
      </c>
      <c r="U15" s="11">
        <v>9.2082058708333296E-3</v>
      </c>
      <c r="V15" s="11">
        <v>0.94470924999999994</v>
      </c>
    </row>
    <row r="16" spans="1:22" x14ac:dyDescent="0.35">
      <c r="A16" s="11" t="s">
        <v>132</v>
      </c>
      <c r="B16" s="2">
        <v>0.18970000000000001</v>
      </c>
      <c r="C16" s="2">
        <v>-1.49E-2</v>
      </c>
      <c r="D16" s="2">
        <v>0.1739</v>
      </c>
      <c r="E16" s="2">
        <v>1.5330000000000001E-3</v>
      </c>
      <c r="G16" t="s">
        <v>168</v>
      </c>
      <c r="H16">
        <v>2.7981799999999999E-3</v>
      </c>
      <c r="J16" s="11" t="s">
        <v>168</v>
      </c>
      <c r="K16" s="11">
        <v>25</v>
      </c>
      <c r="L16" s="11">
        <v>3187</v>
      </c>
      <c r="M16" s="11">
        <v>0.884530906808911</v>
      </c>
      <c r="N16" s="11">
        <v>0.17977216818324401</v>
      </c>
      <c r="O16" s="11">
        <v>-3.5450162750013697E-2</v>
      </c>
      <c r="P16" s="11">
        <v>0.12994577012588901</v>
      </c>
      <c r="Q16" s="11">
        <v>0.192182234166833</v>
      </c>
      <c r="R16" s="11">
        <v>2.1638291971999998E-2</v>
      </c>
      <c r="S16" s="11">
        <v>1.4338357764E-2</v>
      </c>
      <c r="T16" s="11">
        <v>7.2528437599999999E-4</v>
      </c>
      <c r="U16" s="11">
        <v>3.1849165399999999E-3</v>
      </c>
      <c r="V16" s="11">
        <v>0.96011303999999997</v>
      </c>
    </row>
    <row r="17" spans="1:22" x14ac:dyDescent="0.35">
      <c r="A17" s="11" t="s">
        <v>133</v>
      </c>
      <c r="B17" s="2">
        <v>0.20330000000000001</v>
      </c>
      <c r="C17" s="2">
        <v>0.12520000000000001</v>
      </c>
      <c r="D17" s="2">
        <v>0.11700000000000001</v>
      </c>
      <c r="E17" s="2">
        <v>7.9299999999999998E-4</v>
      </c>
      <c r="G17" t="s">
        <v>169</v>
      </c>
      <c r="H17">
        <v>2.0999730000000002E-3</v>
      </c>
      <c r="J17" s="11" t="s">
        <v>169</v>
      </c>
      <c r="K17" s="11">
        <v>18</v>
      </c>
      <c r="L17" s="11">
        <v>3187</v>
      </c>
      <c r="M17" s="11">
        <v>0.85942893002823995</v>
      </c>
      <c r="N17" s="11">
        <v>0.19638067253299801</v>
      </c>
      <c r="O17" s="11">
        <v>-4.7793405391247899E-2</v>
      </c>
      <c r="P17" s="11">
        <v>0.10586529215015</v>
      </c>
      <c r="Q17" s="11">
        <v>0.13093243153630699</v>
      </c>
      <c r="R17" s="11">
        <v>2.3958966044444401E-2</v>
      </c>
      <c r="S17" s="11">
        <v>0.17737990555555599</v>
      </c>
      <c r="T17" s="11">
        <v>2.4608611983333299E-2</v>
      </c>
      <c r="U17" s="11">
        <v>1.7126445916666701E-2</v>
      </c>
      <c r="V17" s="11">
        <v>0.75692622222222194</v>
      </c>
    </row>
    <row r="18" spans="1:22" x14ac:dyDescent="0.35">
      <c r="A18" s="11" t="s">
        <v>135</v>
      </c>
      <c r="B18" s="2">
        <v>0.24179999999999999</v>
      </c>
      <c r="C18" s="2">
        <v>0.1182</v>
      </c>
      <c r="D18" s="2">
        <v>3.2000000000000001E-2</v>
      </c>
      <c r="E18" s="2">
        <v>9.9700000000000006E-4</v>
      </c>
      <c r="G18" t="s">
        <v>164</v>
      </c>
      <c r="H18">
        <v>3.0870400000000001E-3</v>
      </c>
      <c r="J18" s="11" t="s">
        <v>164</v>
      </c>
      <c r="K18" s="11">
        <v>25</v>
      </c>
      <c r="L18" s="11">
        <v>3187</v>
      </c>
      <c r="M18" s="11">
        <v>0.91496705365547504</v>
      </c>
      <c r="N18" s="11">
        <v>0.236283997489802</v>
      </c>
      <c r="O18" s="11">
        <v>-4.9081247125792903E-4</v>
      </c>
      <c r="P18" s="11">
        <v>8.4904868090642904E-2</v>
      </c>
      <c r="Q18" s="11">
        <v>3.2602431137827598E-2</v>
      </c>
      <c r="R18" s="11">
        <v>5.5940892123999997E-2</v>
      </c>
      <c r="S18" s="11">
        <v>0.70736856000000004</v>
      </c>
      <c r="T18" s="11">
        <v>3.2786148091999999E-2</v>
      </c>
      <c r="U18" s="11">
        <v>4.7370258691999997E-2</v>
      </c>
      <c r="V18" s="11">
        <v>0.15653410800000001</v>
      </c>
    </row>
    <row r="19" spans="1:22" x14ac:dyDescent="0.35">
      <c r="A19" s="11" t="s">
        <v>134</v>
      </c>
      <c r="B19" s="2">
        <v>0.24279999999999999</v>
      </c>
      <c r="C19" s="2">
        <v>0.125</v>
      </c>
      <c r="D19" s="2">
        <v>4.3900000000000002E-2</v>
      </c>
      <c r="E19" s="2">
        <v>1.139E-3</v>
      </c>
      <c r="G19" t="s">
        <v>163</v>
      </c>
      <c r="H19">
        <v>2.9885889999999998E-3</v>
      </c>
      <c r="J19" s="11" t="s">
        <v>163</v>
      </c>
      <c r="K19" s="11">
        <v>25</v>
      </c>
      <c r="L19" s="11">
        <v>3187</v>
      </c>
      <c r="M19" s="11">
        <v>0.90021964229683105</v>
      </c>
      <c r="N19" s="11">
        <v>0.235332601192344</v>
      </c>
      <c r="O19" s="11">
        <v>8.4906100625995497E-3</v>
      </c>
      <c r="P19" s="11">
        <v>9.8507968966620799E-2</v>
      </c>
      <c r="Q19" s="11">
        <v>4.4465148276455299E-2</v>
      </c>
      <c r="R19" s="11">
        <v>4.3435724475999998E-2</v>
      </c>
      <c r="S19" s="11">
        <v>0.88838523999999996</v>
      </c>
      <c r="T19" s="11">
        <v>3.98989224E-3</v>
      </c>
      <c r="U19" s="11">
        <v>4.2561080831999998E-2</v>
      </c>
      <c r="V19" s="11">
        <v>2.1628058687999999E-2</v>
      </c>
    </row>
    <row r="20" spans="1:22" x14ac:dyDescent="0.35">
      <c r="D20" s="11"/>
    </row>
    <row r="21" spans="1:22" x14ac:dyDescent="0.35">
      <c r="G21">
        <f>PEARSON(D2:D19,Q2:Q19)</f>
        <v>0.99663836421295737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9F61-ED05-4A4F-858E-6B28365BD225}">
  <dimension ref="A1:T16"/>
  <sheetViews>
    <sheetView topLeftCell="D1" workbookViewId="0">
      <selection activeCell="M18" sqref="M18"/>
    </sheetView>
  </sheetViews>
  <sheetFormatPr baseColWidth="10" defaultRowHeight="14.5" x14ac:dyDescent="0.35"/>
  <sheetData>
    <row r="1" spans="1:20" x14ac:dyDescent="0.35">
      <c r="A1" s="2" t="s">
        <v>48</v>
      </c>
      <c r="B1" s="2" t="s">
        <v>0</v>
      </c>
      <c r="C1" s="2" t="s">
        <v>1</v>
      </c>
      <c r="D1" s="2" t="s">
        <v>46</v>
      </c>
      <c r="E1" s="2" t="s">
        <v>33</v>
      </c>
      <c r="F1" s="2" t="s">
        <v>34</v>
      </c>
      <c r="G1" s="2" t="s">
        <v>159</v>
      </c>
      <c r="H1">
        <f>PEARSON(O2:O16,P2:P16)</f>
        <v>7.2644818527548959E-3</v>
      </c>
      <c r="I1" s="11" t="s">
        <v>48</v>
      </c>
      <c r="J1" s="11" t="s">
        <v>181</v>
      </c>
      <c r="K1" s="11" t="s">
        <v>202</v>
      </c>
      <c r="L1" s="11" t="s">
        <v>182</v>
      </c>
      <c r="M1" s="11" t="s">
        <v>183</v>
      </c>
      <c r="N1" s="11" t="s">
        <v>160</v>
      </c>
      <c r="O1" s="11" t="s">
        <v>200</v>
      </c>
      <c r="P1" s="11" t="s">
        <v>201</v>
      </c>
      <c r="Q1" s="11" t="s">
        <v>203</v>
      </c>
      <c r="R1" s="11" t="s">
        <v>204</v>
      </c>
      <c r="S1" s="11" t="s">
        <v>205</v>
      </c>
      <c r="T1" s="11" t="s">
        <v>206</v>
      </c>
    </row>
    <row r="2" spans="1:20" x14ac:dyDescent="0.35">
      <c r="A2" s="11" t="s">
        <v>138</v>
      </c>
      <c r="B2" s="2">
        <v>36.85</v>
      </c>
      <c r="C2" s="2">
        <v>-4.88</v>
      </c>
      <c r="D2" s="2">
        <v>0.1042</v>
      </c>
      <c r="E2" s="2">
        <v>0.1103</v>
      </c>
      <c r="F2" s="2">
        <v>0.54790000000000005</v>
      </c>
      <c r="G2" s="2">
        <v>3.7199999999999999E-4</v>
      </c>
      <c r="I2" s="11" t="s">
        <v>207</v>
      </c>
      <c r="J2" s="11">
        <v>24</v>
      </c>
      <c r="K2" s="11">
        <v>14053</v>
      </c>
      <c r="L2" s="11">
        <v>0.95701985341208295</v>
      </c>
      <c r="M2" s="11">
        <v>6.6253355249053097E-2</v>
      </c>
      <c r="N2" s="11">
        <v>1.1017274780239499E-3</v>
      </c>
      <c r="O2" s="11">
        <v>0.23859781029360799</v>
      </c>
      <c r="P2" s="11">
        <v>0.51357712411882395</v>
      </c>
      <c r="Q2" s="11">
        <v>2.4238272791666699E-2</v>
      </c>
      <c r="R2" s="11">
        <v>6.0368603416666701E-2</v>
      </c>
      <c r="S2" s="11">
        <v>0.90483904166666695</v>
      </c>
      <c r="T2" s="11">
        <v>1.05540075E-2</v>
      </c>
    </row>
    <row r="3" spans="1:20" x14ac:dyDescent="0.35">
      <c r="A3" s="11" t="s">
        <v>139</v>
      </c>
      <c r="B3" s="2">
        <v>39.119999999999997</v>
      </c>
      <c r="C3" s="2">
        <v>-0.39</v>
      </c>
      <c r="D3" s="2">
        <v>0.1016</v>
      </c>
      <c r="E3" s="2">
        <v>8.7999999999999995E-2</v>
      </c>
      <c r="F3" s="2">
        <v>0.4844</v>
      </c>
      <c r="G3" s="2">
        <v>3.5799999999999997E-4</v>
      </c>
      <c r="I3" s="11" t="s">
        <v>208</v>
      </c>
      <c r="J3" s="11">
        <v>24</v>
      </c>
      <c r="K3" s="11">
        <v>14053</v>
      </c>
      <c r="L3" s="11">
        <v>0.94449583718778896</v>
      </c>
      <c r="M3" s="11">
        <v>6.3539191601799605E-2</v>
      </c>
      <c r="N3" s="11">
        <v>-4.1311392819393097E-2</v>
      </c>
      <c r="O3" s="11">
        <v>0.19978307606551901</v>
      </c>
      <c r="P3" s="11">
        <v>0.45209768595719102</v>
      </c>
      <c r="Q3" s="11">
        <v>1.3950724583333301E-3</v>
      </c>
      <c r="R3" s="11">
        <v>2.1070471875E-2</v>
      </c>
      <c r="S3" s="11">
        <v>0.97332970833333299</v>
      </c>
      <c r="T3" s="11">
        <v>4.2047074583333299E-3</v>
      </c>
    </row>
    <row r="4" spans="1:20" x14ac:dyDescent="0.35">
      <c r="A4" s="11" t="s">
        <v>140</v>
      </c>
      <c r="B4" s="2">
        <v>39.15</v>
      </c>
      <c r="C4" s="2">
        <v>2.95</v>
      </c>
      <c r="D4" s="2">
        <v>9.6299999999999997E-2</v>
      </c>
      <c r="E4" s="2">
        <v>0.13600000000000001</v>
      </c>
      <c r="F4" s="2">
        <v>0.53569999999999995</v>
      </c>
      <c r="G4" s="2">
        <v>3.0899999999999998E-4</v>
      </c>
      <c r="I4" s="11" t="s">
        <v>209</v>
      </c>
      <c r="J4" s="11">
        <v>23</v>
      </c>
      <c r="K4" s="11">
        <v>14053</v>
      </c>
      <c r="L4" s="11">
        <v>0.94776915961004804</v>
      </c>
      <c r="M4" s="11">
        <v>5.8440854835251202E-2</v>
      </c>
      <c r="N4" s="11">
        <v>6.4760569998919496E-3</v>
      </c>
      <c r="O4" s="11">
        <v>0.21819400968526001</v>
      </c>
      <c r="P4" s="11">
        <v>0.52632872269053799</v>
      </c>
      <c r="Q4" s="11">
        <v>2.71452808695652E-3</v>
      </c>
      <c r="R4" s="11">
        <v>4.7426472173912999E-2</v>
      </c>
      <c r="S4" s="11">
        <v>0.94558913043478299</v>
      </c>
      <c r="T4" s="11">
        <v>4.26991213043478E-3</v>
      </c>
    </row>
    <row r="5" spans="1:20" x14ac:dyDescent="0.35">
      <c r="A5" s="11" t="s">
        <v>141</v>
      </c>
      <c r="B5" s="2">
        <v>39.94</v>
      </c>
      <c r="C5" s="2">
        <v>-2.19</v>
      </c>
      <c r="D5" s="2">
        <v>0.1061</v>
      </c>
      <c r="E5" s="2">
        <v>0.1057</v>
      </c>
      <c r="F5" s="2">
        <v>0.4365</v>
      </c>
      <c r="G5" s="2">
        <v>3.4099999999999999E-4</v>
      </c>
      <c r="I5" s="11" t="s">
        <v>210</v>
      </c>
      <c r="J5" s="11">
        <v>23</v>
      </c>
      <c r="K5" s="11">
        <v>14053</v>
      </c>
      <c r="L5" s="11">
        <v>0.93225645769586596</v>
      </c>
      <c r="M5" s="11">
        <v>6.6056741937811095E-2</v>
      </c>
      <c r="N5" s="11">
        <v>-4.0350867786738603E-2</v>
      </c>
      <c r="O5" s="11">
        <v>0.19222751675848801</v>
      </c>
      <c r="P5" s="11">
        <v>0.42565845156231202</v>
      </c>
      <c r="Q5" s="11">
        <v>1.32728713913043E-2</v>
      </c>
      <c r="R5" s="11">
        <v>6.0262388608695601E-2</v>
      </c>
      <c r="S5" s="11">
        <v>0.89427213043478304</v>
      </c>
      <c r="T5" s="11">
        <v>3.2192592913043501E-2</v>
      </c>
    </row>
    <row r="6" spans="1:20" x14ac:dyDescent="0.35">
      <c r="A6" s="11" t="s">
        <v>142</v>
      </c>
      <c r="B6" s="2">
        <v>40.729999999999997</v>
      </c>
      <c r="C6" s="2">
        <v>-0.12</v>
      </c>
      <c r="D6" s="2">
        <v>9.6600000000000005E-2</v>
      </c>
      <c r="E6" s="2">
        <v>0.18140000000000001</v>
      </c>
      <c r="F6" s="2">
        <v>0.47810000000000002</v>
      </c>
      <c r="G6" s="2">
        <v>3.1700000000000001E-4</v>
      </c>
      <c r="I6" s="11" t="s">
        <v>211</v>
      </c>
      <c r="J6" s="11">
        <v>24</v>
      </c>
      <c r="K6" s="11">
        <v>14053</v>
      </c>
      <c r="L6" s="11">
        <v>0.93410659645627303</v>
      </c>
      <c r="M6" s="11">
        <v>5.9185197368421101E-2</v>
      </c>
      <c r="N6" s="11">
        <v>1.6606239935116202E-2</v>
      </c>
      <c r="O6" s="11">
        <v>0.212551747353079</v>
      </c>
      <c r="P6" s="11">
        <v>0.47547645029605901</v>
      </c>
      <c r="Q6" s="11">
        <v>8.1737922500000008E-3</v>
      </c>
      <c r="R6" s="11">
        <v>4.2977618333333301E-2</v>
      </c>
      <c r="S6" s="11">
        <v>0.93685525000000003</v>
      </c>
      <c r="T6" s="11">
        <v>1.1993358833333301E-2</v>
      </c>
    </row>
    <row r="7" spans="1:20" x14ac:dyDescent="0.35">
      <c r="A7" s="11" t="s">
        <v>143</v>
      </c>
      <c r="B7" s="2">
        <v>41.97</v>
      </c>
      <c r="C7" s="2">
        <v>-0.88</v>
      </c>
      <c r="D7" s="2">
        <v>9.2700000000000005E-2</v>
      </c>
      <c r="E7" s="2">
        <v>8.2600000000000007E-2</v>
      </c>
      <c r="F7" s="2">
        <v>0.48680000000000001</v>
      </c>
      <c r="G7" s="2">
        <v>3.28E-4</v>
      </c>
      <c r="I7" s="11" t="s">
        <v>212</v>
      </c>
      <c r="J7" s="11">
        <v>24</v>
      </c>
      <c r="K7" s="11">
        <v>14053</v>
      </c>
      <c r="L7" s="11">
        <v>0.93609905358286505</v>
      </c>
      <c r="M7" s="11">
        <v>5.7471901594793699E-2</v>
      </c>
      <c r="N7" s="11">
        <v>-3.7061027012141201E-2</v>
      </c>
      <c r="O7" s="11">
        <v>0.223293802302825</v>
      </c>
      <c r="P7" s="11">
        <v>0.48023295895979201</v>
      </c>
      <c r="Q7" s="11">
        <v>7.9990504166666703E-4</v>
      </c>
      <c r="R7" s="11">
        <v>1.249791575E-2</v>
      </c>
      <c r="S7" s="11">
        <v>0.98377879166666704</v>
      </c>
      <c r="T7" s="11">
        <v>2.9233872499999998E-3</v>
      </c>
    </row>
    <row r="8" spans="1:20" x14ac:dyDescent="0.35">
      <c r="A8" s="11" t="s">
        <v>144</v>
      </c>
      <c r="B8" s="2">
        <v>41.74</v>
      </c>
      <c r="C8" s="2">
        <v>16.13</v>
      </c>
      <c r="D8" s="2">
        <v>0.2392</v>
      </c>
      <c r="E8" s="2">
        <v>0.13969999999999999</v>
      </c>
      <c r="F8" s="2">
        <v>0.18290000000000001</v>
      </c>
      <c r="G8" s="2">
        <v>5.9900000000000003E-4</v>
      </c>
      <c r="I8" s="11" t="s">
        <v>213</v>
      </c>
      <c r="J8" s="11">
        <v>22</v>
      </c>
      <c r="K8" s="11">
        <v>14053</v>
      </c>
      <c r="L8" s="11">
        <v>0.86188002561730603</v>
      </c>
      <c r="M8" s="11">
        <v>0.14449974807350299</v>
      </c>
      <c r="N8" s="11">
        <v>1.6068743353155699E-2</v>
      </c>
      <c r="O8" s="11">
        <v>0.30822979783141602</v>
      </c>
      <c r="P8" s="11">
        <v>0.2031296645009</v>
      </c>
      <c r="Q8" s="11">
        <v>0.78099540909090903</v>
      </c>
      <c r="R8" s="11">
        <v>4.83749626818182E-2</v>
      </c>
      <c r="S8" s="11">
        <v>0.153231130181818</v>
      </c>
      <c r="T8" s="11">
        <v>1.7398464454545501E-2</v>
      </c>
    </row>
    <row r="9" spans="1:20" x14ac:dyDescent="0.35">
      <c r="A9" s="11" t="s">
        <v>145</v>
      </c>
      <c r="B9" s="2">
        <v>40.39</v>
      </c>
      <c r="C9" s="2">
        <v>16.86</v>
      </c>
      <c r="D9" s="2">
        <v>0.26910000000000001</v>
      </c>
      <c r="E9" s="2">
        <v>0.1</v>
      </c>
      <c r="F9" s="2">
        <v>8.3900000000000002E-2</v>
      </c>
      <c r="G9" s="2">
        <v>7.5699999999999997E-4</v>
      </c>
      <c r="I9" s="11" t="s">
        <v>214</v>
      </c>
      <c r="J9" s="11">
        <v>21</v>
      </c>
      <c r="K9" s="11">
        <v>14053</v>
      </c>
      <c r="L9" s="11">
        <v>0.89810004981142799</v>
      </c>
      <c r="M9" s="11">
        <v>0.15643943994843501</v>
      </c>
      <c r="N9" s="11">
        <v>7.5933158054900503E-3</v>
      </c>
      <c r="O9" s="11">
        <v>0.224343205078848</v>
      </c>
      <c r="P9" s="11">
        <v>0.114399497729546</v>
      </c>
      <c r="Q9" s="11">
        <v>0.154831709095238</v>
      </c>
      <c r="R9" s="11">
        <v>9.6660257142857101E-2</v>
      </c>
      <c r="S9" s="11">
        <v>0.23692834761904799</v>
      </c>
      <c r="T9" s="11">
        <v>0.51157971428571403</v>
      </c>
    </row>
    <row r="10" spans="1:20" x14ac:dyDescent="0.35">
      <c r="A10" s="11" t="s">
        <v>146</v>
      </c>
      <c r="B10" s="2">
        <v>40.49</v>
      </c>
      <c r="C10" s="2">
        <v>16.97</v>
      </c>
      <c r="D10" s="2">
        <v>0.3175</v>
      </c>
      <c r="E10" s="2">
        <v>4.6300000000000001E-2</v>
      </c>
      <c r="F10" s="2">
        <v>0.1129</v>
      </c>
      <c r="G10" s="2">
        <v>9.8900000000000008E-4</v>
      </c>
      <c r="I10" s="11" t="s">
        <v>215</v>
      </c>
      <c r="J10" s="11">
        <v>25</v>
      </c>
      <c r="K10" s="11">
        <v>14053</v>
      </c>
      <c r="L10" s="11">
        <v>0.930406318935459</v>
      </c>
      <c r="M10" s="11">
        <v>0.18309153763824501</v>
      </c>
      <c r="N10" s="11">
        <v>-8.4477932275373001E-3</v>
      </c>
      <c r="O10" s="11">
        <v>0.22221141241432699</v>
      </c>
      <c r="P10" s="11">
        <v>0.142022709345869</v>
      </c>
      <c r="Q10" s="11">
        <v>9.3400338520000001E-2</v>
      </c>
      <c r="R10" s="11">
        <v>2.6428026760000001E-2</v>
      </c>
      <c r="S10" s="11">
        <v>3.8011696120000001E-2</v>
      </c>
      <c r="T10" s="11">
        <v>0.84215996000000004</v>
      </c>
    </row>
    <row r="11" spans="1:20" x14ac:dyDescent="0.35">
      <c r="A11" s="11" t="s">
        <v>147</v>
      </c>
      <c r="B11" s="2">
        <v>42.57</v>
      </c>
      <c r="C11" s="2">
        <v>12.77</v>
      </c>
      <c r="D11" s="2">
        <v>9.3899999999999997E-2</v>
      </c>
      <c r="E11" s="2">
        <v>0.12889999999999999</v>
      </c>
      <c r="F11" s="2">
        <v>0.51819999999999999</v>
      </c>
      <c r="G11" s="2">
        <v>2.61E-4</v>
      </c>
      <c r="I11" s="11" t="s">
        <v>216</v>
      </c>
      <c r="J11" s="11">
        <v>23</v>
      </c>
      <c r="K11" s="11">
        <v>14053</v>
      </c>
      <c r="L11" s="11">
        <v>0.93083327403401395</v>
      </c>
      <c r="M11" s="11">
        <v>5.5083121270936702E-2</v>
      </c>
      <c r="N11" s="11">
        <v>-7.2791558478716004E-2</v>
      </c>
      <c r="O11" s="11">
        <v>0.35003096735373401</v>
      </c>
      <c r="P11" s="11">
        <v>0.55579814192438504</v>
      </c>
      <c r="Q11" s="11">
        <v>8.3010635217391302E-3</v>
      </c>
      <c r="R11" s="11">
        <v>0.81633743478260901</v>
      </c>
      <c r="S11" s="11">
        <v>0.16137000608695701</v>
      </c>
      <c r="T11" s="11">
        <v>1.39914916086957E-2</v>
      </c>
    </row>
    <row r="12" spans="1:20" x14ac:dyDescent="0.35">
      <c r="A12" s="11" t="s">
        <v>148</v>
      </c>
      <c r="B12" s="2">
        <v>42.43</v>
      </c>
      <c r="C12" s="2">
        <v>12.45</v>
      </c>
      <c r="D12" s="2">
        <v>0.1033</v>
      </c>
      <c r="E12" s="2">
        <v>4.2299999999999997E-2</v>
      </c>
      <c r="F12" s="2">
        <v>0.46729999999999999</v>
      </c>
      <c r="G12" s="2">
        <v>3.6999999999999999E-4</v>
      </c>
      <c r="I12" s="11" t="s">
        <v>217</v>
      </c>
      <c r="J12" s="11">
        <v>25</v>
      </c>
      <c r="K12" s="11">
        <v>14053</v>
      </c>
      <c r="L12" s="11">
        <v>0.92058635166868297</v>
      </c>
      <c r="M12" s="11">
        <v>6.4535552701063301E-2</v>
      </c>
      <c r="N12" s="11">
        <v>-5.2693791721867701E-2</v>
      </c>
      <c r="O12" s="11">
        <v>0.32115854936030502</v>
      </c>
      <c r="P12" s="11">
        <v>0.46560231180636102</v>
      </c>
      <c r="Q12" s="11">
        <v>7.0942957200000002E-3</v>
      </c>
      <c r="R12" s="11">
        <v>0.92878523999999996</v>
      </c>
      <c r="S12" s="11">
        <v>6.0002209719999998E-2</v>
      </c>
      <c r="T12" s="11">
        <v>4.1181850799999996E-3</v>
      </c>
    </row>
    <row r="13" spans="1:20" x14ac:dyDescent="0.35">
      <c r="A13" s="11" t="s">
        <v>149</v>
      </c>
      <c r="B13" s="2">
        <v>41.93</v>
      </c>
      <c r="C13" s="2">
        <v>16</v>
      </c>
      <c r="D13" s="2">
        <v>0.24049999999999999</v>
      </c>
      <c r="E13" s="2">
        <v>0.15540000000000001</v>
      </c>
      <c r="F13" s="2">
        <v>0.19020000000000001</v>
      </c>
      <c r="G13" s="2">
        <v>6.1600000000000001E-4</v>
      </c>
      <c r="I13" s="11" t="s">
        <v>218</v>
      </c>
      <c r="J13" s="11">
        <v>24</v>
      </c>
      <c r="K13" s="11">
        <v>14053</v>
      </c>
      <c r="L13" s="11">
        <v>0.87312317654593297</v>
      </c>
      <c r="M13" s="11">
        <v>0.14516457757526</v>
      </c>
      <c r="N13" s="11">
        <v>4.3049451643431297E-2</v>
      </c>
      <c r="O13" s="11">
        <v>0.31214728833132199</v>
      </c>
      <c r="P13" s="11">
        <v>0.20878138673534699</v>
      </c>
      <c r="Q13" s="11">
        <v>0.76154529166666696</v>
      </c>
      <c r="R13" s="11">
        <v>6.8304922666666698E-2</v>
      </c>
      <c r="S13" s="11">
        <v>0.15987258174999999</v>
      </c>
      <c r="T13" s="11">
        <v>1.0276999791666699E-2</v>
      </c>
    </row>
    <row r="14" spans="1:20" x14ac:dyDescent="0.35">
      <c r="A14" s="11" t="s">
        <v>150</v>
      </c>
      <c r="B14" s="2">
        <v>44.32</v>
      </c>
      <c r="C14" s="2">
        <v>9.3000000000000007</v>
      </c>
      <c r="D14" s="2">
        <v>8.9200000000000002E-2</v>
      </c>
      <c r="E14" s="2">
        <v>0.31509999999999999</v>
      </c>
      <c r="F14" s="2">
        <v>0.42130000000000001</v>
      </c>
      <c r="G14" s="2">
        <v>2.1599999999999999E-4</v>
      </c>
      <c r="I14" s="11" t="s">
        <v>219</v>
      </c>
      <c r="J14" s="11">
        <v>19</v>
      </c>
      <c r="K14" s="11">
        <v>14053</v>
      </c>
      <c r="L14" s="11">
        <v>0.86308973172988002</v>
      </c>
      <c r="M14" s="11">
        <v>5.9014917872946798E-2</v>
      </c>
      <c r="N14" s="11">
        <v>0.114587118997083</v>
      </c>
      <c r="O14" s="11">
        <v>0.26914392191092201</v>
      </c>
      <c r="P14" s="11">
        <v>0.42009036688137602</v>
      </c>
      <c r="Q14" s="11">
        <v>8.3655017999999998E-2</v>
      </c>
      <c r="R14" s="11">
        <v>6.8621061105263198E-2</v>
      </c>
      <c r="S14" s="11">
        <v>0.82053368421052597</v>
      </c>
      <c r="T14" s="11">
        <v>2.71903403684211E-2</v>
      </c>
    </row>
    <row r="15" spans="1:20" x14ac:dyDescent="0.35">
      <c r="A15" s="11" t="s">
        <v>151</v>
      </c>
      <c r="B15" s="2">
        <v>43.93</v>
      </c>
      <c r="C15" s="2">
        <v>8.1199999999999992</v>
      </c>
      <c r="D15" s="2">
        <v>0.1242</v>
      </c>
      <c r="E15" s="2">
        <v>0.33079999999999998</v>
      </c>
      <c r="F15" s="2">
        <v>0.2853</v>
      </c>
      <c r="G15" s="2">
        <v>2.4000000000000001E-4</v>
      </c>
      <c r="I15" s="11" t="s">
        <v>220</v>
      </c>
      <c r="J15" s="11">
        <v>18</v>
      </c>
      <c r="K15" s="11">
        <v>14053</v>
      </c>
      <c r="L15" s="11">
        <v>0.87774852344695098</v>
      </c>
      <c r="M15" s="11">
        <v>6.8810199097032093E-2</v>
      </c>
      <c r="N15" s="11">
        <v>5.7444972016595403E-2</v>
      </c>
      <c r="O15" s="11">
        <v>0.22024088636542899</v>
      </c>
      <c r="P15" s="11">
        <v>0.356730394512903</v>
      </c>
      <c r="Q15" s="11">
        <v>6.3885275888888898E-2</v>
      </c>
      <c r="R15" s="11">
        <v>9.77973433333333E-2</v>
      </c>
      <c r="S15" s="11">
        <v>0.77969283333333295</v>
      </c>
      <c r="T15" s="11">
        <v>5.8624523666666699E-2</v>
      </c>
    </row>
    <row r="16" spans="1:20" x14ac:dyDescent="0.35">
      <c r="A16" s="11" t="s">
        <v>152</v>
      </c>
      <c r="B16" s="2">
        <v>38.96</v>
      </c>
      <c r="C16" s="2">
        <v>8.59</v>
      </c>
      <c r="D16" s="2">
        <v>0.1109</v>
      </c>
      <c r="E16" s="2">
        <v>0.15579999999999999</v>
      </c>
      <c r="F16" s="2">
        <v>0.46100000000000002</v>
      </c>
      <c r="G16" s="2">
        <v>3.6000000000000002E-4</v>
      </c>
      <c r="I16" s="11" t="s">
        <v>221</v>
      </c>
      <c r="J16" s="11">
        <v>24</v>
      </c>
      <c r="K16" s="11">
        <v>14053</v>
      </c>
      <c r="L16" s="11">
        <v>0.93396427809008797</v>
      </c>
      <c r="M16" s="11">
        <v>7.0807469301751094E-2</v>
      </c>
      <c r="N16" s="11">
        <v>1.8786943543637E-2</v>
      </c>
      <c r="O16" s="11">
        <v>0.27381728046440501</v>
      </c>
      <c r="P16" s="11">
        <v>0.46647712118023599</v>
      </c>
      <c r="Q16" s="11">
        <v>2.7703104833333301E-2</v>
      </c>
      <c r="R16" s="11">
        <v>0.243742875</v>
      </c>
      <c r="S16" s="11">
        <v>0.63582095833333296</v>
      </c>
      <c r="T16" s="11">
        <v>9.2733012500000003E-2</v>
      </c>
    </row>
  </sheetData>
  <conditionalFormatting sqref="O2:O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2B4B-0C5C-4F04-8C0E-0966E6939063}">
  <dimension ref="A1:J16"/>
  <sheetViews>
    <sheetView workbookViewId="0">
      <selection activeCell="J2" sqref="J2"/>
    </sheetView>
  </sheetViews>
  <sheetFormatPr baseColWidth="10" defaultRowHeight="14.5" x14ac:dyDescent="0.35"/>
  <sheetData>
    <row r="1" spans="1:10" x14ac:dyDescent="0.35">
      <c r="A1" t="s">
        <v>179</v>
      </c>
      <c r="B1" t="s">
        <v>184</v>
      </c>
      <c r="D1" t="s">
        <v>48</v>
      </c>
      <c r="E1" t="s">
        <v>181</v>
      </c>
      <c r="F1" t="s">
        <v>182</v>
      </c>
      <c r="G1" t="s">
        <v>183</v>
      </c>
      <c r="H1" t="s">
        <v>160</v>
      </c>
      <c r="J1">
        <f>PEARSON(B2:B16,G2:G16)</f>
        <v>0.84414829390825796</v>
      </c>
    </row>
    <row r="2" spans="1:10" x14ac:dyDescent="0.35">
      <c r="A2" t="s">
        <v>185</v>
      </c>
      <c r="B2">
        <v>5.3069090000000003E-3</v>
      </c>
      <c r="D2" t="s">
        <v>185</v>
      </c>
      <c r="E2">
        <v>25</v>
      </c>
      <c r="F2">
        <v>0.84228513471799604</v>
      </c>
      <c r="G2">
        <v>0.14679006408488801</v>
      </c>
      <c r="H2">
        <v>7.9104812405379393E-2</v>
      </c>
    </row>
    <row r="3" spans="1:10" x14ac:dyDescent="0.35">
      <c r="A3" t="s">
        <v>186</v>
      </c>
      <c r="B3">
        <v>4.964179E-3</v>
      </c>
      <c r="D3" t="s">
        <v>186</v>
      </c>
      <c r="E3">
        <v>25</v>
      </c>
      <c r="F3">
        <v>0.86293380958680599</v>
      </c>
      <c r="G3">
        <v>0.139556879924084</v>
      </c>
      <c r="H3">
        <v>3.2851558099710201E-2</v>
      </c>
    </row>
    <row r="4" spans="1:10" x14ac:dyDescent="0.35">
      <c r="A4" t="s">
        <v>187</v>
      </c>
      <c r="B4">
        <v>4.1571830000000001E-3</v>
      </c>
      <c r="D4" t="s">
        <v>187</v>
      </c>
      <c r="E4">
        <v>25</v>
      </c>
      <c r="F4">
        <v>0.92674295541738305</v>
      </c>
      <c r="G4">
        <v>0.11499305973854</v>
      </c>
      <c r="H4">
        <v>-1.96818809815835E-3</v>
      </c>
    </row>
    <row r="5" spans="1:10" x14ac:dyDescent="0.35">
      <c r="A5" t="s">
        <v>188</v>
      </c>
      <c r="B5">
        <v>4.6866240000000003E-3</v>
      </c>
      <c r="D5" t="s">
        <v>188</v>
      </c>
      <c r="E5">
        <v>21</v>
      </c>
      <c r="F5">
        <v>0.86599858887859904</v>
      </c>
      <c r="G5">
        <v>0.14716065909266901</v>
      </c>
      <c r="H5">
        <v>-1.37809049237994E-2</v>
      </c>
    </row>
    <row r="6" spans="1:10" x14ac:dyDescent="0.35">
      <c r="A6" t="s">
        <v>189</v>
      </c>
      <c r="B6">
        <v>4.2912200000000001E-3</v>
      </c>
      <c r="D6" t="s">
        <v>189</v>
      </c>
      <c r="E6">
        <v>18</v>
      </c>
      <c r="F6">
        <v>0.871841513427702</v>
      </c>
      <c r="G6">
        <v>0.13431702994226399</v>
      </c>
      <c r="H6">
        <v>3.1195752863808199E-2</v>
      </c>
    </row>
    <row r="7" spans="1:10" x14ac:dyDescent="0.35">
      <c r="A7" t="s">
        <v>190</v>
      </c>
      <c r="B7">
        <v>4.82695E-3</v>
      </c>
      <c r="D7" t="s">
        <v>190</v>
      </c>
      <c r="E7">
        <v>10</v>
      </c>
      <c r="F7">
        <v>0.83647528332671905</v>
      </c>
      <c r="G7">
        <v>0.148047382975627</v>
      </c>
      <c r="H7">
        <v>2.9054211308174299E-2</v>
      </c>
    </row>
    <row r="8" spans="1:10" x14ac:dyDescent="0.35">
      <c r="A8" t="s">
        <v>191</v>
      </c>
      <c r="B8">
        <v>4.9375419999999996E-3</v>
      </c>
      <c r="D8" t="s">
        <v>191</v>
      </c>
      <c r="E8">
        <v>25</v>
      </c>
      <c r="F8">
        <v>0.87900736428980897</v>
      </c>
      <c r="G8">
        <v>0.147956504800795</v>
      </c>
      <c r="H8">
        <v>1.13950215463161E-2</v>
      </c>
    </row>
    <row r="9" spans="1:10" x14ac:dyDescent="0.35">
      <c r="A9" t="s">
        <v>192</v>
      </c>
      <c r="B9">
        <v>4.8495939999999996E-3</v>
      </c>
      <c r="D9" t="s">
        <v>192</v>
      </c>
      <c r="E9">
        <v>25</v>
      </c>
      <c r="F9">
        <v>0.87507165850862101</v>
      </c>
      <c r="G9">
        <v>0.14550356039201801</v>
      </c>
      <c r="H9">
        <v>3.8581573296268497E-2</v>
      </c>
    </row>
    <row r="10" spans="1:10" x14ac:dyDescent="0.35">
      <c r="A10" t="s">
        <v>193</v>
      </c>
      <c r="B10">
        <v>5.229788E-3</v>
      </c>
      <c r="D10" t="s">
        <v>193</v>
      </c>
      <c r="E10">
        <v>18</v>
      </c>
      <c r="F10">
        <v>0.87328570798606497</v>
      </c>
      <c r="G10">
        <v>0.15786233713175199</v>
      </c>
      <c r="H10">
        <v>0.11982949997186899</v>
      </c>
    </row>
    <row r="11" spans="1:10" x14ac:dyDescent="0.35">
      <c r="A11" t="s">
        <v>194</v>
      </c>
      <c r="B11">
        <v>4.0323420000000004E-3</v>
      </c>
      <c r="D11" t="s">
        <v>194</v>
      </c>
      <c r="E11">
        <v>13</v>
      </c>
      <c r="F11">
        <v>0.92386559068659901</v>
      </c>
      <c r="G11">
        <v>0.1190285853281</v>
      </c>
      <c r="H11">
        <v>1.8834043758202999E-2</v>
      </c>
    </row>
    <row r="12" spans="1:10" x14ac:dyDescent="0.35">
      <c r="A12" t="s">
        <v>195</v>
      </c>
      <c r="B12">
        <v>4.3344229999999996E-3</v>
      </c>
      <c r="D12" t="s">
        <v>195</v>
      </c>
      <c r="E12">
        <v>25</v>
      </c>
      <c r="F12">
        <v>0.88668033690523396</v>
      </c>
      <c r="G12">
        <v>0.13591639193632299</v>
      </c>
      <c r="H12">
        <v>2.07250681761212E-2</v>
      </c>
    </row>
    <row r="13" spans="1:10" x14ac:dyDescent="0.35">
      <c r="A13" t="s">
        <v>196</v>
      </c>
      <c r="B13">
        <v>3.6588910000000001E-3</v>
      </c>
      <c r="D13" t="s">
        <v>196</v>
      </c>
      <c r="E13">
        <v>25</v>
      </c>
      <c r="F13">
        <v>0.89554394320236397</v>
      </c>
      <c r="G13">
        <v>0.115699938468423</v>
      </c>
      <c r="H13">
        <v>3.6319657345772502E-3</v>
      </c>
    </row>
    <row r="14" spans="1:10" x14ac:dyDescent="0.35">
      <c r="A14" t="s">
        <v>197</v>
      </c>
      <c r="B14">
        <v>3.9552909999999997E-3</v>
      </c>
      <c r="D14" t="s">
        <v>197</v>
      </c>
      <c r="E14">
        <v>25</v>
      </c>
      <c r="F14">
        <v>0.86623010098337505</v>
      </c>
      <c r="G14">
        <v>0.13260143181460601</v>
      </c>
      <c r="H14">
        <v>6.2746973204808196E-2</v>
      </c>
    </row>
    <row r="15" spans="1:10" x14ac:dyDescent="0.35">
      <c r="A15" t="s">
        <v>198</v>
      </c>
      <c r="B15">
        <v>4.3989820000000001E-3</v>
      </c>
      <c r="D15" t="s">
        <v>198</v>
      </c>
      <c r="E15">
        <v>23</v>
      </c>
      <c r="F15">
        <v>0.879382193411827</v>
      </c>
      <c r="G15">
        <v>0.14786852819434099</v>
      </c>
      <c r="H15">
        <v>8.6058913732073999E-2</v>
      </c>
    </row>
    <row r="16" spans="1:10" x14ac:dyDescent="0.35">
      <c r="A16" t="s">
        <v>199</v>
      </c>
      <c r="B16">
        <v>4.0908719999999997E-3</v>
      </c>
      <c r="D16" t="s">
        <v>199</v>
      </c>
      <c r="E16">
        <v>25</v>
      </c>
      <c r="F16">
        <v>0.83611147859064205</v>
      </c>
      <c r="G16">
        <v>0.122532900504599</v>
      </c>
      <c r="H16">
        <v>3.59418421605621E-2</v>
      </c>
    </row>
  </sheetData>
  <sortState xmlns:xlrd2="http://schemas.microsoft.com/office/spreadsheetml/2017/richdata2" ref="D2:H16">
    <sortCondition ref="D2:D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</vt:lpstr>
      <vt:lpstr>4QGIS</vt:lpstr>
      <vt:lpstr>comparison Aalba</vt:lpstr>
      <vt:lpstr>comparison Phalepensis</vt:lpstr>
      <vt:lpstr>comparison Msylvestris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C. González-Martínez</dc:creator>
  <cp:lastModifiedBy>Santiago C. González-Martínez</cp:lastModifiedBy>
  <dcterms:created xsi:type="dcterms:W3CDTF">2023-01-03T13:15:44Z</dcterms:created>
  <dcterms:modified xsi:type="dcterms:W3CDTF">2024-04-01T12:01:07Z</dcterms:modified>
</cp:coreProperties>
</file>