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ocuments\GitHub\FORGENIUS-pipeline\data\"/>
    </mc:Choice>
  </mc:AlternateContent>
  <xr:revisionPtr revIDLastSave="0" documentId="13_ncr:1_{5AD1C6D6-DD11-47E6-90C7-C478E100DF44}" xr6:coauthVersionLast="47" xr6:coauthVersionMax="47" xr10:uidLastSave="{00000000-0000-0000-0000-000000000000}"/>
  <bookViews>
    <workbookView xWindow="-110" yWindow="-110" windowWidth="19420" windowHeight="12420" activeTab="2" xr2:uid="{00000000-000D-0000-FFFF-FFFF00000000}"/>
  </bookViews>
  <sheets>
    <sheet name="Data" sheetId="1" r:id="rId1"/>
    <sheet name="4QGIS" sheetId="2" r:id="rId2"/>
    <sheet name="comparison Aalba" sheetId="7" r:id="rId3"/>
    <sheet name="comparison Msylvestri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" i="7" l="1"/>
  <c r="J1" i="8"/>
  <c r="AA2" i="7"/>
</calcChain>
</file>

<file path=xl/sharedStrings.xml><?xml version="1.0" encoding="utf-8"?>
<sst xmlns="http://schemas.openxmlformats.org/spreadsheetml/2006/main" count="664" uniqueCount="231">
  <si>
    <t>Latitude</t>
  </si>
  <si>
    <t>Longitude</t>
  </si>
  <si>
    <t>MTG</t>
  </si>
  <si>
    <t>Spain</t>
  </si>
  <si>
    <t>Pina de Montalgrao</t>
  </si>
  <si>
    <t>ESP0112</t>
  </si>
  <si>
    <t>QUA</t>
  </si>
  <si>
    <t>Quatretonda</t>
  </si>
  <si>
    <t>ESP0089</t>
  </si>
  <si>
    <t>Talayuela</t>
  </si>
  <si>
    <t>ESP0120</t>
  </si>
  <si>
    <t xml:space="preserve">TALbis/ES_PP_57 </t>
  </si>
  <si>
    <t>CUE</t>
  </si>
  <si>
    <t>Cuéllar</t>
  </si>
  <si>
    <t>ESP0186</t>
  </si>
  <si>
    <t>LAC/FR_PP_62</t>
  </si>
  <si>
    <t>France</t>
  </si>
  <si>
    <t>F.D. de Lacanau</t>
  </si>
  <si>
    <t>Les Corbières</t>
  </si>
  <si>
    <t>LCObis/FR_PP_52</t>
  </si>
  <si>
    <t>LIM/FR_PP_51</t>
  </si>
  <si>
    <t>F.D. de Lit et Mixe</t>
  </si>
  <si>
    <t>SEB/IT_PP_53</t>
  </si>
  <si>
    <t>Italy</t>
  </si>
  <si>
    <t>Seborga</t>
  </si>
  <si>
    <t>TOC/IT-PP-17</t>
  </si>
  <si>
    <t>Tocchi</t>
  </si>
  <si>
    <t>ARN</t>
  </si>
  <si>
    <t>Arenas de San Pedro</t>
  </si>
  <si>
    <t>ESP0129</t>
  </si>
  <si>
    <t>SPECIES</t>
  </si>
  <si>
    <t>Pinus pinaster</t>
  </si>
  <si>
    <t>Sample size (N)</t>
  </si>
  <si>
    <t>Inbreeding</t>
  </si>
  <si>
    <t xml:space="preserve">Distinctiveness </t>
  </si>
  <si>
    <t>ID</t>
  </si>
  <si>
    <t>FRA0048</t>
  </si>
  <si>
    <t>FRA0051</t>
  </si>
  <si>
    <t>FRA0105</t>
  </si>
  <si>
    <t>ITA0019</t>
  </si>
  <si>
    <t>ITA0267</t>
  </si>
  <si>
    <t>GCU Code</t>
  </si>
  <si>
    <t>Country</t>
  </si>
  <si>
    <t>Genetic load</t>
  </si>
  <si>
    <t>Genomic offset</t>
  </si>
  <si>
    <t>Name</t>
  </si>
  <si>
    <t>Diversity</t>
  </si>
  <si>
    <t>Load</t>
  </si>
  <si>
    <t>GCU</t>
  </si>
  <si>
    <t>Offset</t>
  </si>
  <si>
    <t>Gene diversity - targeted SNPs</t>
  </si>
  <si>
    <t>NA</t>
  </si>
  <si>
    <t>Abies alba</t>
  </si>
  <si>
    <t>AT_AA_51</t>
  </si>
  <si>
    <t>Austria</t>
  </si>
  <si>
    <t>FDB Badgastein, Naturwaldreservat "Prossauwald" - Abtlg. 31 f(S)</t>
  </si>
  <si>
    <t>AT_AA_52</t>
  </si>
  <si>
    <t>Rev. Wald-Melling; Baierhuber-Baierhubermauern - Abtlg. 18a-f</t>
  </si>
  <si>
    <t>DE_AA_55</t>
  </si>
  <si>
    <t>Germany</t>
  </si>
  <si>
    <t>Vorderer Stockach</t>
  </si>
  <si>
    <t>ES_AA_01</t>
  </si>
  <si>
    <t>FR_AA_05</t>
  </si>
  <si>
    <t>FD de Punteniellu</t>
  </si>
  <si>
    <t>FR_AA_54</t>
  </si>
  <si>
    <t>FD du Rialsesse et FC d'Arques</t>
  </si>
  <si>
    <t>FR_AA_03</t>
  </si>
  <si>
    <t>FC de Beaumont du Ventoux</t>
  </si>
  <si>
    <t>IT_AA_56</t>
  </si>
  <si>
    <t>Natural Biogenetic Reserve of Gariglione-Pisarello</t>
  </si>
  <si>
    <t>IT_AA_57</t>
  </si>
  <si>
    <t>Roccaforte del Greco, Aspromonte</t>
  </si>
  <si>
    <t>IT_AA_64</t>
  </si>
  <si>
    <t>Lago Verde</t>
  </si>
  <si>
    <t>RO_AA_58</t>
  </si>
  <si>
    <t>Romania</t>
  </si>
  <si>
    <t>Remeti</t>
  </si>
  <si>
    <t>RO_AA_59</t>
  </si>
  <si>
    <t>Comarnici</t>
  </si>
  <si>
    <t>RO_AA_60</t>
  </si>
  <si>
    <t>Slatina</t>
  </si>
  <si>
    <t>RO_AA_61</t>
  </si>
  <si>
    <t>Varatec</t>
  </si>
  <si>
    <t>SI_AA_62</t>
  </si>
  <si>
    <t>Slovenia</t>
  </si>
  <si>
    <t>Konjske ravne</t>
  </si>
  <si>
    <t>SI_AA_63</t>
  </si>
  <si>
    <t>Leskova dolina</t>
  </si>
  <si>
    <t>IT_AA_65</t>
  </si>
  <si>
    <t>Natural Reserve of Rosello degli Abruzzi</t>
  </si>
  <si>
    <t>IT_AA_66</t>
  </si>
  <si>
    <t>Forest of the Sanctuary of La Verna</t>
  </si>
  <si>
    <t>Pinus halepensis</t>
  </si>
  <si>
    <t>ES_PH_01</t>
  </si>
  <si>
    <t>ES_PH_03</t>
  </si>
  <si>
    <t>ES_PH_05</t>
  </si>
  <si>
    <t>ES_PH_59</t>
  </si>
  <si>
    <t>Santísimo Cristo del Pópulo</t>
  </si>
  <si>
    <t>ES_PH_60</t>
  </si>
  <si>
    <t>Umbría de San Marcos</t>
  </si>
  <si>
    <t>Monte Alto</t>
  </si>
  <si>
    <t>IT_PH_51</t>
  </si>
  <si>
    <t>Natural Biogenetic Reserve of Monte Barone</t>
  </si>
  <si>
    <t>IT_PH_52</t>
  </si>
  <si>
    <t>Natural Biogenetic Reserve of Marinella Stornara</t>
  </si>
  <si>
    <t>IT_PH_53</t>
  </si>
  <si>
    <t>Natural Biogenetic Reserve of Stornara</t>
  </si>
  <si>
    <t>IT_PH_55</t>
  </si>
  <si>
    <t>Arrone, S. Francesco</t>
  </si>
  <si>
    <t>IT_PH_07</t>
  </si>
  <si>
    <t>Otricoli, Colle Mezzo</t>
  </si>
  <si>
    <t>IT_PH_56</t>
  </si>
  <si>
    <t>Monte Pucci, Vico del Gargano, Peschici</t>
  </si>
  <si>
    <t>IT_PH_57</t>
  </si>
  <si>
    <t>Chiavari, Le Grazie, Chiavari</t>
  </si>
  <si>
    <t>IT_PH_54</t>
  </si>
  <si>
    <t>Parco del Ciapà, Imperia</t>
  </si>
  <si>
    <t>IT_PH_58</t>
  </si>
  <si>
    <t>Porto Pino, Cagliari</t>
  </si>
  <si>
    <t>Torla</t>
  </si>
  <si>
    <t>ITA0271</t>
  </si>
  <si>
    <t>ITA0260</t>
  </si>
  <si>
    <t>ROU0358</t>
  </si>
  <si>
    <t>AUT0179</t>
  </si>
  <si>
    <t>AUT0215</t>
  </si>
  <si>
    <t>DEU0114</t>
  </si>
  <si>
    <t>ESP0339</t>
  </si>
  <si>
    <t>FRA0004</t>
  </si>
  <si>
    <t>FRA0006</t>
  </si>
  <si>
    <t>FRA0019</t>
  </si>
  <si>
    <t>ITA0029</t>
  </si>
  <si>
    <t>ROU0104</t>
  </si>
  <si>
    <t>ROU0389</t>
  </si>
  <si>
    <t>ROU0477</t>
  </si>
  <si>
    <t>SVN0025</t>
  </si>
  <si>
    <t>SVN0023</t>
  </si>
  <si>
    <t>ITA0069</t>
  </si>
  <si>
    <t>ITA0217</t>
  </si>
  <si>
    <t>ESP0057</t>
  </si>
  <si>
    <t>ESP0091</t>
  </si>
  <si>
    <t>ESP0094</t>
  </si>
  <si>
    <t>ESP0106</t>
  </si>
  <si>
    <t>ESP0166</t>
  </si>
  <si>
    <t>ESP0377</t>
  </si>
  <si>
    <t>ITA0025</t>
  </si>
  <si>
    <t>ITA0027</t>
  </si>
  <si>
    <t>ITA0046</t>
  </si>
  <si>
    <t>ITA0075</t>
  </si>
  <si>
    <t>ITA0076</t>
  </si>
  <si>
    <t>ITA0133</t>
  </si>
  <si>
    <t>ITA0165</t>
  </si>
  <si>
    <t>ITA0261</t>
  </si>
  <si>
    <t>ITA0270</t>
  </si>
  <si>
    <t>Ardales (Carratraca)</t>
  </si>
  <si>
    <t>Alzira</t>
  </si>
  <si>
    <t>Cabrera</t>
  </si>
  <si>
    <t>ES_PH_02</t>
  </si>
  <si>
    <t>Gene diversity - random sequence</t>
  </si>
  <si>
    <t>Ne trend (1: decline; 0: stable)</t>
  </si>
  <si>
    <t>PI</t>
  </si>
  <si>
    <t>1-Qinter</t>
  </si>
  <si>
    <t>Fis</t>
  </si>
  <si>
    <t>9-ATAA51-0</t>
  </si>
  <si>
    <t>99-ITAA57-</t>
  </si>
  <si>
    <t>125-SIAA62</t>
  </si>
  <si>
    <t>150-SIAA63</t>
  </si>
  <si>
    <t>381-ITAA64</t>
  </si>
  <si>
    <t>200-ROAA58</t>
  </si>
  <si>
    <t>382-ROAA59</t>
  </si>
  <si>
    <t>250-ROAA60</t>
  </si>
  <si>
    <t>275-ROAA61</t>
  </si>
  <si>
    <t>50-ATAA52-</t>
  </si>
  <si>
    <t>300-DEAA55</t>
  </si>
  <si>
    <t>325-FRAA54</t>
  </si>
  <si>
    <t>350-ITAA65</t>
  </si>
  <si>
    <t>403-FRAA03</t>
  </si>
  <si>
    <t>422-FRAA05</t>
  </si>
  <si>
    <t>441-ESAA01</t>
  </si>
  <si>
    <t>466-ITAA66</t>
  </si>
  <si>
    <t>75-ITAA56-</t>
  </si>
  <si>
    <t>AUT00179</t>
  </si>
  <si>
    <t>ITA00271</t>
  </si>
  <si>
    <t>SVN00025</t>
  </si>
  <si>
    <t>SVN00023</t>
  </si>
  <si>
    <t>ITA00260</t>
  </si>
  <si>
    <t>ROU00358</t>
  </si>
  <si>
    <t>ROU00104</t>
  </si>
  <si>
    <t>ROU00389</t>
  </si>
  <si>
    <t>ROU00477</t>
  </si>
  <si>
    <t>AUT00215</t>
  </si>
  <si>
    <t>DEU00114</t>
  </si>
  <si>
    <t>FRA00006</t>
  </si>
  <si>
    <t>ITA00069</t>
  </si>
  <si>
    <t>FRA00019</t>
  </si>
  <si>
    <t>FRA00004</t>
  </si>
  <si>
    <t>ESP00339</t>
  </si>
  <si>
    <t>ITA00217</t>
  </si>
  <si>
    <t>ITA00029</t>
  </si>
  <si>
    <t>From DL</t>
  </si>
  <si>
    <t>Abies alba random SPET</t>
  </si>
  <si>
    <t>Pop</t>
  </si>
  <si>
    <t>Pixy Pi</t>
  </si>
  <si>
    <t>VCFTools</t>
  </si>
  <si>
    <t>N</t>
  </si>
  <si>
    <t>polymorphic_loci</t>
  </si>
  <si>
    <t>Hs</t>
  </si>
  <si>
    <t>genepop(target)</t>
  </si>
  <si>
    <t>random</t>
  </si>
  <si>
    <t>all SNPs from pipeline</t>
  </si>
  <si>
    <t>target SNPs from pipeline</t>
  </si>
  <si>
    <t>Random SNPs GENEPOP</t>
  </si>
  <si>
    <t>random SNPs from pipeline</t>
  </si>
  <si>
    <t>Pixy</t>
  </si>
  <si>
    <t>DEU00129</t>
  </si>
  <si>
    <t>DEU00130</t>
  </si>
  <si>
    <t>DEU00159</t>
  </si>
  <si>
    <t>DNK00002</t>
  </si>
  <si>
    <t>DNK00010</t>
  </si>
  <si>
    <t>DNK00011</t>
  </si>
  <si>
    <t>DNK00028</t>
  </si>
  <si>
    <t>DNK00031</t>
  </si>
  <si>
    <t>DNK00032</t>
  </si>
  <si>
    <t>DNK00054</t>
  </si>
  <si>
    <t>DNK00056</t>
  </si>
  <si>
    <t>DNK00059</t>
  </si>
  <si>
    <t>DNK00074</t>
  </si>
  <si>
    <t>DNK00075</t>
  </si>
  <si>
    <t>DNK00076</t>
  </si>
  <si>
    <t>Fst-pop</t>
  </si>
  <si>
    <t>ave_pairwise_fst</t>
  </si>
  <si>
    <t>pop_specific_fst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</si>
</sst>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4" fillId="0" borderId="0" applyNumberFormat="0" applyFill="0" applyBorder="0" applyAlignment="0" applyProtection="0"/>
    <xf numFmtId="0" fontId="5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9" fillId="35" borderId="0" applyNumberFormat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110" zoomScaleNormal="110" workbookViewId="0">
      <selection activeCell="I6" sqref="I6"/>
    </sheetView>
  </sheetViews>
  <sheetFormatPr baseColWidth="10" defaultRowHeight="14.5" x14ac:dyDescent="0.35"/>
  <cols>
    <col min="1" max="1" width="18.54296875" customWidth="1"/>
    <col min="2" max="2" width="11.81640625" customWidth="1"/>
    <col min="3" max="3" width="20.54296875" customWidth="1"/>
    <col min="4" max="4" width="12.1796875" customWidth="1"/>
    <col min="5" max="5" width="18.453125" customWidth="1"/>
    <col min="8" max="8" width="16.26953125" customWidth="1"/>
    <col min="9" max="9" width="15.54296875" customWidth="1"/>
    <col min="10" max="10" width="30.54296875" customWidth="1"/>
    <col min="11" max="11" width="14.81640625" customWidth="1"/>
    <col min="12" max="12" width="17.54296875" customWidth="1"/>
    <col min="13" max="13" width="15.7265625" customWidth="1"/>
    <col min="14" max="14" width="15.81640625" customWidth="1"/>
    <col min="15" max="15" width="28.453125" customWidth="1"/>
  </cols>
  <sheetData>
    <row r="1" spans="1:15" x14ac:dyDescent="0.35">
      <c r="A1" s="1" t="s">
        <v>30</v>
      </c>
      <c r="B1" s="1" t="s">
        <v>41</v>
      </c>
      <c r="C1" s="1" t="s">
        <v>45</v>
      </c>
      <c r="D1" s="1" t="s">
        <v>42</v>
      </c>
      <c r="E1" s="1" t="s">
        <v>35</v>
      </c>
      <c r="F1" s="7" t="s">
        <v>0</v>
      </c>
      <c r="G1" s="7" t="s">
        <v>1</v>
      </c>
      <c r="H1" s="8" t="s">
        <v>32</v>
      </c>
      <c r="I1" s="8" t="s">
        <v>50</v>
      </c>
      <c r="J1" s="8" t="s">
        <v>157</v>
      </c>
      <c r="K1" s="8" t="s">
        <v>33</v>
      </c>
      <c r="L1" s="8" t="s">
        <v>34</v>
      </c>
      <c r="M1" s="8" t="s">
        <v>43</v>
      </c>
      <c r="N1" s="8" t="s">
        <v>44</v>
      </c>
      <c r="O1" s="8" t="s">
        <v>158</v>
      </c>
    </row>
    <row r="2" spans="1:15" x14ac:dyDescent="0.35">
      <c r="A2" s="6" t="s">
        <v>31</v>
      </c>
      <c r="B2" s="4" t="s">
        <v>8</v>
      </c>
      <c r="C2" s="4" t="s">
        <v>7</v>
      </c>
      <c r="D2" s="4" t="s">
        <v>3</v>
      </c>
      <c r="E2" s="4" t="s">
        <v>6</v>
      </c>
      <c r="F2" s="4">
        <v>38.97</v>
      </c>
      <c r="G2" s="4">
        <v>-0.36</v>
      </c>
      <c r="H2" s="4">
        <v>17</v>
      </c>
      <c r="I2" s="4">
        <v>0.24110000000000001</v>
      </c>
      <c r="J2" s="4" t="s">
        <v>51</v>
      </c>
      <c r="K2" s="4">
        <v>-4.3E-3</v>
      </c>
      <c r="L2" s="2">
        <v>5.7500000000000002E-2</v>
      </c>
      <c r="M2" s="2">
        <v>0.46550000000000002</v>
      </c>
      <c r="N2" s="2">
        <v>0.1479</v>
      </c>
      <c r="O2" s="9">
        <v>1</v>
      </c>
    </row>
    <row r="3" spans="1:15" x14ac:dyDescent="0.35">
      <c r="A3" s="6" t="s">
        <v>31</v>
      </c>
      <c r="B3" s="4" t="s">
        <v>5</v>
      </c>
      <c r="C3" s="4" t="s">
        <v>4</v>
      </c>
      <c r="D3" s="4" t="s">
        <v>3</v>
      </c>
      <c r="E3" s="3" t="s">
        <v>2</v>
      </c>
      <c r="F3" s="4">
        <v>40.03</v>
      </c>
      <c r="G3" s="4">
        <v>-0.64</v>
      </c>
      <c r="H3" s="3">
        <v>21</v>
      </c>
      <c r="I3" s="4">
        <v>0.25840000000000002</v>
      </c>
      <c r="J3" s="4" t="s">
        <v>51</v>
      </c>
      <c r="K3" s="4">
        <v>1.0699999999999999E-2</v>
      </c>
      <c r="L3" s="2">
        <v>6.2899999999999998E-2</v>
      </c>
      <c r="M3" s="2">
        <v>0.45200000000000001</v>
      </c>
      <c r="N3" s="2">
        <v>0.17780000000000001</v>
      </c>
      <c r="O3" s="9">
        <v>1</v>
      </c>
    </row>
    <row r="4" spans="1:15" x14ac:dyDescent="0.35">
      <c r="A4" s="6" t="s">
        <v>31</v>
      </c>
      <c r="B4" s="4" t="s">
        <v>10</v>
      </c>
      <c r="C4" s="4" t="s">
        <v>9</v>
      </c>
      <c r="D4" s="4" t="s">
        <v>3</v>
      </c>
      <c r="E4" s="3" t="s">
        <v>11</v>
      </c>
      <c r="F4" s="4">
        <v>40</v>
      </c>
      <c r="G4" s="4">
        <v>-5.62</v>
      </c>
      <c r="H4" s="3">
        <v>25</v>
      </c>
      <c r="I4" s="4">
        <v>0.2366</v>
      </c>
      <c r="J4" s="4" t="s">
        <v>51</v>
      </c>
      <c r="K4" s="4">
        <v>-1.47E-2</v>
      </c>
      <c r="L4" s="2">
        <v>6.7599999999999993E-2</v>
      </c>
      <c r="M4" s="2">
        <v>0.48559999999999998</v>
      </c>
      <c r="N4" s="2">
        <v>0.20649999999999999</v>
      </c>
      <c r="O4" s="9">
        <v>1</v>
      </c>
    </row>
    <row r="5" spans="1:15" x14ac:dyDescent="0.35">
      <c r="A5" s="6" t="s">
        <v>31</v>
      </c>
      <c r="B5" s="4" t="s">
        <v>29</v>
      </c>
      <c r="C5" s="4" t="s">
        <v>28</v>
      </c>
      <c r="D5" s="4" t="s">
        <v>3</v>
      </c>
      <c r="E5" s="4" t="s">
        <v>27</v>
      </c>
      <c r="F5" s="4">
        <v>40.19</v>
      </c>
      <c r="G5" s="4">
        <v>-5.12</v>
      </c>
      <c r="H5" s="4">
        <v>20</v>
      </c>
      <c r="I5" s="4">
        <v>0.23849999999999999</v>
      </c>
      <c r="J5" s="4" t="s">
        <v>51</v>
      </c>
      <c r="K5" s="4">
        <v>5.4999999999999997E-3</v>
      </c>
      <c r="L5" s="2">
        <v>3.1600000000000003E-2</v>
      </c>
      <c r="M5" s="2">
        <v>0.49170000000000003</v>
      </c>
      <c r="N5" s="2">
        <v>0.15629999999999999</v>
      </c>
      <c r="O5" s="10">
        <v>0</v>
      </c>
    </row>
    <row r="6" spans="1:15" x14ac:dyDescent="0.35">
      <c r="A6" s="6" t="s">
        <v>31</v>
      </c>
      <c r="B6" s="4" t="s">
        <v>14</v>
      </c>
      <c r="C6" s="4" t="s">
        <v>13</v>
      </c>
      <c r="D6" s="4" t="s">
        <v>3</v>
      </c>
      <c r="E6" s="4" t="s">
        <v>12</v>
      </c>
      <c r="F6" s="4">
        <v>41.33</v>
      </c>
      <c r="G6" s="4">
        <v>-4.25</v>
      </c>
      <c r="H6" s="4">
        <v>26</v>
      </c>
      <c r="I6" s="4">
        <v>0.2387</v>
      </c>
      <c r="J6" s="4" t="s">
        <v>51</v>
      </c>
      <c r="K6" s="4">
        <v>-1.32E-2</v>
      </c>
      <c r="L6" s="2">
        <v>2.9000000000000001E-2</v>
      </c>
      <c r="M6" s="2">
        <v>0.46179999999999999</v>
      </c>
      <c r="N6" s="2">
        <v>0.16289999999999999</v>
      </c>
      <c r="O6" s="10">
        <v>0</v>
      </c>
    </row>
    <row r="7" spans="1:15" x14ac:dyDescent="0.35">
      <c r="A7" s="6" t="s">
        <v>31</v>
      </c>
      <c r="B7" s="4" t="s">
        <v>36</v>
      </c>
      <c r="C7" s="4" t="s">
        <v>21</v>
      </c>
      <c r="D7" s="4" t="s">
        <v>16</v>
      </c>
      <c r="E7" s="4" t="s">
        <v>20</v>
      </c>
      <c r="F7" s="4">
        <v>44.05</v>
      </c>
      <c r="G7" s="4">
        <v>-1.3</v>
      </c>
      <c r="H7" s="3">
        <v>25</v>
      </c>
      <c r="I7" s="4">
        <v>0.23200000000000001</v>
      </c>
      <c r="J7" s="4" t="s">
        <v>51</v>
      </c>
      <c r="K7" s="4">
        <v>-2.35E-2</v>
      </c>
      <c r="L7" s="2">
        <v>0.1142</v>
      </c>
      <c r="M7" s="2">
        <v>0.4743</v>
      </c>
      <c r="N7" s="2">
        <v>0.22969999999999999</v>
      </c>
      <c r="O7" s="10" t="s">
        <v>51</v>
      </c>
    </row>
    <row r="8" spans="1:15" x14ac:dyDescent="0.35">
      <c r="A8" s="6" t="s">
        <v>31</v>
      </c>
      <c r="B8" s="4" t="s">
        <v>37</v>
      </c>
      <c r="C8" s="4" t="s">
        <v>17</v>
      </c>
      <c r="D8" s="4" t="s">
        <v>16</v>
      </c>
      <c r="E8" s="4" t="s">
        <v>15</v>
      </c>
      <c r="F8" s="4">
        <v>44.96</v>
      </c>
      <c r="G8" s="4">
        <v>-1.1599999999999999</v>
      </c>
      <c r="H8" s="3">
        <v>25</v>
      </c>
      <c r="I8" s="4">
        <v>0.23269999999999999</v>
      </c>
      <c r="J8" s="4" t="s">
        <v>51</v>
      </c>
      <c r="K8" s="4">
        <v>-1.72E-2</v>
      </c>
      <c r="L8" s="2">
        <v>0.1089</v>
      </c>
      <c r="M8" s="2">
        <v>0.47320000000000001</v>
      </c>
      <c r="N8" s="2">
        <v>0.20669999999999999</v>
      </c>
      <c r="O8" s="10" t="s">
        <v>51</v>
      </c>
    </row>
    <row r="9" spans="1:15" x14ac:dyDescent="0.35">
      <c r="A9" s="6" t="s">
        <v>31</v>
      </c>
      <c r="B9" s="4" t="s">
        <v>38</v>
      </c>
      <c r="C9" s="4" t="s">
        <v>18</v>
      </c>
      <c r="D9" s="4" t="s">
        <v>16</v>
      </c>
      <c r="E9" s="3" t="s">
        <v>19</v>
      </c>
      <c r="F9" s="4">
        <v>43.08</v>
      </c>
      <c r="G9" s="4">
        <v>2.88</v>
      </c>
      <c r="H9" s="3">
        <v>25</v>
      </c>
      <c r="I9" s="4">
        <v>0.22689999999999999</v>
      </c>
      <c r="J9" s="4" t="s">
        <v>51</v>
      </c>
      <c r="K9" s="4">
        <v>-1.01E-2</v>
      </c>
      <c r="L9" s="2">
        <v>0.11559999999999999</v>
      </c>
      <c r="M9" s="2">
        <v>0.47910000000000003</v>
      </c>
      <c r="N9" s="2">
        <v>0.29070000000000001</v>
      </c>
      <c r="O9" s="10">
        <v>0</v>
      </c>
    </row>
    <row r="10" spans="1:15" x14ac:dyDescent="0.35">
      <c r="A10" s="6" t="s">
        <v>31</v>
      </c>
      <c r="B10" s="4" t="s">
        <v>39</v>
      </c>
      <c r="C10" s="4" t="s">
        <v>26</v>
      </c>
      <c r="D10" s="4" t="s">
        <v>23</v>
      </c>
      <c r="E10" s="5" t="s">
        <v>25</v>
      </c>
      <c r="F10" s="4">
        <v>43.13</v>
      </c>
      <c r="G10" s="4">
        <v>11.24</v>
      </c>
      <c r="H10" s="3">
        <v>12</v>
      </c>
      <c r="I10" s="4">
        <v>0.19689999999999999</v>
      </c>
      <c r="J10" s="4" t="s">
        <v>51</v>
      </c>
      <c r="K10" s="4">
        <v>-4.8300000000000003E-2</v>
      </c>
      <c r="L10" s="2">
        <v>0.28699999999999998</v>
      </c>
      <c r="M10" s="2">
        <v>0.4582</v>
      </c>
      <c r="N10" s="2">
        <v>0.21379999999999999</v>
      </c>
      <c r="O10" s="10">
        <v>0</v>
      </c>
    </row>
    <row r="11" spans="1:15" x14ac:dyDescent="0.35">
      <c r="A11" s="6" t="s">
        <v>31</v>
      </c>
      <c r="B11" s="4" t="s">
        <v>40</v>
      </c>
      <c r="C11" s="4" t="s">
        <v>24</v>
      </c>
      <c r="D11" s="4" t="s">
        <v>23</v>
      </c>
      <c r="E11" s="4" t="s">
        <v>22</v>
      </c>
      <c r="F11" s="4">
        <v>43.82</v>
      </c>
      <c r="G11" s="4">
        <v>7.71</v>
      </c>
      <c r="H11" s="3">
        <v>24</v>
      </c>
      <c r="I11" s="4">
        <v>0.20799999999999999</v>
      </c>
      <c r="J11" s="4" t="s">
        <v>51</v>
      </c>
      <c r="K11" s="4">
        <v>-2.9100000000000001E-2</v>
      </c>
      <c r="L11" s="2">
        <v>0.1759</v>
      </c>
      <c r="M11" s="2">
        <v>0.42770000000000002</v>
      </c>
      <c r="N11" s="2">
        <v>0.252</v>
      </c>
      <c r="O11" s="10" t="s">
        <v>51</v>
      </c>
    </row>
    <row r="12" spans="1:15" x14ac:dyDescent="0.35">
      <c r="A12" s="6" t="s">
        <v>52</v>
      </c>
      <c r="B12" t="s">
        <v>123</v>
      </c>
      <c r="C12" t="s">
        <v>55</v>
      </c>
      <c r="D12" t="s">
        <v>54</v>
      </c>
      <c r="E12" t="s">
        <v>53</v>
      </c>
      <c r="F12" s="2">
        <v>47.11</v>
      </c>
      <c r="G12" s="2">
        <v>13.22</v>
      </c>
      <c r="H12" s="2">
        <v>25</v>
      </c>
      <c r="I12" s="2">
        <v>0.2651</v>
      </c>
      <c r="J12" s="2">
        <v>1.439E-3</v>
      </c>
      <c r="K12" s="2">
        <v>-3.0999999999999999E-3</v>
      </c>
      <c r="L12" s="2">
        <v>2.8400000000000002E-2</v>
      </c>
      <c r="M12" s="4" t="s">
        <v>51</v>
      </c>
      <c r="N12" s="4" t="s">
        <v>51</v>
      </c>
      <c r="O12" s="4" t="s">
        <v>51</v>
      </c>
    </row>
    <row r="13" spans="1:15" x14ac:dyDescent="0.35">
      <c r="A13" s="6" t="s">
        <v>52</v>
      </c>
      <c r="B13" t="s">
        <v>124</v>
      </c>
      <c r="C13" t="s">
        <v>57</v>
      </c>
      <c r="D13" t="s">
        <v>54</v>
      </c>
      <c r="E13" t="s">
        <v>56</v>
      </c>
      <c r="F13" s="2">
        <v>47.46</v>
      </c>
      <c r="G13" s="2">
        <v>14.71</v>
      </c>
      <c r="H13" s="2">
        <v>25</v>
      </c>
      <c r="I13" s="2">
        <v>0.2417</v>
      </c>
      <c r="J13" s="2">
        <v>1.366E-3</v>
      </c>
      <c r="K13" s="2">
        <v>-1.9699999999999999E-2</v>
      </c>
      <c r="L13" s="2">
        <v>6.4600000000000005E-2</v>
      </c>
      <c r="M13" s="4" t="s">
        <v>51</v>
      </c>
      <c r="N13" s="4" t="s">
        <v>51</v>
      </c>
      <c r="O13" s="4" t="s">
        <v>51</v>
      </c>
    </row>
    <row r="14" spans="1:15" x14ac:dyDescent="0.35">
      <c r="A14" s="6" t="s">
        <v>52</v>
      </c>
      <c r="B14" t="s">
        <v>125</v>
      </c>
      <c r="C14" t="s">
        <v>60</v>
      </c>
      <c r="D14" t="s">
        <v>59</v>
      </c>
      <c r="E14" t="s">
        <v>58</v>
      </c>
      <c r="F14" s="2">
        <v>48.23</v>
      </c>
      <c r="G14" s="2">
        <v>12.84</v>
      </c>
      <c r="H14" s="2">
        <v>25</v>
      </c>
      <c r="I14" s="2">
        <v>0.25269999999999998</v>
      </c>
      <c r="J14" s="2">
        <v>1.39E-3</v>
      </c>
      <c r="K14" s="2">
        <v>-1.44E-2</v>
      </c>
      <c r="L14" s="2">
        <v>3.5999999999999997E-2</v>
      </c>
      <c r="M14" s="4" t="s">
        <v>51</v>
      </c>
      <c r="N14" s="4" t="s">
        <v>51</v>
      </c>
      <c r="O14" s="4" t="s">
        <v>51</v>
      </c>
    </row>
    <row r="15" spans="1:15" x14ac:dyDescent="0.35">
      <c r="A15" s="6" t="s">
        <v>52</v>
      </c>
      <c r="B15" t="s">
        <v>126</v>
      </c>
      <c r="C15" t="s">
        <v>119</v>
      </c>
      <c r="D15" t="s">
        <v>3</v>
      </c>
      <c r="E15" t="s">
        <v>61</v>
      </c>
      <c r="F15" s="2">
        <v>42.69</v>
      </c>
      <c r="G15" s="2">
        <v>-0.11</v>
      </c>
      <c r="H15" s="2">
        <v>19</v>
      </c>
      <c r="I15" s="2">
        <v>0.22850000000000001</v>
      </c>
      <c r="J15" s="2">
        <v>8.61E-4</v>
      </c>
      <c r="K15" s="2">
        <v>-9.6600000000000005E-2</v>
      </c>
      <c r="L15" s="2">
        <v>0.16819999999999999</v>
      </c>
      <c r="M15" s="4" t="s">
        <v>51</v>
      </c>
      <c r="N15" s="4" t="s">
        <v>51</v>
      </c>
      <c r="O15" s="4" t="s">
        <v>51</v>
      </c>
    </row>
    <row r="16" spans="1:15" x14ac:dyDescent="0.35">
      <c r="A16" s="6" t="s">
        <v>52</v>
      </c>
      <c r="B16" t="s">
        <v>127</v>
      </c>
      <c r="C16" t="s">
        <v>63</v>
      </c>
      <c r="D16" t="s">
        <v>16</v>
      </c>
      <c r="E16" t="s">
        <v>62</v>
      </c>
      <c r="F16" s="2">
        <v>41.98</v>
      </c>
      <c r="G16" s="2">
        <v>9.14</v>
      </c>
      <c r="H16" s="2">
        <v>19</v>
      </c>
      <c r="I16" s="2">
        <v>0.25340000000000001</v>
      </c>
      <c r="J16" s="2">
        <v>1.011E-3</v>
      </c>
      <c r="K16" s="2">
        <v>-3.8199999999999998E-2</v>
      </c>
      <c r="L16" s="2">
        <v>6.7400000000000002E-2</v>
      </c>
      <c r="M16" s="4" t="s">
        <v>51</v>
      </c>
      <c r="N16" s="4" t="s">
        <v>51</v>
      </c>
      <c r="O16" s="4" t="s">
        <v>51</v>
      </c>
    </row>
    <row r="17" spans="1:16" x14ac:dyDescent="0.35">
      <c r="A17" s="6" t="s">
        <v>52</v>
      </c>
      <c r="B17" t="s">
        <v>128</v>
      </c>
      <c r="C17" t="s">
        <v>65</v>
      </c>
      <c r="D17" t="s">
        <v>16</v>
      </c>
      <c r="E17" t="s">
        <v>64</v>
      </c>
      <c r="F17" s="2">
        <v>42.93</v>
      </c>
      <c r="G17" s="2">
        <v>2.37</v>
      </c>
      <c r="H17" s="2">
        <v>25</v>
      </c>
      <c r="I17" s="2">
        <v>0.19689999999999999</v>
      </c>
      <c r="J17" s="2">
        <v>7.76E-4</v>
      </c>
      <c r="K17" s="2">
        <v>4.5600000000000002E-2</v>
      </c>
      <c r="L17" s="2">
        <v>0.2271</v>
      </c>
      <c r="M17" s="4" t="s">
        <v>51</v>
      </c>
      <c r="N17" s="4" t="s">
        <v>51</v>
      </c>
      <c r="O17" s="4" t="s">
        <v>51</v>
      </c>
    </row>
    <row r="18" spans="1:16" x14ac:dyDescent="0.35">
      <c r="A18" s="6" t="s">
        <v>52</v>
      </c>
      <c r="B18" t="s">
        <v>129</v>
      </c>
      <c r="C18" t="s">
        <v>67</v>
      </c>
      <c r="D18" t="s">
        <v>16</v>
      </c>
      <c r="E18" t="s">
        <v>66</v>
      </c>
      <c r="F18" s="2">
        <v>44.18</v>
      </c>
      <c r="G18" s="2">
        <v>5.24</v>
      </c>
      <c r="H18" s="2">
        <v>19</v>
      </c>
      <c r="I18" s="2">
        <v>0.26490000000000002</v>
      </c>
      <c r="J18" s="2">
        <v>6.69E-4</v>
      </c>
      <c r="K18" s="2">
        <v>-8.0199999999999994E-2</v>
      </c>
      <c r="L18" s="2">
        <v>0.1099</v>
      </c>
      <c r="M18" s="4" t="s">
        <v>51</v>
      </c>
      <c r="N18" s="4" t="s">
        <v>51</v>
      </c>
      <c r="O18" s="4" t="s">
        <v>51</v>
      </c>
    </row>
    <row r="19" spans="1:16" x14ac:dyDescent="0.35">
      <c r="A19" s="6" t="s">
        <v>52</v>
      </c>
      <c r="B19" t="s">
        <v>130</v>
      </c>
      <c r="C19" t="s">
        <v>69</v>
      </c>
      <c r="D19" t="s">
        <v>23</v>
      </c>
      <c r="E19" t="s">
        <v>68</v>
      </c>
      <c r="F19" s="2">
        <v>39.119999999999997</v>
      </c>
      <c r="G19" s="2">
        <v>16.66</v>
      </c>
      <c r="H19" s="2">
        <v>25</v>
      </c>
      <c r="I19" s="2">
        <v>0.1938</v>
      </c>
      <c r="J19" s="2">
        <v>1.591E-3</v>
      </c>
      <c r="K19" s="2">
        <v>-1.9099999999999999E-2</v>
      </c>
      <c r="L19" s="2">
        <v>0.18099999999999999</v>
      </c>
      <c r="M19" s="4" t="s">
        <v>51</v>
      </c>
      <c r="N19" s="4" t="s">
        <v>51</v>
      </c>
      <c r="O19" s="4" t="s">
        <v>51</v>
      </c>
    </row>
    <row r="20" spans="1:16" x14ac:dyDescent="0.35">
      <c r="A20" s="6" t="s">
        <v>52</v>
      </c>
      <c r="B20" t="s">
        <v>120</v>
      </c>
      <c r="C20" t="s">
        <v>71</v>
      </c>
      <c r="D20" t="s">
        <v>23</v>
      </c>
      <c r="E20" t="s">
        <v>70</v>
      </c>
      <c r="F20" s="2">
        <v>38.14</v>
      </c>
      <c r="G20" s="2">
        <v>15.86</v>
      </c>
      <c r="H20" s="2">
        <v>25</v>
      </c>
      <c r="I20" s="2">
        <v>0.1883</v>
      </c>
      <c r="J20" s="2">
        <v>1.529E-3</v>
      </c>
      <c r="K20" s="2">
        <v>3.3999999999999998E-3</v>
      </c>
      <c r="L20" s="2">
        <v>0.21029999999999999</v>
      </c>
      <c r="M20" s="4" t="s">
        <v>51</v>
      </c>
      <c r="N20" s="4" t="s">
        <v>51</v>
      </c>
      <c r="O20" s="4" t="s">
        <v>51</v>
      </c>
    </row>
    <row r="21" spans="1:16" x14ac:dyDescent="0.35">
      <c r="A21" s="6" t="s">
        <v>52</v>
      </c>
      <c r="B21" t="s">
        <v>121</v>
      </c>
      <c r="C21" t="s">
        <v>73</v>
      </c>
      <c r="D21" t="s">
        <v>23</v>
      </c>
      <c r="E21" t="s">
        <v>72</v>
      </c>
      <c r="F21" s="2">
        <v>44.36</v>
      </c>
      <c r="G21" s="2">
        <v>10.08</v>
      </c>
      <c r="H21" s="2">
        <v>25</v>
      </c>
      <c r="I21" s="2">
        <v>0.24060000000000001</v>
      </c>
      <c r="J21" s="2">
        <v>6.7500000000000004E-4</v>
      </c>
      <c r="K21" s="2">
        <v>0.26900000000000002</v>
      </c>
      <c r="L21" s="2">
        <v>4.9500000000000002E-2</v>
      </c>
      <c r="M21" s="4" t="s">
        <v>51</v>
      </c>
      <c r="N21" s="4" t="s">
        <v>51</v>
      </c>
      <c r="O21" s="4" t="s">
        <v>51</v>
      </c>
    </row>
    <row r="22" spans="1:16" x14ac:dyDescent="0.35">
      <c r="A22" s="6" t="s">
        <v>52</v>
      </c>
      <c r="B22" t="s">
        <v>122</v>
      </c>
      <c r="C22" t="s">
        <v>76</v>
      </c>
      <c r="D22" t="s">
        <v>75</v>
      </c>
      <c r="E22" t="s">
        <v>74</v>
      </c>
      <c r="F22" s="2">
        <v>46.78</v>
      </c>
      <c r="G22" s="2">
        <v>22.58</v>
      </c>
      <c r="H22" s="2">
        <v>24</v>
      </c>
      <c r="I22" s="2">
        <v>0.19059999999999999</v>
      </c>
      <c r="J22" s="2">
        <v>8.83E-4</v>
      </c>
      <c r="K22" s="2">
        <v>0.15670000000000001</v>
      </c>
      <c r="L22" s="2">
        <v>0.15709999999999999</v>
      </c>
      <c r="M22" s="4" t="s">
        <v>51</v>
      </c>
      <c r="N22" s="4" t="s">
        <v>51</v>
      </c>
      <c r="O22" s="4" t="s">
        <v>51</v>
      </c>
    </row>
    <row r="23" spans="1:16" x14ac:dyDescent="0.35">
      <c r="A23" s="6" t="s">
        <v>52</v>
      </c>
      <c r="B23" t="s">
        <v>131</v>
      </c>
      <c r="C23" t="s">
        <v>78</v>
      </c>
      <c r="D23" t="s">
        <v>75</v>
      </c>
      <c r="E23" t="s">
        <v>77</v>
      </c>
      <c r="F23" s="2">
        <v>45.27</v>
      </c>
      <c r="G23" s="2">
        <v>24.08</v>
      </c>
      <c r="H23" s="2">
        <v>25</v>
      </c>
      <c r="I23" s="2">
        <v>0.18260000000000001</v>
      </c>
      <c r="J23" s="2">
        <v>1.5280000000000001E-3</v>
      </c>
      <c r="K23" s="2">
        <v>-1.47E-2</v>
      </c>
      <c r="L23" s="2">
        <v>0.1981</v>
      </c>
      <c r="M23" s="4" t="s">
        <v>51</v>
      </c>
      <c r="N23" s="4" t="s">
        <v>51</v>
      </c>
      <c r="O23" s="4" t="s">
        <v>51</v>
      </c>
    </row>
    <row r="24" spans="1:16" x14ac:dyDescent="0.35">
      <c r="A24" s="6" t="s">
        <v>52</v>
      </c>
      <c r="B24" t="s">
        <v>132</v>
      </c>
      <c r="C24" t="s">
        <v>80</v>
      </c>
      <c r="D24" t="s">
        <v>75</v>
      </c>
      <c r="E24" t="s">
        <v>79</v>
      </c>
      <c r="F24" s="2">
        <v>46</v>
      </c>
      <c r="G24" s="2">
        <v>26.73</v>
      </c>
      <c r="H24" s="2">
        <v>25</v>
      </c>
      <c r="I24" s="2">
        <v>0.18970000000000001</v>
      </c>
      <c r="J24" s="2">
        <v>1.5330000000000001E-3</v>
      </c>
      <c r="K24" s="2">
        <v>-1.49E-2</v>
      </c>
      <c r="L24" s="2">
        <v>0.1739</v>
      </c>
      <c r="M24" s="4" t="s">
        <v>51</v>
      </c>
      <c r="N24" s="4" t="s">
        <v>51</v>
      </c>
      <c r="O24" s="4" t="s">
        <v>51</v>
      </c>
    </row>
    <row r="25" spans="1:16" x14ac:dyDescent="0.35">
      <c r="A25" s="6" t="s">
        <v>52</v>
      </c>
      <c r="B25" t="s">
        <v>133</v>
      </c>
      <c r="C25" t="s">
        <v>82</v>
      </c>
      <c r="D25" t="s">
        <v>75</v>
      </c>
      <c r="E25" t="s">
        <v>81</v>
      </c>
      <c r="F25" s="2">
        <v>47.64</v>
      </c>
      <c r="G25" s="2">
        <v>24.01</v>
      </c>
      <c r="H25" s="2">
        <v>25</v>
      </c>
      <c r="I25" s="2">
        <v>0.20330000000000001</v>
      </c>
      <c r="J25" s="2">
        <v>7.9299999999999998E-4</v>
      </c>
      <c r="K25" s="2">
        <v>0.12520000000000001</v>
      </c>
      <c r="L25" s="2">
        <v>0.11700000000000001</v>
      </c>
      <c r="M25" s="4" t="s">
        <v>51</v>
      </c>
      <c r="N25" s="4" t="s">
        <v>51</v>
      </c>
      <c r="O25" s="4" t="s">
        <v>51</v>
      </c>
    </row>
    <row r="26" spans="1:16" x14ac:dyDescent="0.35">
      <c r="A26" s="6" t="s">
        <v>52</v>
      </c>
      <c r="B26" t="s">
        <v>134</v>
      </c>
      <c r="C26" t="s">
        <v>85</v>
      </c>
      <c r="D26" t="s">
        <v>84</v>
      </c>
      <c r="E26" t="s">
        <v>83</v>
      </c>
      <c r="F26" s="2">
        <v>46.26</v>
      </c>
      <c r="G26" s="2">
        <v>14.05</v>
      </c>
      <c r="H26" s="2">
        <v>25</v>
      </c>
      <c r="I26" s="2">
        <v>0.24279999999999999</v>
      </c>
      <c r="J26" s="2">
        <v>1.139E-3</v>
      </c>
      <c r="K26" s="2">
        <v>0.125</v>
      </c>
      <c r="L26" s="2">
        <v>4.3900000000000002E-2</v>
      </c>
      <c r="M26" s="4" t="s">
        <v>51</v>
      </c>
      <c r="N26" s="4" t="s">
        <v>51</v>
      </c>
      <c r="O26" s="4" t="s">
        <v>51</v>
      </c>
    </row>
    <row r="27" spans="1:16" x14ac:dyDescent="0.35">
      <c r="A27" s="6" t="s">
        <v>52</v>
      </c>
      <c r="B27" t="s">
        <v>135</v>
      </c>
      <c r="C27" t="s">
        <v>87</v>
      </c>
      <c r="D27" t="s">
        <v>84</v>
      </c>
      <c r="E27" t="s">
        <v>86</v>
      </c>
      <c r="F27" s="2">
        <v>45.62</v>
      </c>
      <c r="G27" s="2">
        <v>14.47</v>
      </c>
      <c r="H27" s="2">
        <v>25</v>
      </c>
      <c r="I27" s="2">
        <v>0.24179999999999999</v>
      </c>
      <c r="J27" s="2">
        <v>9.9700000000000006E-4</v>
      </c>
      <c r="K27" s="2">
        <v>0.1182</v>
      </c>
      <c r="L27" s="2">
        <v>3.2000000000000001E-2</v>
      </c>
      <c r="M27" s="4" t="s">
        <v>51</v>
      </c>
      <c r="N27" s="4" t="s">
        <v>51</v>
      </c>
      <c r="O27" s="4" t="s">
        <v>51</v>
      </c>
    </row>
    <row r="28" spans="1:16" x14ac:dyDescent="0.35">
      <c r="A28" s="6" t="s">
        <v>52</v>
      </c>
      <c r="B28" t="s">
        <v>136</v>
      </c>
      <c r="C28" t="s">
        <v>89</v>
      </c>
      <c r="D28" t="s">
        <v>23</v>
      </c>
      <c r="E28" t="s">
        <v>88</v>
      </c>
      <c r="F28" s="2">
        <v>41.88</v>
      </c>
      <c r="G28" s="2">
        <v>14.36</v>
      </c>
      <c r="H28" s="2">
        <v>25</v>
      </c>
      <c r="I28" s="2">
        <v>0.18090000000000001</v>
      </c>
      <c r="J28" s="2">
        <v>1.389E-3</v>
      </c>
      <c r="K28" s="2">
        <v>2.9000000000000001E-2</v>
      </c>
      <c r="L28" s="2">
        <v>0.25679999999999997</v>
      </c>
      <c r="M28" s="4" t="s">
        <v>51</v>
      </c>
      <c r="N28" s="4" t="s">
        <v>51</v>
      </c>
      <c r="O28" s="4" t="s">
        <v>51</v>
      </c>
    </row>
    <row r="29" spans="1:16" x14ac:dyDescent="0.35">
      <c r="A29" s="6" t="s">
        <v>52</v>
      </c>
      <c r="B29" t="s">
        <v>137</v>
      </c>
      <c r="C29" t="s">
        <v>91</v>
      </c>
      <c r="D29" t="s">
        <v>23</v>
      </c>
      <c r="E29" t="s">
        <v>90</v>
      </c>
      <c r="F29" s="2">
        <v>43.71</v>
      </c>
      <c r="G29" s="2">
        <v>11.93</v>
      </c>
      <c r="H29" s="2">
        <v>25</v>
      </c>
      <c r="I29" s="2">
        <v>0.24360000000000001</v>
      </c>
      <c r="J29" s="2">
        <v>5.6700000000000001E-4</v>
      </c>
      <c r="K29" s="2">
        <v>5.67E-2</v>
      </c>
      <c r="L29" s="2">
        <v>4.1500000000000002E-2</v>
      </c>
      <c r="M29" s="4" t="s">
        <v>51</v>
      </c>
      <c r="N29" s="4" t="s">
        <v>51</v>
      </c>
      <c r="O29" s="4" t="s">
        <v>51</v>
      </c>
    </row>
    <row r="30" spans="1:16" x14ac:dyDescent="0.35">
      <c r="A30" s="6" t="s">
        <v>92</v>
      </c>
      <c r="B30" t="s">
        <v>138</v>
      </c>
      <c r="C30" t="s">
        <v>153</v>
      </c>
      <c r="D30" t="s">
        <v>3</v>
      </c>
      <c r="E30" t="s">
        <v>93</v>
      </c>
      <c r="F30" s="2">
        <v>36.85</v>
      </c>
      <c r="G30" s="2">
        <v>-4.88</v>
      </c>
      <c r="H30" s="2">
        <v>24</v>
      </c>
      <c r="I30" s="2">
        <v>0.1042</v>
      </c>
      <c r="J30" s="2">
        <v>3.7199999999999999E-4</v>
      </c>
      <c r="K30" s="2">
        <v>0.1103</v>
      </c>
      <c r="L30" s="2">
        <v>0.54790000000000005</v>
      </c>
      <c r="M30" s="4" t="s">
        <v>51</v>
      </c>
      <c r="N30" s="4" t="s">
        <v>51</v>
      </c>
      <c r="O30" s="4" t="s">
        <v>51</v>
      </c>
    </row>
    <row r="31" spans="1:16" x14ac:dyDescent="0.35">
      <c r="A31" s="6" t="s">
        <v>92</v>
      </c>
      <c r="B31" t="s">
        <v>139</v>
      </c>
      <c r="C31" t="s">
        <v>154</v>
      </c>
      <c r="D31" t="s">
        <v>3</v>
      </c>
      <c r="E31" t="s">
        <v>94</v>
      </c>
      <c r="F31" s="2">
        <v>39.119999999999997</v>
      </c>
      <c r="G31" s="2">
        <v>-0.39</v>
      </c>
      <c r="H31" s="2">
        <v>24</v>
      </c>
      <c r="I31" s="2">
        <v>0.1016</v>
      </c>
      <c r="J31" s="2">
        <v>3.5799999999999997E-4</v>
      </c>
      <c r="K31" s="2">
        <v>8.7999999999999995E-2</v>
      </c>
      <c r="L31" s="2">
        <v>0.4844</v>
      </c>
      <c r="M31" s="4" t="s">
        <v>51</v>
      </c>
      <c r="N31" s="4" t="s">
        <v>51</v>
      </c>
      <c r="O31" s="4" t="s">
        <v>51</v>
      </c>
      <c r="P31" s="11"/>
    </row>
    <row r="32" spans="1:16" x14ac:dyDescent="0.35">
      <c r="A32" s="6" t="s">
        <v>92</v>
      </c>
      <c r="B32" t="s">
        <v>140</v>
      </c>
      <c r="C32" t="s">
        <v>155</v>
      </c>
      <c r="D32" t="s">
        <v>3</v>
      </c>
      <c r="E32" t="s">
        <v>95</v>
      </c>
      <c r="F32" s="2">
        <v>39.15</v>
      </c>
      <c r="G32" s="2">
        <v>2.95</v>
      </c>
      <c r="H32" s="2">
        <v>24</v>
      </c>
      <c r="I32" s="2">
        <v>9.6299999999999997E-2</v>
      </c>
      <c r="J32" s="2">
        <v>3.0899999999999998E-4</v>
      </c>
      <c r="K32" s="2">
        <v>0.13600000000000001</v>
      </c>
      <c r="L32" s="2">
        <v>0.53569999999999995</v>
      </c>
      <c r="M32" s="4" t="s">
        <v>51</v>
      </c>
      <c r="N32" s="4" t="s">
        <v>51</v>
      </c>
      <c r="O32" s="4" t="s">
        <v>51</v>
      </c>
      <c r="P32" s="11"/>
    </row>
    <row r="33" spans="1:16" x14ac:dyDescent="0.35">
      <c r="A33" s="6" t="s">
        <v>92</v>
      </c>
      <c r="B33" t="s">
        <v>141</v>
      </c>
      <c r="C33" t="s">
        <v>97</v>
      </c>
      <c r="D33" t="s">
        <v>3</v>
      </c>
      <c r="E33" t="s">
        <v>96</v>
      </c>
      <c r="F33" s="2">
        <v>39.94</v>
      </c>
      <c r="G33" s="2">
        <v>-2.19</v>
      </c>
      <c r="H33" s="2">
        <v>25</v>
      </c>
      <c r="I33" s="2">
        <v>0.1061</v>
      </c>
      <c r="J33" s="2">
        <v>3.4099999999999999E-4</v>
      </c>
      <c r="K33" s="2">
        <v>0.1057</v>
      </c>
      <c r="L33" s="2">
        <v>0.4365</v>
      </c>
      <c r="M33" s="4" t="s">
        <v>51</v>
      </c>
      <c r="N33" s="4" t="s">
        <v>51</v>
      </c>
      <c r="O33" s="4" t="s">
        <v>51</v>
      </c>
      <c r="P33" s="11"/>
    </row>
    <row r="34" spans="1:16" x14ac:dyDescent="0.35">
      <c r="A34" s="6" t="s">
        <v>92</v>
      </c>
      <c r="B34" t="s">
        <v>142</v>
      </c>
      <c r="C34" t="s">
        <v>99</v>
      </c>
      <c r="D34" t="s">
        <v>3</v>
      </c>
      <c r="E34" t="s">
        <v>98</v>
      </c>
      <c r="F34" s="2">
        <v>40.729999999999997</v>
      </c>
      <c r="G34" s="2">
        <v>-0.12</v>
      </c>
      <c r="H34" s="2">
        <v>24</v>
      </c>
      <c r="I34" s="2">
        <v>9.6600000000000005E-2</v>
      </c>
      <c r="J34" s="2">
        <v>3.1700000000000001E-4</v>
      </c>
      <c r="K34" s="2">
        <v>0.18140000000000001</v>
      </c>
      <c r="L34" s="2">
        <v>0.47810000000000002</v>
      </c>
      <c r="M34" s="4" t="s">
        <v>51</v>
      </c>
      <c r="N34" s="4" t="s">
        <v>51</v>
      </c>
      <c r="O34" s="4" t="s">
        <v>51</v>
      </c>
      <c r="P34" s="11"/>
    </row>
    <row r="35" spans="1:16" x14ac:dyDescent="0.35">
      <c r="A35" s="6" t="s">
        <v>92</v>
      </c>
      <c r="B35" t="s">
        <v>143</v>
      </c>
      <c r="C35" t="s">
        <v>100</v>
      </c>
      <c r="D35" t="s">
        <v>3</v>
      </c>
      <c r="E35" t="s">
        <v>156</v>
      </c>
      <c r="F35" s="2">
        <v>41.97</v>
      </c>
      <c r="G35" s="2">
        <v>-0.88</v>
      </c>
      <c r="H35" s="2">
        <v>24</v>
      </c>
      <c r="I35" s="2">
        <v>9.2700000000000005E-2</v>
      </c>
      <c r="J35" s="2">
        <v>3.28E-4</v>
      </c>
      <c r="K35" s="2">
        <v>8.2600000000000007E-2</v>
      </c>
      <c r="L35" s="2">
        <v>0.48680000000000001</v>
      </c>
      <c r="M35" s="4" t="s">
        <v>51</v>
      </c>
      <c r="N35" s="4" t="s">
        <v>51</v>
      </c>
      <c r="O35" s="4" t="s">
        <v>51</v>
      </c>
      <c r="P35" s="11"/>
    </row>
    <row r="36" spans="1:16" x14ac:dyDescent="0.35">
      <c r="A36" s="6" t="s">
        <v>92</v>
      </c>
      <c r="B36" t="s">
        <v>144</v>
      </c>
      <c r="C36" t="s">
        <v>102</v>
      </c>
      <c r="D36" t="s">
        <v>23</v>
      </c>
      <c r="E36" t="s">
        <v>101</v>
      </c>
      <c r="F36" s="2">
        <v>41.74</v>
      </c>
      <c r="G36" s="2">
        <v>16.13</v>
      </c>
      <c r="H36" s="2">
        <v>25</v>
      </c>
      <c r="I36" s="2">
        <v>0.2392</v>
      </c>
      <c r="J36" s="2">
        <v>5.9900000000000003E-4</v>
      </c>
      <c r="K36" s="2">
        <v>0.13969999999999999</v>
      </c>
      <c r="L36" s="2">
        <v>0.18290000000000001</v>
      </c>
      <c r="M36" s="4" t="s">
        <v>51</v>
      </c>
      <c r="N36" s="4" t="s">
        <v>51</v>
      </c>
      <c r="O36" s="4" t="s">
        <v>51</v>
      </c>
      <c r="P36" s="11"/>
    </row>
    <row r="37" spans="1:16" x14ac:dyDescent="0.35">
      <c r="A37" s="6" t="s">
        <v>92</v>
      </c>
      <c r="B37" t="s">
        <v>145</v>
      </c>
      <c r="C37" t="s">
        <v>104</v>
      </c>
      <c r="D37" t="s">
        <v>23</v>
      </c>
      <c r="E37" t="s">
        <v>103</v>
      </c>
      <c r="F37" s="2">
        <v>40.39</v>
      </c>
      <c r="G37" s="2">
        <v>16.86</v>
      </c>
      <c r="H37" s="2">
        <v>21</v>
      </c>
      <c r="I37" s="2">
        <v>0.26910000000000001</v>
      </c>
      <c r="J37" s="2">
        <v>7.5699999999999997E-4</v>
      </c>
      <c r="K37" s="2">
        <v>0.1</v>
      </c>
      <c r="L37" s="2">
        <v>8.3900000000000002E-2</v>
      </c>
      <c r="M37" s="4" t="s">
        <v>51</v>
      </c>
      <c r="N37" s="4" t="s">
        <v>51</v>
      </c>
      <c r="O37" s="4" t="s">
        <v>51</v>
      </c>
      <c r="P37" s="11"/>
    </row>
    <row r="38" spans="1:16" x14ac:dyDescent="0.35">
      <c r="A38" s="6" t="s">
        <v>92</v>
      </c>
      <c r="B38" t="s">
        <v>146</v>
      </c>
      <c r="C38" t="s">
        <v>106</v>
      </c>
      <c r="D38" t="s">
        <v>23</v>
      </c>
      <c r="E38" t="s">
        <v>105</v>
      </c>
      <c r="F38" s="2">
        <v>40.49</v>
      </c>
      <c r="G38" s="2">
        <v>16.97</v>
      </c>
      <c r="H38" s="2">
        <v>25</v>
      </c>
      <c r="I38" s="2">
        <v>0.3175</v>
      </c>
      <c r="J38" s="2">
        <v>9.8900000000000008E-4</v>
      </c>
      <c r="K38" s="2">
        <v>4.6300000000000001E-2</v>
      </c>
      <c r="L38" s="2">
        <v>0.1129</v>
      </c>
      <c r="M38" s="4" t="s">
        <v>51</v>
      </c>
      <c r="N38" s="4" t="s">
        <v>51</v>
      </c>
      <c r="O38" s="4" t="s">
        <v>51</v>
      </c>
      <c r="P38" s="11"/>
    </row>
    <row r="39" spans="1:16" x14ac:dyDescent="0.35">
      <c r="A39" s="6" t="s">
        <v>92</v>
      </c>
      <c r="B39" t="s">
        <v>147</v>
      </c>
      <c r="C39" t="s">
        <v>108</v>
      </c>
      <c r="D39" t="s">
        <v>23</v>
      </c>
      <c r="E39" t="s">
        <v>107</v>
      </c>
      <c r="F39" s="2">
        <v>42.57</v>
      </c>
      <c r="G39" s="2">
        <v>12.77</v>
      </c>
      <c r="H39" s="2">
        <v>25</v>
      </c>
      <c r="I39" s="2">
        <v>9.3899999999999997E-2</v>
      </c>
      <c r="J39" s="2">
        <v>2.61E-4</v>
      </c>
      <c r="K39" s="2">
        <v>0.12889999999999999</v>
      </c>
      <c r="L39" s="2">
        <v>0.51819999999999999</v>
      </c>
      <c r="M39" s="4" t="s">
        <v>51</v>
      </c>
      <c r="N39" s="4" t="s">
        <v>51</v>
      </c>
      <c r="O39" s="4" t="s">
        <v>51</v>
      </c>
      <c r="P39" s="11"/>
    </row>
    <row r="40" spans="1:16" x14ac:dyDescent="0.35">
      <c r="A40" s="6" t="s">
        <v>92</v>
      </c>
      <c r="B40" t="s">
        <v>148</v>
      </c>
      <c r="C40" t="s">
        <v>110</v>
      </c>
      <c r="D40" t="s">
        <v>23</v>
      </c>
      <c r="E40" t="s">
        <v>109</v>
      </c>
      <c r="F40" s="2">
        <v>42.43</v>
      </c>
      <c r="G40" s="2">
        <v>12.45</v>
      </c>
      <c r="H40" s="2">
        <v>25</v>
      </c>
      <c r="I40" s="2">
        <v>0.1033</v>
      </c>
      <c r="J40" s="2">
        <v>3.6999999999999999E-4</v>
      </c>
      <c r="K40" s="2">
        <v>4.2299999999999997E-2</v>
      </c>
      <c r="L40" s="2">
        <v>0.46729999999999999</v>
      </c>
      <c r="M40" s="4" t="s">
        <v>51</v>
      </c>
      <c r="N40" s="4" t="s">
        <v>51</v>
      </c>
      <c r="O40" s="4" t="s">
        <v>51</v>
      </c>
      <c r="P40" s="11"/>
    </row>
    <row r="41" spans="1:16" x14ac:dyDescent="0.35">
      <c r="A41" s="6" t="s">
        <v>92</v>
      </c>
      <c r="B41" t="s">
        <v>149</v>
      </c>
      <c r="C41" t="s">
        <v>112</v>
      </c>
      <c r="D41" t="s">
        <v>23</v>
      </c>
      <c r="E41" t="s">
        <v>111</v>
      </c>
      <c r="F41" s="2">
        <v>41.93</v>
      </c>
      <c r="G41" s="2">
        <v>16</v>
      </c>
      <c r="H41" s="2">
        <v>25</v>
      </c>
      <c r="I41" s="2">
        <v>0.24049999999999999</v>
      </c>
      <c r="J41" s="2">
        <v>6.1600000000000001E-4</v>
      </c>
      <c r="K41" s="2">
        <v>0.15540000000000001</v>
      </c>
      <c r="L41" s="2">
        <v>0.19020000000000001</v>
      </c>
      <c r="M41" s="4" t="s">
        <v>51</v>
      </c>
      <c r="N41" s="4" t="s">
        <v>51</v>
      </c>
      <c r="O41" s="4" t="s">
        <v>51</v>
      </c>
      <c r="P41" s="11"/>
    </row>
    <row r="42" spans="1:16" x14ac:dyDescent="0.35">
      <c r="A42" s="6" t="s">
        <v>92</v>
      </c>
      <c r="B42" t="s">
        <v>150</v>
      </c>
      <c r="C42" t="s">
        <v>114</v>
      </c>
      <c r="D42" t="s">
        <v>23</v>
      </c>
      <c r="E42" t="s">
        <v>113</v>
      </c>
      <c r="F42" s="2">
        <v>44.32</v>
      </c>
      <c r="G42" s="2">
        <v>9.3000000000000007</v>
      </c>
      <c r="H42" s="2">
        <v>24</v>
      </c>
      <c r="I42" s="2">
        <v>8.9200000000000002E-2</v>
      </c>
      <c r="J42" s="2">
        <v>2.1599999999999999E-4</v>
      </c>
      <c r="K42" s="2">
        <v>0.31509999999999999</v>
      </c>
      <c r="L42" s="2">
        <v>0.42130000000000001</v>
      </c>
      <c r="M42" s="4" t="s">
        <v>51</v>
      </c>
      <c r="N42" s="4" t="s">
        <v>51</v>
      </c>
      <c r="O42" s="4" t="s">
        <v>51</v>
      </c>
      <c r="P42" s="11"/>
    </row>
    <row r="43" spans="1:16" x14ac:dyDescent="0.35">
      <c r="A43" s="6" t="s">
        <v>92</v>
      </c>
      <c r="B43" t="s">
        <v>151</v>
      </c>
      <c r="C43" t="s">
        <v>116</v>
      </c>
      <c r="D43" t="s">
        <v>23</v>
      </c>
      <c r="E43" t="s">
        <v>115</v>
      </c>
      <c r="F43" s="2">
        <v>43.93</v>
      </c>
      <c r="G43" s="2">
        <v>8.1199999999999992</v>
      </c>
      <c r="H43" s="2">
        <v>24</v>
      </c>
      <c r="I43" s="2">
        <v>0.1242</v>
      </c>
      <c r="J43" s="2">
        <v>2.4000000000000001E-4</v>
      </c>
      <c r="K43" s="2">
        <v>0.33079999999999998</v>
      </c>
      <c r="L43" s="2">
        <v>0.2853</v>
      </c>
      <c r="M43" s="4" t="s">
        <v>51</v>
      </c>
      <c r="N43" s="4" t="s">
        <v>51</v>
      </c>
      <c r="O43" s="4" t="s">
        <v>51</v>
      </c>
      <c r="P43" s="11"/>
    </row>
    <row r="44" spans="1:16" x14ac:dyDescent="0.35">
      <c r="A44" s="6" t="s">
        <v>92</v>
      </c>
      <c r="B44" t="s">
        <v>152</v>
      </c>
      <c r="C44" t="s">
        <v>118</v>
      </c>
      <c r="D44" t="s">
        <v>23</v>
      </c>
      <c r="E44" t="s">
        <v>117</v>
      </c>
      <c r="F44" s="2">
        <v>38.96</v>
      </c>
      <c r="G44" s="2">
        <v>8.59</v>
      </c>
      <c r="H44" s="2">
        <v>25</v>
      </c>
      <c r="I44" s="2">
        <v>0.1109</v>
      </c>
      <c r="J44" s="2">
        <v>3.6000000000000002E-4</v>
      </c>
      <c r="K44" s="2">
        <v>0.15579999999999999</v>
      </c>
      <c r="L44" s="2">
        <v>0.46100000000000002</v>
      </c>
      <c r="M44" s="4" t="s">
        <v>51</v>
      </c>
      <c r="N44" s="4" t="s">
        <v>51</v>
      </c>
      <c r="O44" s="4" t="s">
        <v>51</v>
      </c>
      <c r="P44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topLeftCell="J1" workbookViewId="0">
      <selection activeCell="J1" sqref="J1:O19"/>
    </sheetView>
  </sheetViews>
  <sheetFormatPr baseColWidth="10" defaultRowHeight="14.5" x14ac:dyDescent="0.35"/>
  <cols>
    <col min="1" max="5" width="11.1796875" style="2"/>
    <col min="6" max="6" width="16.1796875" style="2" customWidth="1"/>
    <col min="7" max="7" width="11.1796875" style="2"/>
    <col min="9" max="9" width="4.81640625" customWidth="1"/>
    <col min="15" max="15" width="15" customWidth="1"/>
    <col min="16" max="16" width="18.453125" customWidth="1"/>
    <col min="17" max="17" width="6.1796875" style="11" customWidth="1"/>
  </cols>
  <sheetData>
    <row r="1" spans="1:24" x14ac:dyDescent="0.35">
      <c r="A1" s="2" t="s">
        <v>48</v>
      </c>
      <c r="B1" s="2" t="s">
        <v>0</v>
      </c>
      <c r="C1" s="2" t="s">
        <v>1</v>
      </c>
      <c r="D1" s="2" t="s">
        <v>46</v>
      </c>
      <c r="E1" s="2" t="s">
        <v>33</v>
      </c>
      <c r="F1" s="2" t="s">
        <v>34</v>
      </c>
      <c r="G1" s="2" t="s">
        <v>47</v>
      </c>
      <c r="H1" s="2" t="s">
        <v>49</v>
      </c>
      <c r="J1" s="2" t="s">
        <v>48</v>
      </c>
      <c r="K1" s="2" t="s">
        <v>0</v>
      </c>
      <c r="L1" s="2" t="s">
        <v>1</v>
      </c>
      <c r="M1" s="2" t="s">
        <v>46</v>
      </c>
      <c r="N1" s="2" t="s">
        <v>33</v>
      </c>
      <c r="O1" s="2" t="s">
        <v>34</v>
      </c>
      <c r="P1" s="2" t="s">
        <v>159</v>
      </c>
      <c r="R1" s="2" t="s">
        <v>48</v>
      </c>
      <c r="S1" s="2" t="s">
        <v>0</v>
      </c>
      <c r="T1" s="2" t="s">
        <v>1</v>
      </c>
      <c r="U1" s="2" t="s">
        <v>46</v>
      </c>
      <c r="V1" s="2" t="s">
        <v>33</v>
      </c>
      <c r="W1" s="2" t="s">
        <v>34</v>
      </c>
      <c r="X1" s="2" t="s">
        <v>159</v>
      </c>
    </row>
    <row r="2" spans="1:24" x14ac:dyDescent="0.35">
      <c r="A2" s="2" t="s">
        <v>8</v>
      </c>
      <c r="B2" s="2">
        <v>38.97</v>
      </c>
      <c r="C2" s="2">
        <v>-0.36</v>
      </c>
      <c r="D2" s="2">
        <v>0.24110000000000001</v>
      </c>
      <c r="E2" s="2">
        <v>-4.3E-3</v>
      </c>
      <c r="F2" s="2">
        <v>5.7500000000000002E-2</v>
      </c>
      <c r="G2" s="2">
        <v>0.46550000000000002</v>
      </c>
      <c r="H2" s="2">
        <v>0.14793143136647</v>
      </c>
      <c r="J2" t="s">
        <v>123</v>
      </c>
      <c r="K2" s="2">
        <v>47.11</v>
      </c>
      <c r="L2" s="2">
        <v>13.22</v>
      </c>
      <c r="M2" s="2">
        <v>0.2651</v>
      </c>
      <c r="N2" s="2">
        <v>-3.0999999999999999E-3</v>
      </c>
      <c r="O2" s="2">
        <v>2.8400000000000002E-2</v>
      </c>
      <c r="P2" s="2">
        <v>1.439E-3</v>
      </c>
      <c r="R2" t="s">
        <v>138</v>
      </c>
      <c r="S2" s="2">
        <v>36.85</v>
      </c>
      <c r="T2" s="2">
        <v>-4.88</v>
      </c>
      <c r="U2" s="2">
        <v>0.1042</v>
      </c>
      <c r="V2" s="2">
        <v>0.1103</v>
      </c>
      <c r="W2" s="2">
        <v>0.54790000000000005</v>
      </c>
      <c r="X2" s="2">
        <v>3.7199999999999999E-4</v>
      </c>
    </row>
    <row r="3" spans="1:24" x14ac:dyDescent="0.35">
      <c r="A3" s="2" t="s">
        <v>5</v>
      </c>
      <c r="B3" s="2">
        <v>40.03</v>
      </c>
      <c r="C3" s="2">
        <v>-0.64</v>
      </c>
      <c r="D3" s="2">
        <v>0.25840000000000002</v>
      </c>
      <c r="E3" s="2">
        <v>1.0699999999999999E-2</v>
      </c>
      <c r="F3" s="2">
        <v>6.2899999999999998E-2</v>
      </c>
      <c r="G3" s="2">
        <v>0.45200000000000001</v>
      </c>
      <c r="H3" s="2">
        <v>0.17778699644113799</v>
      </c>
      <c r="J3" t="s">
        <v>124</v>
      </c>
      <c r="K3" s="2">
        <v>47.46</v>
      </c>
      <c r="L3" s="2">
        <v>14.71</v>
      </c>
      <c r="M3" s="2">
        <v>0.2417</v>
      </c>
      <c r="N3" s="2">
        <v>-1.9699999999999999E-2</v>
      </c>
      <c r="O3" s="2">
        <v>6.4600000000000005E-2</v>
      </c>
      <c r="P3" s="2">
        <v>1.366E-3</v>
      </c>
      <c r="R3" t="s">
        <v>139</v>
      </c>
      <c r="S3" s="2">
        <v>39.119999999999997</v>
      </c>
      <c r="T3" s="2">
        <v>-0.39</v>
      </c>
      <c r="U3" s="2">
        <v>0.1016</v>
      </c>
      <c r="V3" s="2">
        <v>8.7999999999999995E-2</v>
      </c>
      <c r="W3" s="2">
        <v>0.4844</v>
      </c>
      <c r="X3" s="2">
        <v>3.5799999999999997E-4</v>
      </c>
    </row>
    <row r="4" spans="1:24" x14ac:dyDescent="0.35">
      <c r="A4" s="2" t="s">
        <v>10</v>
      </c>
      <c r="B4" s="2">
        <v>40</v>
      </c>
      <c r="C4" s="2">
        <v>-5.62</v>
      </c>
      <c r="D4" s="2">
        <v>0.2366</v>
      </c>
      <c r="E4" s="2">
        <v>-1.47E-2</v>
      </c>
      <c r="F4" s="2">
        <v>6.7599999999999993E-2</v>
      </c>
      <c r="G4" s="2">
        <v>0.48559999999999998</v>
      </c>
      <c r="H4" s="2">
        <v>0.20648664040501999</v>
      </c>
      <c r="J4" t="s">
        <v>125</v>
      </c>
      <c r="K4" s="2">
        <v>48.23</v>
      </c>
      <c r="L4" s="2">
        <v>12.84</v>
      </c>
      <c r="M4" s="2">
        <v>0.25269999999999998</v>
      </c>
      <c r="N4" s="2">
        <v>-1.44E-2</v>
      </c>
      <c r="O4" s="2">
        <v>3.5999999999999997E-2</v>
      </c>
      <c r="P4" s="2">
        <v>1.39E-3</v>
      </c>
      <c r="R4" t="s">
        <v>140</v>
      </c>
      <c r="S4" s="2">
        <v>39.15</v>
      </c>
      <c r="T4" s="2">
        <v>2.95</v>
      </c>
      <c r="U4" s="2">
        <v>9.6299999999999997E-2</v>
      </c>
      <c r="V4" s="2">
        <v>0.13600000000000001</v>
      </c>
      <c r="W4" s="2">
        <v>0.53569999999999995</v>
      </c>
      <c r="X4" s="2">
        <v>3.0899999999999998E-4</v>
      </c>
    </row>
    <row r="5" spans="1:24" x14ac:dyDescent="0.35">
      <c r="A5" s="2" t="s">
        <v>29</v>
      </c>
      <c r="B5" s="2">
        <v>40.19</v>
      </c>
      <c r="C5" s="2">
        <v>-5.12</v>
      </c>
      <c r="D5" s="2">
        <v>0.23849999999999999</v>
      </c>
      <c r="E5" s="2">
        <v>5.4999999999999997E-3</v>
      </c>
      <c r="F5" s="2">
        <v>3.1600000000000003E-2</v>
      </c>
      <c r="G5" s="2">
        <v>0.49170000000000003</v>
      </c>
      <c r="H5" s="2">
        <v>0.15627946769951001</v>
      </c>
      <c r="J5" t="s">
        <v>126</v>
      </c>
      <c r="K5" s="2">
        <v>42.69</v>
      </c>
      <c r="L5" s="2">
        <v>-0.11</v>
      </c>
      <c r="M5" s="2">
        <v>0.22850000000000001</v>
      </c>
      <c r="N5" s="2">
        <v>-9.6600000000000005E-2</v>
      </c>
      <c r="O5" s="2">
        <v>0.16819999999999999</v>
      </c>
      <c r="P5" s="2">
        <v>8.61E-4</v>
      </c>
      <c r="R5" t="s">
        <v>141</v>
      </c>
      <c r="S5" s="2">
        <v>39.94</v>
      </c>
      <c r="T5" s="2">
        <v>-2.19</v>
      </c>
      <c r="U5" s="2">
        <v>0.1061</v>
      </c>
      <c r="V5" s="2">
        <v>0.1057</v>
      </c>
      <c r="W5" s="2">
        <v>0.4365</v>
      </c>
      <c r="X5" s="2">
        <v>3.4099999999999999E-4</v>
      </c>
    </row>
    <row r="6" spans="1:24" x14ac:dyDescent="0.35">
      <c r="A6" s="2" t="s">
        <v>14</v>
      </c>
      <c r="B6" s="2">
        <v>41.33</v>
      </c>
      <c r="C6" s="2">
        <v>-4.25</v>
      </c>
      <c r="D6" s="2">
        <v>0.2387</v>
      </c>
      <c r="E6" s="2">
        <v>-1.32E-2</v>
      </c>
      <c r="F6" s="2">
        <v>2.9000000000000001E-2</v>
      </c>
      <c r="G6" s="2">
        <v>0.46179999999999999</v>
      </c>
      <c r="H6" s="2">
        <v>0.16285526042104601</v>
      </c>
      <c r="J6" t="s">
        <v>127</v>
      </c>
      <c r="K6" s="2">
        <v>41.98</v>
      </c>
      <c r="L6" s="2">
        <v>9.14</v>
      </c>
      <c r="M6" s="2">
        <v>0.25340000000000001</v>
      </c>
      <c r="N6" s="2">
        <v>-3.8199999999999998E-2</v>
      </c>
      <c r="O6" s="2">
        <v>6.7400000000000002E-2</v>
      </c>
      <c r="P6" s="2">
        <v>1.011E-3</v>
      </c>
      <c r="R6" t="s">
        <v>142</v>
      </c>
      <c r="S6" s="2">
        <v>40.729999999999997</v>
      </c>
      <c r="T6" s="2">
        <v>-0.12</v>
      </c>
      <c r="U6" s="2">
        <v>9.6600000000000005E-2</v>
      </c>
      <c r="V6" s="2">
        <v>0.18140000000000001</v>
      </c>
      <c r="W6" s="2">
        <v>0.47810000000000002</v>
      </c>
      <c r="X6" s="2">
        <v>3.1700000000000001E-4</v>
      </c>
    </row>
    <row r="7" spans="1:24" x14ac:dyDescent="0.35">
      <c r="A7" s="2" t="s">
        <v>36</v>
      </c>
      <c r="B7" s="2">
        <v>44.05</v>
      </c>
      <c r="C7" s="2">
        <v>-1.3</v>
      </c>
      <c r="D7" s="2">
        <v>0.23200000000000001</v>
      </c>
      <c r="E7" s="2">
        <v>-2.35E-2</v>
      </c>
      <c r="F7" s="2">
        <v>0.1142</v>
      </c>
      <c r="G7" s="2">
        <v>0.4743</v>
      </c>
      <c r="H7" s="2">
        <v>0.22968698173781699</v>
      </c>
      <c r="J7" t="s">
        <v>128</v>
      </c>
      <c r="K7" s="2">
        <v>42.93</v>
      </c>
      <c r="L7" s="2">
        <v>2.37</v>
      </c>
      <c r="M7" s="2">
        <v>0.19689999999999999</v>
      </c>
      <c r="N7" s="2">
        <v>4.5600000000000002E-2</v>
      </c>
      <c r="O7" s="2">
        <v>0.2271</v>
      </c>
      <c r="P7" s="2">
        <v>7.76E-4</v>
      </c>
      <c r="R7" t="s">
        <v>143</v>
      </c>
      <c r="S7" s="2">
        <v>41.97</v>
      </c>
      <c r="T7" s="2">
        <v>-0.88</v>
      </c>
      <c r="U7" s="2">
        <v>9.2700000000000005E-2</v>
      </c>
      <c r="V7" s="2">
        <v>8.2600000000000007E-2</v>
      </c>
      <c r="W7" s="2">
        <v>0.48680000000000001</v>
      </c>
      <c r="X7" s="2">
        <v>3.28E-4</v>
      </c>
    </row>
    <row r="8" spans="1:24" x14ac:dyDescent="0.35">
      <c r="A8" s="2" t="s">
        <v>37</v>
      </c>
      <c r="B8" s="2">
        <v>44.96</v>
      </c>
      <c r="C8" s="2">
        <v>-1.1599999999999999</v>
      </c>
      <c r="D8" s="2">
        <v>0.23269999999999999</v>
      </c>
      <c r="E8" s="2">
        <v>-1.72E-2</v>
      </c>
      <c r="F8" s="2">
        <v>0.1089</v>
      </c>
      <c r="G8" s="2">
        <v>0.47320000000000001</v>
      </c>
      <c r="H8" s="2">
        <v>0.20671365866213201</v>
      </c>
      <c r="J8" t="s">
        <v>129</v>
      </c>
      <c r="K8" s="2">
        <v>44.18</v>
      </c>
      <c r="L8" s="2">
        <v>5.24</v>
      </c>
      <c r="M8" s="2">
        <v>0.26490000000000002</v>
      </c>
      <c r="N8" s="2">
        <v>-8.0199999999999994E-2</v>
      </c>
      <c r="O8" s="2">
        <v>0.1099</v>
      </c>
      <c r="P8" s="2">
        <v>6.69E-4</v>
      </c>
      <c r="R8" t="s">
        <v>144</v>
      </c>
      <c r="S8" s="2">
        <v>41.74</v>
      </c>
      <c r="T8" s="2">
        <v>16.13</v>
      </c>
      <c r="U8" s="2">
        <v>0.2392</v>
      </c>
      <c r="V8" s="2">
        <v>0.13969999999999999</v>
      </c>
      <c r="W8" s="2">
        <v>0.18290000000000001</v>
      </c>
      <c r="X8" s="2">
        <v>5.9900000000000003E-4</v>
      </c>
    </row>
    <row r="9" spans="1:24" x14ac:dyDescent="0.35">
      <c r="A9" s="2" t="s">
        <v>38</v>
      </c>
      <c r="B9" s="2">
        <v>43.08</v>
      </c>
      <c r="C9" s="2">
        <v>2.88</v>
      </c>
      <c r="D9" s="2">
        <v>0.22689999999999999</v>
      </c>
      <c r="E9" s="2">
        <v>-1.01E-2</v>
      </c>
      <c r="F9" s="2">
        <v>0.11559999999999999</v>
      </c>
      <c r="G9" s="2">
        <v>0.47910000000000003</v>
      </c>
      <c r="H9" s="2">
        <v>0.29069883938553698</v>
      </c>
      <c r="J9" t="s">
        <v>130</v>
      </c>
      <c r="K9" s="2">
        <v>39.119999999999997</v>
      </c>
      <c r="L9" s="2">
        <v>16.66</v>
      </c>
      <c r="M9" s="2">
        <v>0.1938</v>
      </c>
      <c r="N9" s="2">
        <v>-1.9099999999999999E-2</v>
      </c>
      <c r="O9" s="2">
        <v>0.18099999999999999</v>
      </c>
      <c r="P9" s="2">
        <v>1.591E-3</v>
      </c>
      <c r="R9" t="s">
        <v>145</v>
      </c>
      <c r="S9" s="2">
        <v>40.39</v>
      </c>
      <c r="T9" s="2">
        <v>16.86</v>
      </c>
      <c r="U9" s="2">
        <v>0.26910000000000001</v>
      </c>
      <c r="V9" s="2">
        <v>0.1</v>
      </c>
      <c r="W9" s="2">
        <v>8.3900000000000002E-2</v>
      </c>
      <c r="X9" s="2">
        <v>7.5699999999999997E-4</v>
      </c>
    </row>
    <row r="10" spans="1:24" x14ac:dyDescent="0.35">
      <c r="A10" s="2" t="s">
        <v>39</v>
      </c>
      <c r="B10" s="2">
        <v>43.13</v>
      </c>
      <c r="C10" s="2">
        <v>11.24</v>
      </c>
      <c r="D10" s="2">
        <v>0.19689999999999999</v>
      </c>
      <c r="E10" s="2">
        <v>-4.8300000000000003E-2</v>
      </c>
      <c r="F10" s="2">
        <v>0.28699999999999998</v>
      </c>
      <c r="G10" s="2">
        <v>0.4582</v>
      </c>
      <c r="H10" s="2">
        <v>0.21384341059576201</v>
      </c>
      <c r="J10" t="s">
        <v>120</v>
      </c>
      <c r="K10" s="2">
        <v>38.14</v>
      </c>
      <c r="L10" s="2">
        <v>15.86</v>
      </c>
      <c r="M10" s="2">
        <v>0.1883</v>
      </c>
      <c r="N10" s="2">
        <v>3.3999999999999998E-3</v>
      </c>
      <c r="O10" s="2">
        <v>0.21029999999999999</v>
      </c>
      <c r="P10" s="2">
        <v>1.529E-3</v>
      </c>
      <c r="R10" t="s">
        <v>146</v>
      </c>
      <c r="S10" s="2">
        <v>40.49</v>
      </c>
      <c r="T10" s="2">
        <v>16.97</v>
      </c>
      <c r="U10" s="2">
        <v>0.3175</v>
      </c>
      <c r="V10" s="2">
        <v>4.6300000000000001E-2</v>
      </c>
      <c r="W10" s="2">
        <v>0.1129</v>
      </c>
      <c r="X10" s="2">
        <v>9.8900000000000008E-4</v>
      </c>
    </row>
    <row r="11" spans="1:24" x14ac:dyDescent="0.35">
      <c r="A11" s="2" t="s">
        <v>40</v>
      </c>
      <c r="B11" s="2">
        <v>43.82</v>
      </c>
      <c r="C11" s="2">
        <v>7.71</v>
      </c>
      <c r="D11" s="2">
        <v>0.20799999999999999</v>
      </c>
      <c r="E11" s="2">
        <v>-2.9100000000000001E-2</v>
      </c>
      <c r="F11" s="2">
        <v>0.1759</v>
      </c>
      <c r="G11" s="2">
        <v>0.42770000000000002</v>
      </c>
      <c r="H11" s="2">
        <v>0.25202997083963802</v>
      </c>
      <c r="J11" t="s">
        <v>121</v>
      </c>
      <c r="K11" s="2">
        <v>44.36</v>
      </c>
      <c r="L11" s="2">
        <v>10.08</v>
      </c>
      <c r="M11" s="2">
        <v>0.24060000000000001</v>
      </c>
      <c r="N11" s="2">
        <v>0.26900000000000002</v>
      </c>
      <c r="O11" s="2">
        <v>4.9500000000000002E-2</v>
      </c>
      <c r="P11" s="2">
        <v>6.7500000000000004E-4</v>
      </c>
      <c r="R11" t="s">
        <v>147</v>
      </c>
      <c r="S11" s="2">
        <v>42.57</v>
      </c>
      <c r="T11" s="2">
        <v>12.77</v>
      </c>
      <c r="U11" s="2">
        <v>9.3899999999999997E-2</v>
      </c>
      <c r="V11" s="2">
        <v>0.12889999999999999</v>
      </c>
      <c r="W11" s="2">
        <v>0.51819999999999999</v>
      </c>
      <c r="X11" s="2">
        <v>2.61E-4</v>
      </c>
    </row>
    <row r="12" spans="1:24" x14ac:dyDescent="0.35">
      <c r="J12" t="s">
        <v>122</v>
      </c>
      <c r="K12" s="2">
        <v>46.78</v>
      </c>
      <c r="L12" s="2">
        <v>22.58</v>
      </c>
      <c r="M12" s="2">
        <v>0.19059999999999999</v>
      </c>
      <c r="N12" s="2">
        <v>0.15670000000000001</v>
      </c>
      <c r="O12" s="2">
        <v>0.15709999999999999</v>
      </c>
      <c r="P12" s="2">
        <v>8.83E-4</v>
      </c>
      <c r="R12" t="s">
        <v>148</v>
      </c>
      <c r="S12" s="2">
        <v>42.43</v>
      </c>
      <c r="T12" s="2">
        <v>12.45</v>
      </c>
      <c r="U12" s="2">
        <v>0.1033</v>
      </c>
      <c r="V12" s="2">
        <v>4.2299999999999997E-2</v>
      </c>
      <c r="W12" s="2">
        <v>0.46729999999999999</v>
      </c>
      <c r="X12" s="2">
        <v>3.6999999999999999E-4</v>
      </c>
    </row>
    <row r="13" spans="1:24" x14ac:dyDescent="0.35">
      <c r="J13" t="s">
        <v>131</v>
      </c>
      <c r="K13" s="2">
        <v>45.27</v>
      </c>
      <c r="L13" s="2">
        <v>24.08</v>
      </c>
      <c r="M13" s="2">
        <v>0.18260000000000001</v>
      </c>
      <c r="N13" s="2">
        <v>-1.47E-2</v>
      </c>
      <c r="O13" s="2">
        <v>0.1981</v>
      </c>
      <c r="P13" s="2">
        <v>1.5280000000000001E-3</v>
      </c>
      <c r="R13" t="s">
        <v>149</v>
      </c>
      <c r="S13" s="2">
        <v>41.93</v>
      </c>
      <c r="T13" s="2">
        <v>16</v>
      </c>
      <c r="U13" s="2">
        <v>0.24049999999999999</v>
      </c>
      <c r="V13" s="2">
        <v>0.15540000000000001</v>
      </c>
      <c r="W13" s="2">
        <v>0.19020000000000001</v>
      </c>
      <c r="X13" s="2">
        <v>6.1600000000000001E-4</v>
      </c>
    </row>
    <row r="14" spans="1:24" x14ac:dyDescent="0.35">
      <c r="J14" t="s">
        <v>132</v>
      </c>
      <c r="K14" s="2">
        <v>46</v>
      </c>
      <c r="L14" s="2">
        <v>26.73</v>
      </c>
      <c r="M14" s="2">
        <v>0.18970000000000001</v>
      </c>
      <c r="N14" s="2">
        <v>-1.49E-2</v>
      </c>
      <c r="O14" s="2">
        <v>0.1739</v>
      </c>
      <c r="P14" s="2">
        <v>1.5330000000000001E-3</v>
      </c>
      <c r="R14" t="s">
        <v>150</v>
      </c>
      <c r="S14" s="2">
        <v>44.32</v>
      </c>
      <c r="T14" s="2">
        <v>9.3000000000000007</v>
      </c>
      <c r="U14" s="2">
        <v>8.9200000000000002E-2</v>
      </c>
      <c r="V14" s="2">
        <v>0.31509999999999999</v>
      </c>
      <c r="W14" s="2">
        <v>0.42130000000000001</v>
      </c>
      <c r="X14" s="2">
        <v>2.1599999999999999E-4</v>
      </c>
    </row>
    <row r="15" spans="1:24" x14ac:dyDescent="0.35">
      <c r="J15" t="s">
        <v>133</v>
      </c>
      <c r="K15" s="2">
        <v>47.64</v>
      </c>
      <c r="L15" s="2">
        <v>24.01</v>
      </c>
      <c r="M15" s="2">
        <v>0.20330000000000001</v>
      </c>
      <c r="N15" s="2">
        <v>0.12520000000000001</v>
      </c>
      <c r="O15" s="2">
        <v>0.11700000000000001</v>
      </c>
      <c r="P15" s="2">
        <v>7.9299999999999998E-4</v>
      </c>
      <c r="R15" t="s">
        <v>151</v>
      </c>
      <c r="S15" s="2">
        <v>43.93</v>
      </c>
      <c r="T15" s="2">
        <v>8.1199999999999992</v>
      </c>
      <c r="U15" s="2">
        <v>0.1242</v>
      </c>
      <c r="V15" s="2">
        <v>0.33079999999999998</v>
      </c>
      <c r="W15" s="2">
        <v>0.2853</v>
      </c>
      <c r="X15" s="2">
        <v>2.4000000000000001E-4</v>
      </c>
    </row>
    <row r="16" spans="1:24" x14ac:dyDescent="0.35">
      <c r="J16" t="s">
        <v>134</v>
      </c>
      <c r="K16" s="2">
        <v>46.26</v>
      </c>
      <c r="L16" s="2">
        <v>14.05</v>
      </c>
      <c r="M16" s="2">
        <v>0.24279999999999999</v>
      </c>
      <c r="N16" s="2">
        <v>0.125</v>
      </c>
      <c r="O16" s="2">
        <v>4.3900000000000002E-2</v>
      </c>
      <c r="P16" s="2">
        <v>1.139E-3</v>
      </c>
      <c r="R16" t="s">
        <v>152</v>
      </c>
      <c r="S16" s="2">
        <v>38.96</v>
      </c>
      <c r="T16" s="2">
        <v>8.59</v>
      </c>
      <c r="U16" s="2">
        <v>0.1109</v>
      </c>
      <c r="V16" s="2">
        <v>0.15579999999999999</v>
      </c>
      <c r="W16" s="2">
        <v>0.46100000000000002</v>
      </c>
      <c r="X16" s="2">
        <v>3.6000000000000002E-4</v>
      </c>
    </row>
    <row r="17" spans="10:16" x14ac:dyDescent="0.35">
      <c r="J17" t="s">
        <v>135</v>
      </c>
      <c r="K17" s="2">
        <v>45.62</v>
      </c>
      <c r="L17" s="2">
        <v>14.47</v>
      </c>
      <c r="M17" s="2">
        <v>0.24179999999999999</v>
      </c>
      <c r="N17" s="2">
        <v>0.1182</v>
      </c>
      <c r="O17" s="2">
        <v>3.2000000000000001E-2</v>
      </c>
      <c r="P17" s="2">
        <v>9.9700000000000006E-4</v>
      </c>
    </row>
    <row r="18" spans="10:16" x14ac:dyDescent="0.35">
      <c r="J18" t="s">
        <v>136</v>
      </c>
      <c r="K18" s="2">
        <v>41.88</v>
      </c>
      <c r="L18" s="2">
        <v>14.36</v>
      </c>
      <c r="M18" s="2">
        <v>0.18090000000000001</v>
      </c>
      <c r="N18" s="2">
        <v>2.9000000000000001E-2</v>
      </c>
      <c r="O18" s="2">
        <v>0.25679999999999997</v>
      </c>
      <c r="P18" s="2">
        <v>1.389E-3</v>
      </c>
    </row>
    <row r="19" spans="10:16" x14ac:dyDescent="0.35">
      <c r="J19" t="s">
        <v>137</v>
      </c>
      <c r="K19" s="2">
        <v>43.71</v>
      </c>
      <c r="L19" s="2">
        <v>11.93</v>
      </c>
      <c r="M19" s="2">
        <v>0.24360000000000001</v>
      </c>
      <c r="N19" s="2">
        <v>5.67E-2</v>
      </c>
      <c r="O19" s="2">
        <v>4.1500000000000002E-2</v>
      </c>
      <c r="P19" s="2">
        <v>5.6700000000000001E-4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F443-A158-4639-B1CE-0FE764B9C268}">
  <dimension ref="A1:AR20"/>
  <sheetViews>
    <sheetView tabSelected="1" topLeftCell="AF1" workbookViewId="0">
      <selection activeCell="AT6" sqref="AT6"/>
    </sheetView>
  </sheetViews>
  <sheetFormatPr baseColWidth="10" defaultRowHeight="14.5" x14ac:dyDescent="0.35"/>
  <cols>
    <col min="5" max="5" width="4.26953125" customWidth="1"/>
    <col min="10" max="10" width="4.81640625" customWidth="1"/>
    <col min="14" max="14" width="3.7265625" customWidth="1"/>
    <col min="16" max="16" width="3.81640625" customWidth="1"/>
    <col min="20" max="20" width="3.08984375" customWidth="1"/>
    <col min="22" max="22" width="3.1796875" customWidth="1"/>
    <col min="26" max="26" width="4.26953125" customWidth="1"/>
  </cols>
  <sheetData>
    <row r="1" spans="1:44" s="11" customFormat="1" x14ac:dyDescent="0.35">
      <c r="A1" s="11" t="s">
        <v>198</v>
      </c>
      <c r="B1" s="11" t="s">
        <v>206</v>
      </c>
      <c r="D1" s="11" t="s">
        <v>207</v>
      </c>
      <c r="F1" s="11" t="s">
        <v>210</v>
      </c>
      <c r="K1" s="11" t="s">
        <v>199</v>
      </c>
      <c r="O1" s="11" t="s">
        <v>208</v>
      </c>
      <c r="U1" s="11" t="s">
        <v>209</v>
      </c>
      <c r="AB1" s="11" t="s">
        <v>211</v>
      </c>
      <c r="AL1" s="11">
        <f>PEARSON(AN3:AN20,AR3:AR20)</f>
        <v>0.99671542262993873</v>
      </c>
    </row>
    <row r="2" spans="1:44" x14ac:dyDescent="0.35">
      <c r="A2" t="s">
        <v>48</v>
      </c>
      <c r="B2" t="s">
        <v>46</v>
      </c>
      <c r="C2" t="s">
        <v>33</v>
      </c>
      <c r="D2" t="s">
        <v>159</v>
      </c>
      <c r="F2" s="11" t="s">
        <v>48</v>
      </c>
      <c r="G2" s="11"/>
      <c r="H2" s="11" t="s">
        <v>160</v>
      </c>
      <c r="I2" s="11" t="s">
        <v>161</v>
      </c>
      <c r="K2" t="s">
        <v>200</v>
      </c>
      <c r="L2" t="s">
        <v>201</v>
      </c>
      <c r="M2" t="s">
        <v>202</v>
      </c>
      <c r="O2" s="11" t="s">
        <v>48</v>
      </c>
      <c r="P2" s="11" t="s">
        <v>203</v>
      </c>
      <c r="Q2" s="11" t="s">
        <v>204</v>
      </c>
      <c r="R2" s="11" t="s">
        <v>205</v>
      </c>
      <c r="S2" s="11" t="s">
        <v>161</v>
      </c>
      <c r="U2" s="11" t="s">
        <v>48</v>
      </c>
      <c r="V2" s="11" t="s">
        <v>203</v>
      </c>
      <c r="W2" s="11" t="s">
        <v>204</v>
      </c>
      <c r="X2" s="11" t="s">
        <v>205</v>
      </c>
      <c r="Y2" s="11" t="s">
        <v>161</v>
      </c>
      <c r="AA2">
        <f>PEARSON(R3:R20,AE3:AE20)</f>
        <v>0.99409897778266798</v>
      </c>
      <c r="AB2" s="11" t="s">
        <v>48</v>
      </c>
      <c r="AC2" s="11" t="s">
        <v>203</v>
      </c>
      <c r="AD2" s="11" t="s">
        <v>204</v>
      </c>
      <c r="AE2" s="11" t="s">
        <v>205</v>
      </c>
      <c r="AF2" s="11" t="s">
        <v>161</v>
      </c>
      <c r="AJ2" s="11" t="s">
        <v>48</v>
      </c>
      <c r="AK2" s="11" t="s">
        <v>228</v>
      </c>
      <c r="AM2" t="s">
        <v>48</v>
      </c>
      <c r="AN2" t="s">
        <v>34</v>
      </c>
      <c r="AP2" t="s">
        <v>48</v>
      </c>
      <c r="AQ2" t="s">
        <v>229</v>
      </c>
      <c r="AR2" t="s">
        <v>230</v>
      </c>
    </row>
    <row r="3" spans="1:44" x14ac:dyDescent="0.35">
      <c r="A3" t="s">
        <v>123</v>
      </c>
      <c r="B3">
        <v>0.2651</v>
      </c>
      <c r="C3">
        <v>-3.0999999999999999E-3</v>
      </c>
      <c r="D3">
        <v>1.439E-3</v>
      </c>
      <c r="F3" s="11" t="s">
        <v>180</v>
      </c>
      <c r="G3" t="s">
        <v>162</v>
      </c>
      <c r="H3">
        <v>7.9899999999999999E-2</v>
      </c>
      <c r="I3">
        <v>2.4E-2</v>
      </c>
      <c r="K3" t="s">
        <v>180</v>
      </c>
      <c r="L3">
        <v>2.8488369999999999E-3</v>
      </c>
      <c r="M3">
        <v>1.439E-3</v>
      </c>
      <c r="O3" s="11" t="s">
        <v>180</v>
      </c>
      <c r="P3" s="11">
        <v>25</v>
      </c>
      <c r="Q3" s="11">
        <v>0.93398484848484897</v>
      </c>
      <c r="R3" s="11">
        <v>8.0704633532462003E-2</v>
      </c>
      <c r="S3" s="11">
        <v>6.5404949886722604E-3</v>
      </c>
      <c r="U3" s="11" t="s">
        <v>180</v>
      </c>
      <c r="V3" s="11">
        <v>25</v>
      </c>
      <c r="W3" s="11">
        <v>0.92343897081895199</v>
      </c>
      <c r="X3" s="11">
        <v>0.25230442422340799</v>
      </c>
      <c r="Y3" s="11">
        <v>-8.7411400306083298E-3</v>
      </c>
      <c r="AB3" s="11" t="s">
        <v>180</v>
      </c>
      <c r="AC3" s="11">
        <v>25</v>
      </c>
      <c r="AD3" s="11">
        <v>0.93392205294104802</v>
      </c>
      <c r="AE3" s="11">
        <v>7.7514063217762205E-2</v>
      </c>
      <c r="AF3" s="11">
        <v>1.47475699520342E-2</v>
      </c>
      <c r="AJ3" s="11" t="s">
        <v>180</v>
      </c>
      <c r="AK3" s="11">
        <v>8.6826296905995998E-2</v>
      </c>
      <c r="AM3" t="s">
        <v>123</v>
      </c>
      <c r="AN3">
        <v>2.8400000000000002E-2</v>
      </c>
      <c r="AP3" t="s">
        <v>180</v>
      </c>
      <c r="AQ3">
        <v>8.6826296905995998E-2</v>
      </c>
      <c r="AR3">
        <v>2.9071440338338299E-2</v>
      </c>
    </row>
    <row r="4" spans="1:44" x14ac:dyDescent="0.35">
      <c r="A4" t="s">
        <v>124</v>
      </c>
      <c r="B4">
        <v>0.2417</v>
      </c>
      <c r="C4">
        <v>-1.9699999999999999E-2</v>
      </c>
      <c r="D4">
        <v>1.366E-3</v>
      </c>
      <c r="F4" s="11" t="s">
        <v>189</v>
      </c>
      <c r="G4" t="s">
        <v>171</v>
      </c>
      <c r="H4">
        <v>7.5700000000000003E-2</v>
      </c>
      <c r="I4">
        <v>1.37E-2</v>
      </c>
      <c r="K4" t="s">
        <v>189</v>
      </c>
      <c r="L4">
        <v>2.8123409999999999E-3</v>
      </c>
      <c r="M4">
        <v>1.366E-3</v>
      </c>
      <c r="O4" s="11" t="s">
        <v>189</v>
      </c>
      <c r="P4" s="11">
        <v>24</v>
      </c>
      <c r="Q4" s="11">
        <v>0.93740909090909097</v>
      </c>
      <c r="R4" s="11">
        <v>7.6027743842364506E-2</v>
      </c>
      <c r="S4" s="11">
        <v>-4.2727593888898198E-3</v>
      </c>
      <c r="U4" s="11" t="s">
        <v>189</v>
      </c>
      <c r="V4" s="11">
        <v>24</v>
      </c>
      <c r="W4" s="11">
        <v>0.90524003765296501</v>
      </c>
      <c r="X4" s="11">
        <v>0.230192814559147</v>
      </c>
      <c r="Y4" s="11">
        <v>-2.0278902899235202E-2</v>
      </c>
      <c r="AB4" s="11" t="s">
        <v>189</v>
      </c>
      <c r="AC4" s="11">
        <v>24</v>
      </c>
      <c r="AD4" s="11">
        <v>0.937331963540187</v>
      </c>
      <c r="AE4" s="11">
        <v>7.3120200297384794E-2</v>
      </c>
      <c r="AF4" s="11">
        <v>8.5004956083757407E-3</v>
      </c>
      <c r="AJ4" s="11" t="s">
        <v>189</v>
      </c>
      <c r="AK4" s="11">
        <v>0.108599610152382</v>
      </c>
      <c r="AM4" t="s">
        <v>124</v>
      </c>
      <c r="AN4">
        <v>6.4600000000000005E-2</v>
      </c>
      <c r="AP4" t="s">
        <v>189</v>
      </c>
      <c r="AQ4">
        <v>0.108599610152382</v>
      </c>
      <c r="AR4">
        <v>6.3446161610610605E-2</v>
      </c>
    </row>
    <row r="5" spans="1:44" x14ac:dyDescent="0.35">
      <c r="A5" t="s">
        <v>125</v>
      </c>
      <c r="B5">
        <v>0.25269999999999998</v>
      </c>
      <c r="C5">
        <v>-1.44E-2</v>
      </c>
      <c r="D5">
        <v>1.39E-3</v>
      </c>
      <c r="F5" s="11" t="s">
        <v>190</v>
      </c>
      <c r="G5" t="s">
        <v>172</v>
      </c>
      <c r="H5">
        <v>7.8600000000000003E-2</v>
      </c>
      <c r="I5">
        <v>3.1300000000000001E-2</v>
      </c>
      <c r="K5" t="s">
        <v>190</v>
      </c>
      <c r="L5">
        <v>2.4460179999999999E-3</v>
      </c>
      <c r="M5">
        <v>1.39E-3</v>
      </c>
      <c r="O5" s="11" t="s">
        <v>190</v>
      </c>
      <c r="P5" s="11">
        <v>25</v>
      </c>
      <c r="Q5" s="11">
        <v>0.92810606060606105</v>
      </c>
      <c r="R5" s="11">
        <v>7.91552571315913E-2</v>
      </c>
      <c r="S5" s="11">
        <v>-1.27349292253032E-2</v>
      </c>
      <c r="U5" s="11" t="s">
        <v>190</v>
      </c>
      <c r="V5" s="11">
        <v>25</v>
      </c>
      <c r="W5" s="11">
        <v>0.90963288358958305</v>
      </c>
      <c r="X5" s="11">
        <v>0.24396548478192701</v>
      </c>
      <c r="Y5" s="11">
        <v>-4.2587181261398301E-2</v>
      </c>
      <c r="AB5" s="11" t="s">
        <v>190</v>
      </c>
      <c r="AC5" s="11">
        <v>25</v>
      </c>
      <c r="AD5" s="11">
        <v>0.92723338215042905</v>
      </c>
      <c r="AE5" s="11">
        <v>7.6454252712635604E-2</v>
      </c>
      <c r="AF5" s="11">
        <v>-3.0445889578669702E-3</v>
      </c>
      <c r="AJ5" s="11" t="s">
        <v>190</v>
      </c>
      <c r="AK5" s="11">
        <v>9.3083106586852093E-2</v>
      </c>
      <c r="AM5" t="s">
        <v>125</v>
      </c>
      <c r="AN5">
        <v>3.5999999999999997E-2</v>
      </c>
      <c r="AP5" t="s">
        <v>190</v>
      </c>
      <c r="AQ5">
        <v>9.3083106586852093E-2</v>
      </c>
      <c r="AR5">
        <v>3.5409693376376401E-2</v>
      </c>
    </row>
    <row r="6" spans="1:44" x14ac:dyDescent="0.35">
      <c r="A6" t="s">
        <v>126</v>
      </c>
      <c r="B6">
        <v>0.22850000000000001</v>
      </c>
      <c r="C6">
        <v>-9.6600000000000005E-2</v>
      </c>
      <c r="D6">
        <v>8.61E-4</v>
      </c>
      <c r="F6" s="11" t="s">
        <v>195</v>
      </c>
      <c r="G6" t="s">
        <v>177</v>
      </c>
      <c r="H6">
        <v>6.8900000000000003E-2</v>
      </c>
      <c r="I6">
        <v>-3.49E-2</v>
      </c>
      <c r="K6" t="s">
        <v>195</v>
      </c>
      <c r="L6">
        <v>1.8369370000000001E-3</v>
      </c>
      <c r="M6">
        <v>8.61E-4</v>
      </c>
      <c r="O6" s="11" t="s">
        <v>195</v>
      </c>
      <c r="P6" s="11">
        <v>19</v>
      </c>
      <c r="Q6" s="11">
        <v>0.94089393939393895</v>
      </c>
      <c r="R6" s="11">
        <v>6.6056194573876403E-2</v>
      </c>
      <c r="S6" s="11">
        <v>-0.202144090867316</v>
      </c>
      <c r="U6" s="11" t="s">
        <v>195</v>
      </c>
      <c r="V6" s="11">
        <v>19</v>
      </c>
      <c r="W6" s="11">
        <v>0.89896454345779697</v>
      </c>
      <c r="X6" s="11">
        <v>0.216679622047244</v>
      </c>
      <c r="Y6" s="11">
        <v>-0.26621854740722101</v>
      </c>
      <c r="AB6" s="11" t="s">
        <v>195</v>
      </c>
      <c r="AC6" s="11">
        <v>19</v>
      </c>
      <c r="AD6" s="11">
        <v>0.94089488294826096</v>
      </c>
      <c r="AE6" s="11">
        <v>6.2116221228319002E-2</v>
      </c>
      <c r="AF6" s="11">
        <v>-0.19562841854629001</v>
      </c>
      <c r="AJ6" s="11" t="s">
        <v>195</v>
      </c>
      <c r="AK6" s="11">
        <v>0.16945732356660601</v>
      </c>
      <c r="AM6" t="s">
        <v>126</v>
      </c>
      <c r="AN6">
        <v>0.16819999999999999</v>
      </c>
      <c r="AP6" t="s">
        <v>195</v>
      </c>
      <c r="AQ6">
        <v>0.16945732356660601</v>
      </c>
      <c r="AR6">
        <v>0.20553232043042999</v>
      </c>
    </row>
    <row r="7" spans="1:44" x14ac:dyDescent="0.35">
      <c r="A7" t="s">
        <v>127</v>
      </c>
      <c r="B7">
        <v>0.25340000000000001</v>
      </c>
      <c r="C7">
        <v>-3.8199999999999998E-2</v>
      </c>
      <c r="D7">
        <v>1.011E-3</v>
      </c>
      <c r="F7" s="11" t="s">
        <v>194</v>
      </c>
      <c r="G7" t="s">
        <v>176</v>
      </c>
      <c r="H7">
        <v>8.1900000000000001E-2</v>
      </c>
      <c r="I7">
        <v>9.1999999999999998E-3</v>
      </c>
      <c r="K7" t="s">
        <v>194</v>
      </c>
      <c r="L7">
        <v>2.2370839999999999E-3</v>
      </c>
      <c r="M7">
        <v>1.011E-3</v>
      </c>
      <c r="O7" s="11" t="s">
        <v>194</v>
      </c>
      <c r="P7" s="11">
        <v>19</v>
      </c>
      <c r="Q7" s="11">
        <v>0.91883333333333295</v>
      </c>
      <c r="R7" s="11">
        <v>8.1195275754756296E-2</v>
      </c>
      <c r="S7" s="11">
        <v>-0.11006124876493401</v>
      </c>
      <c r="U7" s="11" t="s">
        <v>194</v>
      </c>
      <c r="V7" s="11">
        <v>19</v>
      </c>
      <c r="W7" s="11">
        <v>0.88390335738939396</v>
      </c>
      <c r="X7" s="11">
        <v>0.23955964857232501</v>
      </c>
      <c r="Y7" s="11">
        <v>-0.16113866489162901</v>
      </c>
      <c r="AB7" s="11" t="s">
        <v>194</v>
      </c>
      <c r="AC7" s="11">
        <v>19</v>
      </c>
      <c r="AD7" s="11">
        <v>0.91997639292662103</v>
      </c>
      <c r="AE7" s="11">
        <v>7.8312472465045094E-2</v>
      </c>
      <c r="AF7" s="11">
        <v>-9.5662693358755199E-2</v>
      </c>
      <c r="AJ7" s="11" t="s">
        <v>194</v>
      </c>
      <c r="AK7" s="11">
        <v>0.111478024621084</v>
      </c>
      <c r="AM7" t="s">
        <v>127</v>
      </c>
      <c r="AN7">
        <v>6.7400000000000002E-2</v>
      </c>
      <c r="AP7" t="s">
        <v>194</v>
      </c>
      <c r="AQ7">
        <v>0.111478024621084</v>
      </c>
      <c r="AR7">
        <v>7.5415216166166199E-2</v>
      </c>
    </row>
    <row r="8" spans="1:44" x14ac:dyDescent="0.35">
      <c r="A8" t="s">
        <v>128</v>
      </c>
      <c r="B8">
        <v>0.19689999999999999</v>
      </c>
      <c r="C8">
        <v>4.5600000000000002E-2</v>
      </c>
      <c r="D8">
        <v>7.76E-4</v>
      </c>
      <c r="F8" s="11" t="s">
        <v>191</v>
      </c>
      <c r="G8" t="s">
        <v>173</v>
      </c>
      <c r="H8">
        <v>6.2199999999999998E-2</v>
      </c>
      <c r="I8">
        <v>8.3500000000000005E-2</v>
      </c>
      <c r="K8" t="s">
        <v>191</v>
      </c>
      <c r="L8">
        <v>1.8169340000000001E-3</v>
      </c>
      <c r="M8">
        <v>7.76E-4</v>
      </c>
      <c r="O8" s="11" t="s">
        <v>191</v>
      </c>
      <c r="P8" s="11">
        <v>20</v>
      </c>
      <c r="Q8" s="11">
        <v>0.93959090909090903</v>
      </c>
      <c r="R8" s="11">
        <v>6.2733312189784493E-2</v>
      </c>
      <c r="S8" s="11">
        <v>1.4781067017464599E-2</v>
      </c>
      <c r="U8" s="11" t="s">
        <v>191</v>
      </c>
      <c r="V8" s="11">
        <v>20</v>
      </c>
      <c r="W8" s="11">
        <v>0.88421713209915298</v>
      </c>
      <c r="X8" s="11">
        <v>0.187773446327684</v>
      </c>
      <c r="Y8" s="11">
        <v>-1.5143096604709E-2</v>
      </c>
      <c r="AB8" s="11" t="s">
        <v>191</v>
      </c>
      <c r="AC8" s="11">
        <v>20</v>
      </c>
      <c r="AD8" s="11">
        <v>0.94061072373166599</v>
      </c>
      <c r="AE8" s="11">
        <v>6.0530999267265101E-2</v>
      </c>
      <c r="AF8" s="11">
        <v>2.2875814952889199E-2</v>
      </c>
      <c r="AJ8" s="11" t="s">
        <v>191</v>
      </c>
      <c r="AK8" s="11">
        <v>0.19316681492573501</v>
      </c>
      <c r="AM8" t="s">
        <v>128</v>
      </c>
      <c r="AN8">
        <v>0.2271</v>
      </c>
      <c r="AP8" t="s">
        <v>191</v>
      </c>
      <c r="AQ8">
        <v>0.19316681492573501</v>
      </c>
      <c r="AR8">
        <v>0.242135989219219</v>
      </c>
    </row>
    <row r="9" spans="1:44" x14ac:dyDescent="0.35">
      <c r="A9" t="s">
        <v>129</v>
      </c>
      <c r="B9">
        <v>0.26490000000000002</v>
      </c>
      <c r="C9">
        <v>-8.0199999999999994E-2</v>
      </c>
      <c r="D9">
        <v>6.69E-4</v>
      </c>
      <c r="F9" s="11" t="s">
        <v>193</v>
      </c>
      <c r="G9" t="s">
        <v>175</v>
      </c>
      <c r="H9">
        <v>7.5800000000000006E-2</v>
      </c>
      <c r="I9">
        <v>-2.81E-2</v>
      </c>
      <c r="K9" t="s">
        <v>193</v>
      </c>
      <c r="L9">
        <v>2.032669E-3</v>
      </c>
      <c r="M9">
        <v>6.69E-4</v>
      </c>
      <c r="O9" s="11" t="s">
        <v>193</v>
      </c>
      <c r="P9" s="11">
        <v>17</v>
      </c>
      <c r="Q9" s="11">
        <v>0.93457575757575795</v>
      </c>
      <c r="R9" s="11">
        <v>7.5379818674013693E-2</v>
      </c>
      <c r="S9" s="11">
        <v>-0.121597085535711</v>
      </c>
      <c r="U9" s="11" t="s">
        <v>193</v>
      </c>
      <c r="V9" s="11">
        <v>17</v>
      </c>
      <c r="W9" s="11">
        <v>0.88484468151867002</v>
      </c>
      <c r="X9" s="11">
        <v>0.25308706842435702</v>
      </c>
      <c r="Y9" s="11">
        <v>-0.14920162494380701</v>
      </c>
      <c r="AB9" s="11" t="s">
        <v>193</v>
      </c>
      <c r="AC9" s="11">
        <v>17</v>
      </c>
      <c r="AD9" s="11">
        <v>0.93435922096657897</v>
      </c>
      <c r="AE9" s="11">
        <v>7.1240031447995206E-2</v>
      </c>
      <c r="AF9" s="11">
        <v>-0.11576588688582</v>
      </c>
      <c r="AJ9" s="11" t="s">
        <v>193</v>
      </c>
      <c r="AK9" s="11">
        <v>0.14162185376195699</v>
      </c>
      <c r="AM9" t="s">
        <v>129</v>
      </c>
      <c r="AN9">
        <v>0.1099</v>
      </c>
      <c r="AP9" t="s">
        <v>193</v>
      </c>
      <c r="AQ9">
        <v>0.14162185376195699</v>
      </c>
      <c r="AR9">
        <v>0.118645056896897</v>
      </c>
    </row>
    <row r="10" spans="1:44" x14ac:dyDescent="0.35">
      <c r="A10" t="s">
        <v>130</v>
      </c>
      <c r="B10">
        <v>0.1938</v>
      </c>
      <c r="C10">
        <v>-1.9099999999999999E-2</v>
      </c>
      <c r="D10">
        <v>1.591E-3</v>
      </c>
      <c r="F10" s="11" t="s">
        <v>197</v>
      </c>
      <c r="G10" t="s">
        <v>179</v>
      </c>
      <c r="H10">
        <v>9.01E-2</v>
      </c>
      <c r="I10">
        <v>3.6499999999999998E-2</v>
      </c>
      <c r="K10" t="s">
        <v>197</v>
      </c>
      <c r="L10">
        <v>3.1365970000000001E-3</v>
      </c>
      <c r="M10">
        <v>1.591E-3</v>
      </c>
      <c r="O10" s="11" t="s">
        <v>197</v>
      </c>
      <c r="P10" s="11">
        <v>25</v>
      </c>
      <c r="Q10" s="11">
        <v>0.84416666666666695</v>
      </c>
      <c r="R10" s="11">
        <v>8.9579417472784098E-2</v>
      </c>
      <c r="S10" s="11">
        <v>7.7009820648333803E-3</v>
      </c>
      <c r="U10" s="11" t="s">
        <v>197</v>
      </c>
      <c r="V10" s="11">
        <v>25</v>
      </c>
      <c r="W10" s="11">
        <v>0.91873235017257604</v>
      </c>
      <c r="X10" s="11">
        <v>0.18202573760200899</v>
      </c>
      <c r="Y10" s="11">
        <v>-3.2874085671817897E-2</v>
      </c>
      <c r="AB10" s="11" t="s">
        <v>197</v>
      </c>
      <c r="AC10" s="11">
        <v>25</v>
      </c>
      <c r="AD10" s="11">
        <v>0.84205119237578996</v>
      </c>
      <c r="AE10" s="11">
        <v>8.9142389045650403E-2</v>
      </c>
      <c r="AF10" s="11">
        <v>1.9275158698896701E-2</v>
      </c>
      <c r="AJ10" s="11" t="s">
        <v>197</v>
      </c>
      <c r="AK10" s="11">
        <v>0.12974136851258</v>
      </c>
      <c r="AM10" t="s">
        <v>130</v>
      </c>
      <c r="AN10">
        <v>0.18099999999999999</v>
      </c>
      <c r="AP10" t="s">
        <v>197</v>
      </c>
      <c r="AQ10">
        <v>0.12974136851258</v>
      </c>
      <c r="AR10">
        <v>0.19867368990991</v>
      </c>
    </row>
    <row r="11" spans="1:44" x14ac:dyDescent="0.35">
      <c r="A11" t="s">
        <v>136</v>
      </c>
      <c r="B11">
        <v>0.18090000000000001</v>
      </c>
      <c r="C11">
        <v>2.9000000000000001E-2</v>
      </c>
      <c r="D11">
        <v>1.389E-3</v>
      </c>
      <c r="F11" s="11" t="s">
        <v>192</v>
      </c>
      <c r="G11" t="s">
        <v>174</v>
      </c>
      <c r="H11">
        <v>8.2799999999999999E-2</v>
      </c>
      <c r="I11">
        <v>5.9299999999999999E-2</v>
      </c>
      <c r="K11" t="s">
        <v>192</v>
      </c>
      <c r="L11">
        <v>2.4092380000000002E-3</v>
      </c>
      <c r="M11">
        <v>1.389E-3</v>
      </c>
      <c r="O11" s="11" t="s">
        <v>192</v>
      </c>
      <c r="P11" s="11">
        <v>24</v>
      </c>
      <c r="Q11" s="11">
        <v>0.92445454545454497</v>
      </c>
      <c r="R11" s="11">
        <v>8.2470696768104299E-2</v>
      </c>
      <c r="S11" s="11">
        <v>1.29199346221228E-2</v>
      </c>
      <c r="U11" s="11" t="s">
        <v>192</v>
      </c>
      <c r="V11" s="11">
        <v>24</v>
      </c>
      <c r="W11" s="11">
        <v>0.93253843740194498</v>
      </c>
      <c r="X11" s="11">
        <v>0.17216410175879401</v>
      </c>
      <c r="Y11" s="11">
        <v>-1.67082410421626E-3</v>
      </c>
      <c r="AB11" s="11" t="s">
        <v>192</v>
      </c>
      <c r="AC11" s="11">
        <v>24</v>
      </c>
      <c r="AD11" s="11">
        <v>0.92465409079979899</v>
      </c>
      <c r="AE11" s="11">
        <v>8.1961323613367901E-2</v>
      </c>
      <c r="AF11" s="11">
        <v>1.9170516374429299E-2</v>
      </c>
      <c r="AJ11" s="11" t="s">
        <v>192</v>
      </c>
      <c r="AK11" s="11">
        <v>0.15694433163039601</v>
      </c>
      <c r="AM11" t="s">
        <v>136</v>
      </c>
      <c r="AN11">
        <v>0.25679999999999997</v>
      </c>
      <c r="AP11" t="s">
        <v>192</v>
      </c>
      <c r="AQ11">
        <v>0.15694433163039601</v>
      </c>
      <c r="AR11">
        <v>0.27506599705705698</v>
      </c>
    </row>
    <row r="12" spans="1:44" x14ac:dyDescent="0.35">
      <c r="A12" t="s">
        <v>137</v>
      </c>
      <c r="B12">
        <v>0.24360000000000001</v>
      </c>
      <c r="C12">
        <v>5.67E-2</v>
      </c>
      <c r="D12">
        <v>5.6700000000000001E-4</v>
      </c>
      <c r="F12" s="11" t="s">
        <v>196</v>
      </c>
      <c r="G12" t="s">
        <v>178</v>
      </c>
      <c r="H12">
        <v>7.9799999999999996E-2</v>
      </c>
      <c r="I12">
        <v>0.1057</v>
      </c>
      <c r="K12" t="s">
        <v>196</v>
      </c>
      <c r="L12">
        <v>2.3975300000000001E-3</v>
      </c>
      <c r="M12">
        <v>5.6700000000000001E-4</v>
      </c>
      <c r="O12" s="11" t="s">
        <v>196</v>
      </c>
      <c r="P12" s="11">
        <v>23</v>
      </c>
      <c r="Q12" s="11">
        <v>0.91753030303030303</v>
      </c>
      <c r="R12" s="11">
        <v>8.0635743252479505E-2</v>
      </c>
      <c r="S12" s="11">
        <v>5.9090386810868303E-3</v>
      </c>
      <c r="U12" s="11" t="s">
        <v>196</v>
      </c>
      <c r="V12" s="11">
        <v>23</v>
      </c>
      <c r="W12" s="11">
        <v>0.89676812048948895</v>
      </c>
      <c r="X12" s="11">
        <v>0.23326645748352701</v>
      </c>
      <c r="Y12" s="11">
        <v>-8.0843915728949795E-3</v>
      </c>
      <c r="AB12" s="11" t="s">
        <v>196</v>
      </c>
      <c r="AC12" s="11">
        <v>23</v>
      </c>
      <c r="AD12" s="11">
        <v>0.91663205753131205</v>
      </c>
      <c r="AE12" s="11">
        <v>7.80755795608922E-2</v>
      </c>
      <c r="AF12" s="11">
        <v>1.49405898622486E-2</v>
      </c>
      <c r="AJ12" s="11" t="s">
        <v>196</v>
      </c>
      <c r="AK12" s="11">
        <v>9.4399461426120101E-2</v>
      </c>
      <c r="AM12" t="s">
        <v>137</v>
      </c>
      <c r="AN12">
        <v>4.1500000000000002E-2</v>
      </c>
      <c r="AP12" t="s">
        <v>196</v>
      </c>
      <c r="AQ12">
        <v>9.4399461426120101E-2</v>
      </c>
      <c r="AR12">
        <v>4.4067750057057098E-2</v>
      </c>
    </row>
    <row r="13" spans="1:44" x14ac:dyDescent="0.35">
      <c r="A13" t="s">
        <v>121</v>
      </c>
      <c r="B13">
        <v>0.24060000000000001</v>
      </c>
      <c r="C13">
        <v>0.26900000000000002</v>
      </c>
      <c r="D13">
        <v>6.7500000000000004E-4</v>
      </c>
      <c r="F13" s="11" t="s">
        <v>184</v>
      </c>
      <c r="G13" t="s">
        <v>166</v>
      </c>
      <c r="H13">
        <v>7.6100000000000001E-2</v>
      </c>
      <c r="I13">
        <v>0.28149999999999997</v>
      </c>
      <c r="K13" t="s">
        <v>184</v>
      </c>
      <c r="L13">
        <v>2.9261019999999999E-3</v>
      </c>
      <c r="M13">
        <v>6.7500000000000004E-4</v>
      </c>
      <c r="O13" s="11" t="s">
        <v>184</v>
      </c>
      <c r="P13" s="11">
        <v>25</v>
      </c>
      <c r="Q13" s="11">
        <v>0.93374242424242404</v>
      </c>
      <c r="R13" s="11">
        <v>8.1841076581913197E-2</v>
      </c>
      <c r="S13" s="11">
        <v>5.56059568404865E-3</v>
      </c>
      <c r="U13" s="11" t="s">
        <v>184</v>
      </c>
      <c r="V13" s="11">
        <v>25</v>
      </c>
      <c r="W13" s="11">
        <v>0.91841857546281802</v>
      </c>
      <c r="X13" s="11">
        <v>0.244721845574388</v>
      </c>
      <c r="Y13" s="11">
        <v>-1.9011762010534599E-4</v>
      </c>
      <c r="AB13" s="11" t="s">
        <v>184</v>
      </c>
      <c r="AC13" s="11">
        <v>25</v>
      </c>
      <c r="AD13" s="11">
        <v>0.93285099127849802</v>
      </c>
      <c r="AE13" s="11">
        <v>7.8783245281364406E-2</v>
      </c>
      <c r="AF13" s="11">
        <v>1.30932294325976E-2</v>
      </c>
      <c r="AJ13" s="11" t="s">
        <v>184</v>
      </c>
      <c r="AK13" s="11">
        <v>9.1870135598743505E-2</v>
      </c>
      <c r="AM13" t="s">
        <v>121</v>
      </c>
      <c r="AN13">
        <v>4.9500000000000002E-2</v>
      </c>
      <c r="AP13" t="s">
        <v>184</v>
      </c>
      <c r="AQ13">
        <v>9.1870135598743505E-2</v>
      </c>
      <c r="AR13">
        <v>4.3196095066066101E-2</v>
      </c>
    </row>
    <row r="14" spans="1:44" x14ac:dyDescent="0.35">
      <c r="A14" t="s">
        <v>120</v>
      </c>
      <c r="B14">
        <v>0.1883</v>
      </c>
      <c r="C14">
        <v>3.3999999999999998E-3</v>
      </c>
      <c r="D14">
        <v>1.529E-3</v>
      </c>
      <c r="F14" s="11" t="s">
        <v>181</v>
      </c>
      <c r="G14" t="s">
        <v>163</v>
      </c>
      <c r="H14">
        <v>8.8499999999999995E-2</v>
      </c>
      <c r="I14">
        <v>4.0399999999999998E-2</v>
      </c>
      <c r="K14" t="s">
        <v>181</v>
      </c>
      <c r="L14">
        <v>3.249909E-3</v>
      </c>
      <c r="M14">
        <v>1.529E-3</v>
      </c>
      <c r="O14" s="11" t="s">
        <v>181</v>
      </c>
      <c r="P14" s="11">
        <v>25</v>
      </c>
      <c r="Q14" s="11">
        <v>0.86607575757575805</v>
      </c>
      <c r="R14" s="11">
        <v>8.9030960611298102E-2</v>
      </c>
      <c r="S14" s="11">
        <v>8.4484225082570596E-4</v>
      </c>
      <c r="U14" s="11" t="s">
        <v>181</v>
      </c>
      <c r="V14" s="11">
        <v>25</v>
      </c>
      <c r="W14" s="11">
        <v>0.91747725133354296</v>
      </c>
      <c r="X14" s="11">
        <v>0.178085091023227</v>
      </c>
      <c r="Y14" s="11">
        <v>-1.5729165913936499E-2</v>
      </c>
      <c r="AB14" s="11" t="s">
        <v>181</v>
      </c>
      <c r="AC14" s="11">
        <v>25</v>
      </c>
      <c r="AD14" s="11">
        <v>0.86524295613018898</v>
      </c>
      <c r="AE14" s="11">
        <v>8.8366543450206697E-2</v>
      </c>
      <c r="AF14" s="11">
        <v>1.0839584774318799E-2</v>
      </c>
      <c r="AJ14" s="11" t="s">
        <v>181</v>
      </c>
      <c r="AK14" s="11">
        <v>0.140437106919446</v>
      </c>
      <c r="AM14" t="s">
        <v>120</v>
      </c>
      <c r="AN14">
        <v>0.21029999999999999</v>
      </c>
      <c r="AP14" t="s">
        <v>181</v>
      </c>
      <c r="AQ14">
        <v>0.140437106919446</v>
      </c>
      <c r="AR14">
        <v>0.22580201906906899</v>
      </c>
    </row>
    <row r="15" spans="1:44" x14ac:dyDescent="0.35">
      <c r="A15" t="s">
        <v>131</v>
      </c>
      <c r="B15">
        <v>0.18260000000000001</v>
      </c>
      <c r="C15">
        <v>-1.47E-2</v>
      </c>
      <c r="D15">
        <v>1.5280000000000001E-3</v>
      </c>
      <c r="F15" s="11" t="s">
        <v>186</v>
      </c>
      <c r="G15" t="s">
        <v>168</v>
      </c>
      <c r="H15">
        <v>8.6999999999999994E-2</v>
      </c>
      <c r="I15">
        <v>4.7699999999999999E-2</v>
      </c>
      <c r="K15" t="s">
        <v>186</v>
      </c>
      <c r="L15">
        <v>2.7787889999999998E-3</v>
      </c>
      <c r="M15">
        <v>1.5280000000000001E-3</v>
      </c>
      <c r="O15" s="11" t="s">
        <v>186</v>
      </c>
      <c r="P15" s="11">
        <v>25</v>
      </c>
      <c r="Q15" s="11">
        <v>0.88078787878787901</v>
      </c>
      <c r="R15" s="11">
        <v>8.6508640589689503E-2</v>
      </c>
      <c r="S15" s="11">
        <v>7.5464668381108901E-4</v>
      </c>
      <c r="U15" s="11" t="s">
        <v>186</v>
      </c>
      <c r="V15" s="11">
        <v>25</v>
      </c>
      <c r="W15" s="11">
        <v>0.88923752745528695</v>
      </c>
      <c r="X15" s="11">
        <v>0.172484463276836</v>
      </c>
      <c r="Y15" s="11">
        <v>-4.4168206071136598E-2</v>
      </c>
      <c r="AB15" s="11" t="s">
        <v>186</v>
      </c>
      <c r="AC15" s="11">
        <v>25</v>
      </c>
      <c r="AD15" s="11">
        <v>0.88065312903014303</v>
      </c>
      <c r="AE15" s="11">
        <v>8.5606467705233696E-2</v>
      </c>
      <c r="AF15" s="11">
        <v>1.4958998828643001E-2</v>
      </c>
      <c r="AJ15" s="11" t="s">
        <v>186</v>
      </c>
      <c r="AK15" s="11">
        <v>0.138751844484899</v>
      </c>
      <c r="AM15" t="s">
        <v>131</v>
      </c>
      <c r="AN15">
        <v>0.1981</v>
      </c>
      <c r="AP15" t="s">
        <v>186</v>
      </c>
      <c r="AQ15">
        <v>0.138751844484899</v>
      </c>
      <c r="AR15">
        <v>0.21709457181181199</v>
      </c>
    </row>
    <row r="16" spans="1:44" x14ac:dyDescent="0.35">
      <c r="A16" t="s">
        <v>122</v>
      </c>
      <c r="B16">
        <v>0.19059999999999999</v>
      </c>
      <c r="C16">
        <v>0.15670000000000001</v>
      </c>
      <c r="D16">
        <v>8.83E-4</v>
      </c>
      <c r="F16" s="11" t="s">
        <v>185</v>
      </c>
      <c r="G16" t="s">
        <v>167</v>
      </c>
      <c r="H16">
        <v>8.4400000000000003E-2</v>
      </c>
      <c r="I16">
        <v>0.18279999999999999</v>
      </c>
      <c r="K16" t="s">
        <v>185</v>
      </c>
      <c r="L16">
        <v>3.0571140000000001E-3</v>
      </c>
      <c r="M16">
        <v>8.83E-4</v>
      </c>
      <c r="O16" s="11" t="s">
        <v>185</v>
      </c>
      <c r="P16" s="11">
        <v>24</v>
      </c>
      <c r="Q16" s="11">
        <v>0.88412121212121197</v>
      </c>
      <c r="R16" s="11">
        <v>8.6729675825591407E-2</v>
      </c>
      <c r="S16" s="11">
        <v>1.87022846192859E-2</v>
      </c>
      <c r="U16" s="11" t="s">
        <v>185</v>
      </c>
      <c r="V16" s="11">
        <v>24</v>
      </c>
      <c r="W16" s="11">
        <v>0.87574521493567603</v>
      </c>
      <c r="X16" s="11">
        <v>0.18435014119861901</v>
      </c>
      <c r="Y16" s="11">
        <v>-4.1749790944673997E-3</v>
      </c>
      <c r="AB16" s="11" t="s">
        <v>185</v>
      </c>
      <c r="AC16" s="11">
        <v>24</v>
      </c>
      <c r="AD16" s="11">
        <v>0.88292640276290202</v>
      </c>
      <c r="AE16" s="11">
        <v>8.5713707314940296E-2</v>
      </c>
      <c r="AF16" s="11">
        <v>2.80243035587701E-2</v>
      </c>
      <c r="AJ16" s="11" t="s">
        <v>185</v>
      </c>
      <c r="AK16" s="11">
        <v>0.1221153919829</v>
      </c>
      <c r="AM16" t="s">
        <v>122</v>
      </c>
      <c r="AN16">
        <v>0.15709999999999999</v>
      </c>
      <c r="AP16" t="s">
        <v>185</v>
      </c>
      <c r="AQ16">
        <v>0.1221153919829</v>
      </c>
      <c r="AR16">
        <v>0.16115170556556599</v>
      </c>
    </row>
    <row r="17" spans="1:44" x14ac:dyDescent="0.35">
      <c r="A17" t="s">
        <v>132</v>
      </c>
      <c r="B17">
        <v>0.18970000000000001</v>
      </c>
      <c r="C17">
        <v>-1.49E-2</v>
      </c>
      <c r="D17">
        <v>1.5330000000000001E-3</v>
      </c>
      <c r="F17" s="11" t="s">
        <v>187</v>
      </c>
      <c r="G17" t="s">
        <v>169</v>
      </c>
      <c r="H17">
        <v>8.72E-2</v>
      </c>
      <c r="I17">
        <v>3.9100000000000003E-2</v>
      </c>
      <c r="K17" t="s">
        <v>187</v>
      </c>
      <c r="L17">
        <v>2.7981799999999999E-3</v>
      </c>
      <c r="M17">
        <v>1.5330000000000001E-3</v>
      </c>
      <c r="O17" s="11" t="s">
        <v>187</v>
      </c>
      <c r="P17" s="11">
        <v>25</v>
      </c>
      <c r="Q17" s="11">
        <v>0.88593939393939403</v>
      </c>
      <c r="R17" s="11">
        <v>8.7000415567082198E-2</v>
      </c>
      <c r="S17" s="11">
        <v>-3.1904679259302498E-3</v>
      </c>
      <c r="U17" s="11" t="s">
        <v>187</v>
      </c>
      <c r="V17" s="11">
        <v>25</v>
      </c>
      <c r="W17" s="11">
        <v>0.884530906808911</v>
      </c>
      <c r="X17" s="11">
        <v>0.17977216818324401</v>
      </c>
      <c r="Y17" s="11">
        <v>-3.5450162750013697E-2</v>
      </c>
      <c r="AB17" s="11" t="s">
        <v>187</v>
      </c>
      <c r="AC17" s="11">
        <v>25</v>
      </c>
      <c r="AD17" s="11">
        <v>0.88559312771863896</v>
      </c>
      <c r="AE17" s="11">
        <v>8.5796173536361306E-2</v>
      </c>
      <c r="AF17" s="11">
        <v>8.1357544711223601E-3</v>
      </c>
      <c r="AJ17" s="11" t="s">
        <v>187</v>
      </c>
      <c r="AK17" s="11">
        <v>0.12994577012588901</v>
      </c>
      <c r="AM17" t="s">
        <v>132</v>
      </c>
      <c r="AN17">
        <v>0.1739</v>
      </c>
      <c r="AP17" t="s">
        <v>187</v>
      </c>
      <c r="AQ17">
        <v>0.12994577012588901</v>
      </c>
      <c r="AR17">
        <v>0.188364735975976</v>
      </c>
    </row>
    <row r="18" spans="1:44" x14ac:dyDescent="0.35">
      <c r="A18" t="s">
        <v>133</v>
      </c>
      <c r="B18">
        <v>0.20330000000000001</v>
      </c>
      <c r="C18">
        <v>0.12520000000000001</v>
      </c>
      <c r="D18">
        <v>7.9299999999999998E-4</v>
      </c>
      <c r="F18" s="11" t="s">
        <v>188</v>
      </c>
      <c r="G18" t="s">
        <v>170</v>
      </c>
      <c r="H18">
        <v>8.43E-2</v>
      </c>
      <c r="I18">
        <v>0.19719999999999999</v>
      </c>
      <c r="K18" t="s">
        <v>188</v>
      </c>
      <c r="L18">
        <v>2.0999730000000002E-3</v>
      </c>
      <c r="M18">
        <v>7.9299999999999998E-4</v>
      </c>
      <c r="O18" s="11" t="s">
        <v>188</v>
      </c>
      <c r="P18" s="11">
        <v>18</v>
      </c>
      <c r="Q18" s="11">
        <v>0.88439393939393895</v>
      </c>
      <c r="R18" s="11">
        <v>8.7746905227742297E-2</v>
      </c>
      <c r="S18" s="11">
        <v>-3.6023702892615801E-3</v>
      </c>
      <c r="U18" s="11" t="s">
        <v>188</v>
      </c>
      <c r="V18" s="11">
        <v>18</v>
      </c>
      <c r="W18" s="11">
        <v>0.85942893002823995</v>
      </c>
      <c r="X18" s="11">
        <v>0.19638067253299801</v>
      </c>
      <c r="Y18" s="11">
        <v>-4.7793405391247899E-2</v>
      </c>
      <c r="AB18" s="11" t="s">
        <v>188</v>
      </c>
      <c r="AC18" s="11">
        <v>18</v>
      </c>
      <c r="AD18" s="11">
        <v>0.886336313362041</v>
      </c>
      <c r="AE18" s="11">
        <v>8.6070613344716301E-2</v>
      </c>
      <c r="AF18" s="11">
        <v>1.17164187496781E-2</v>
      </c>
      <c r="AJ18" s="11" t="s">
        <v>188</v>
      </c>
      <c r="AK18" s="11">
        <v>0.10586529215015</v>
      </c>
      <c r="AM18" t="s">
        <v>133</v>
      </c>
      <c r="AN18">
        <v>0.11700000000000001</v>
      </c>
      <c r="AP18" t="s">
        <v>188</v>
      </c>
      <c r="AQ18">
        <v>0.10586529215015</v>
      </c>
      <c r="AR18">
        <v>0.128008743803804</v>
      </c>
    </row>
    <row r="19" spans="1:44" x14ac:dyDescent="0.35">
      <c r="A19" t="s">
        <v>135</v>
      </c>
      <c r="B19">
        <v>0.24179999999999999</v>
      </c>
      <c r="C19">
        <v>0.1182</v>
      </c>
      <c r="D19">
        <v>9.9700000000000006E-4</v>
      </c>
      <c r="F19" s="11" t="s">
        <v>183</v>
      </c>
      <c r="G19" t="s">
        <v>165</v>
      </c>
      <c r="H19">
        <v>8.1000000000000003E-2</v>
      </c>
      <c r="I19">
        <v>0.15909999999999999</v>
      </c>
      <c r="K19" t="s">
        <v>183</v>
      </c>
      <c r="L19">
        <v>3.0870400000000001E-3</v>
      </c>
      <c r="M19">
        <v>9.9700000000000006E-4</v>
      </c>
      <c r="O19" s="11" t="s">
        <v>183</v>
      </c>
      <c r="P19" s="11">
        <v>25</v>
      </c>
      <c r="Q19" s="11">
        <v>0.91862121212121195</v>
      </c>
      <c r="R19" s="11">
        <v>8.3056617992691303E-2</v>
      </c>
      <c r="S19" s="11">
        <v>2.3064800656530399E-3</v>
      </c>
      <c r="U19" s="11" t="s">
        <v>183</v>
      </c>
      <c r="V19" s="11">
        <v>25</v>
      </c>
      <c r="W19" s="11">
        <v>0.91496705365547504</v>
      </c>
      <c r="X19" s="11">
        <v>0.236283997489802</v>
      </c>
      <c r="Y19" s="11">
        <v>-4.9081247125792903E-4</v>
      </c>
      <c r="AB19" s="11" t="s">
        <v>183</v>
      </c>
      <c r="AC19" s="11">
        <v>25</v>
      </c>
      <c r="AD19" s="11">
        <v>0.91615117270322899</v>
      </c>
      <c r="AE19" s="11">
        <v>8.0504226738716697E-2</v>
      </c>
      <c r="AF19" s="11">
        <v>1.06159253467805E-2</v>
      </c>
      <c r="AJ19" s="11" t="s">
        <v>183</v>
      </c>
      <c r="AK19" s="11">
        <v>8.4904868090642904E-2</v>
      </c>
      <c r="AM19" t="s">
        <v>135</v>
      </c>
      <c r="AN19">
        <v>3.2000000000000001E-2</v>
      </c>
      <c r="AP19" t="s">
        <v>183</v>
      </c>
      <c r="AQ19">
        <v>8.4904868090642904E-2</v>
      </c>
      <c r="AR19">
        <v>3.0732509878878898E-2</v>
      </c>
    </row>
    <row r="20" spans="1:44" x14ac:dyDescent="0.35">
      <c r="A20" t="s">
        <v>134</v>
      </c>
      <c r="B20">
        <v>0.24279999999999999</v>
      </c>
      <c r="C20">
        <v>0.125</v>
      </c>
      <c r="D20">
        <v>1.139E-3</v>
      </c>
      <c r="F20" s="11" t="s">
        <v>182</v>
      </c>
      <c r="G20" t="s">
        <v>164</v>
      </c>
      <c r="H20">
        <v>7.7899999999999997E-2</v>
      </c>
      <c r="I20">
        <v>0.161</v>
      </c>
      <c r="K20" t="s">
        <v>182</v>
      </c>
      <c r="L20">
        <v>2.9885889999999998E-3</v>
      </c>
      <c r="M20">
        <v>1.139E-3</v>
      </c>
      <c r="O20" s="11" t="s">
        <v>182</v>
      </c>
      <c r="P20" s="11">
        <v>25</v>
      </c>
      <c r="Q20" s="11">
        <v>0.92521212121212104</v>
      </c>
      <c r="R20" s="11">
        <v>7.8852807932561095E-2</v>
      </c>
      <c r="S20" s="11">
        <v>1.0355111128310401E-2</v>
      </c>
      <c r="U20" s="11" t="s">
        <v>182</v>
      </c>
      <c r="V20" s="11">
        <v>25</v>
      </c>
      <c r="W20" s="11">
        <v>0.90021964229683105</v>
      </c>
      <c r="X20" s="11">
        <v>0.235332601192344</v>
      </c>
      <c r="Y20" s="11">
        <v>8.4906100625995497E-3</v>
      </c>
      <c r="AB20" s="11" t="s">
        <v>182</v>
      </c>
      <c r="AC20" s="11">
        <v>25</v>
      </c>
      <c r="AD20" s="11">
        <v>0.92450108199086301</v>
      </c>
      <c r="AE20" s="11">
        <v>7.5926725288186003E-2</v>
      </c>
      <c r="AF20" s="11">
        <v>1.59707780269236E-2</v>
      </c>
      <c r="AJ20" s="11" t="s">
        <v>182</v>
      </c>
      <c r="AK20" s="11">
        <v>9.8507968966620799E-2</v>
      </c>
      <c r="AM20" t="s">
        <v>134</v>
      </c>
      <c r="AN20">
        <v>4.3900000000000002E-2</v>
      </c>
      <c r="AP20" t="s">
        <v>182</v>
      </c>
      <c r="AQ20">
        <v>9.8507968966620799E-2</v>
      </c>
      <c r="AR20">
        <v>4.13867915655656E-2</v>
      </c>
    </row>
  </sheetData>
  <sortState xmlns:xlrd2="http://schemas.microsoft.com/office/spreadsheetml/2017/richdata2" ref="AP3:AR20">
    <sortCondition ref="AP3:AP2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2B4B-0C5C-4F04-8C0E-0966E6939063}">
  <dimension ref="A1:J16"/>
  <sheetViews>
    <sheetView workbookViewId="0">
      <selection activeCell="J2" sqref="J2"/>
    </sheetView>
  </sheetViews>
  <sheetFormatPr baseColWidth="10" defaultRowHeight="14.5" x14ac:dyDescent="0.35"/>
  <sheetData>
    <row r="1" spans="1:10" x14ac:dyDescent="0.35">
      <c r="A1" t="s">
        <v>200</v>
      </c>
      <c r="B1" t="s">
        <v>212</v>
      </c>
      <c r="D1" t="s">
        <v>48</v>
      </c>
      <c r="E1" t="s">
        <v>203</v>
      </c>
      <c r="F1" t="s">
        <v>204</v>
      </c>
      <c r="G1" t="s">
        <v>205</v>
      </c>
      <c r="H1" t="s">
        <v>161</v>
      </c>
      <c r="J1">
        <f>PEARSON(B2:B16,G2:G16)</f>
        <v>0.84414829390825796</v>
      </c>
    </row>
    <row r="2" spans="1:10" x14ac:dyDescent="0.35">
      <c r="A2" t="s">
        <v>213</v>
      </c>
      <c r="B2">
        <v>5.3069090000000003E-3</v>
      </c>
      <c r="D2" t="s">
        <v>213</v>
      </c>
      <c r="E2">
        <v>25</v>
      </c>
      <c r="F2">
        <v>0.84228513471799604</v>
      </c>
      <c r="G2">
        <v>0.14679006408488801</v>
      </c>
      <c r="H2">
        <v>7.9104812405379393E-2</v>
      </c>
    </row>
    <row r="3" spans="1:10" x14ac:dyDescent="0.35">
      <c r="A3" t="s">
        <v>214</v>
      </c>
      <c r="B3">
        <v>4.964179E-3</v>
      </c>
      <c r="D3" t="s">
        <v>214</v>
      </c>
      <c r="E3">
        <v>25</v>
      </c>
      <c r="F3">
        <v>0.86293380958680599</v>
      </c>
      <c r="G3">
        <v>0.139556879924084</v>
      </c>
      <c r="H3">
        <v>3.2851558099710201E-2</v>
      </c>
    </row>
    <row r="4" spans="1:10" x14ac:dyDescent="0.35">
      <c r="A4" t="s">
        <v>215</v>
      </c>
      <c r="B4">
        <v>4.1571830000000001E-3</v>
      </c>
      <c r="D4" t="s">
        <v>215</v>
      </c>
      <c r="E4">
        <v>25</v>
      </c>
      <c r="F4">
        <v>0.92674295541738305</v>
      </c>
      <c r="G4">
        <v>0.11499305973854</v>
      </c>
      <c r="H4">
        <v>-1.96818809815835E-3</v>
      </c>
    </row>
    <row r="5" spans="1:10" x14ac:dyDescent="0.35">
      <c r="A5" t="s">
        <v>216</v>
      </c>
      <c r="B5">
        <v>4.6866240000000003E-3</v>
      </c>
      <c r="D5" t="s">
        <v>216</v>
      </c>
      <c r="E5">
        <v>21</v>
      </c>
      <c r="F5">
        <v>0.86599858887859904</v>
      </c>
      <c r="G5">
        <v>0.14716065909266901</v>
      </c>
      <c r="H5">
        <v>-1.37809049237994E-2</v>
      </c>
    </row>
    <row r="6" spans="1:10" x14ac:dyDescent="0.35">
      <c r="A6" t="s">
        <v>217</v>
      </c>
      <c r="B6">
        <v>4.2912200000000001E-3</v>
      </c>
      <c r="D6" t="s">
        <v>217</v>
      </c>
      <c r="E6">
        <v>18</v>
      </c>
      <c r="F6">
        <v>0.871841513427702</v>
      </c>
      <c r="G6">
        <v>0.13431702994226399</v>
      </c>
      <c r="H6">
        <v>3.1195752863808199E-2</v>
      </c>
    </row>
    <row r="7" spans="1:10" x14ac:dyDescent="0.35">
      <c r="A7" t="s">
        <v>218</v>
      </c>
      <c r="B7">
        <v>4.82695E-3</v>
      </c>
      <c r="D7" t="s">
        <v>218</v>
      </c>
      <c r="E7">
        <v>10</v>
      </c>
      <c r="F7">
        <v>0.83647528332671905</v>
      </c>
      <c r="G7">
        <v>0.148047382975627</v>
      </c>
      <c r="H7">
        <v>2.9054211308174299E-2</v>
      </c>
    </row>
    <row r="8" spans="1:10" x14ac:dyDescent="0.35">
      <c r="A8" t="s">
        <v>219</v>
      </c>
      <c r="B8">
        <v>4.9375419999999996E-3</v>
      </c>
      <c r="D8" t="s">
        <v>219</v>
      </c>
      <c r="E8">
        <v>25</v>
      </c>
      <c r="F8">
        <v>0.87900736428980897</v>
      </c>
      <c r="G8">
        <v>0.147956504800795</v>
      </c>
      <c r="H8">
        <v>1.13950215463161E-2</v>
      </c>
    </row>
    <row r="9" spans="1:10" x14ac:dyDescent="0.35">
      <c r="A9" t="s">
        <v>220</v>
      </c>
      <c r="B9">
        <v>4.8495939999999996E-3</v>
      </c>
      <c r="D9" t="s">
        <v>220</v>
      </c>
      <c r="E9">
        <v>25</v>
      </c>
      <c r="F9">
        <v>0.87507165850862101</v>
      </c>
      <c r="G9">
        <v>0.14550356039201801</v>
      </c>
      <c r="H9">
        <v>3.8581573296268497E-2</v>
      </c>
    </row>
    <row r="10" spans="1:10" x14ac:dyDescent="0.35">
      <c r="A10" t="s">
        <v>221</v>
      </c>
      <c r="B10">
        <v>5.229788E-3</v>
      </c>
      <c r="D10" t="s">
        <v>221</v>
      </c>
      <c r="E10">
        <v>18</v>
      </c>
      <c r="F10">
        <v>0.87328570798606497</v>
      </c>
      <c r="G10">
        <v>0.15786233713175199</v>
      </c>
      <c r="H10">
        <v>0.11982949997186899</v>
      </c>
    </row>
    <row r="11" spans="1:10" x14ac:dyDescent="0.35">
      <c r="A11" t="s">
        <v>222</v>
      </c>
      <c r="B11">
        <v>4.0323420000000004E-3</v>
      </c>
      <c r="D11" t="s">
        <v>222</v>
      </c>
      <c r="E11">
        <v>13</v>
      </c>
      <c r="F11">
        <v>0.92386559068659901</v>
      </c>
      <c r="G11">
        <v>0.1190285853281</v>
      </c>
      <c r="H11">
        <v>1.8834043758202999E-2</v>
      </c>
    </row>
    <row r="12" spans="1:10" x14ac:dyDescent="0.35">
      <c r="A12" t="s">
        <v>223</v>
      </c>
      <c r="B12">
        <v>4.3344229999999996E-3</v>
      </c>
      <c r="D12" t="s">
        <v>223</v>
      </c>
      <c r="E12">
        <v>25</v>
      </c>
      <c r="F12">
        <v>0.88668033690523396</v>
      </c>
      <c r="G12">
        <v>0.13591639193632299</v>
      </c>
      <c r="H12">
        <v>2.07250681761212E-2</v>
      </c>
    </row>
    <row r="13" spans="1:10" x14ac:dyDescent="0.35">
      <c r="A13" t="s">
        <v>224</v>
      </c>
      <c r="B13">
        <v>3.6588910000000001E-3</v>
      </c>
      <c r="D13" t="s">
        <v>224</v>
      </c>
      <c r="E13">
        <v>25</v>
      </c>
      <c r="F13">
        <v>0.89554394320236397</v>
      </c>
      <c r="G13">
        <v>0.115699938468423</v>
      </c>
      <c r="H13">
        <v>3.6319657345772502E-3</v>
      </c>
    </row>
    <row r="14" spans="1:10" x14ac:dyDescent="0.35">
      <c r="A14" t="s">
        <v>225</v>
      </c>
      <c r="B14">
        <v>3.9552909999999997E-3</v>
      </c>
      <c r="D14" t="s">
        <v>225</v>
      </c>
      <c r="E14">
        <v>25</v>
      </c>
      <c r="F14">
        <v>0.86623010098337505</v>
      </c>
      <c r="G14">
        <v>0.13260143181460601</v>
      </c>
      <c r="H14">
        <v>6.2746973204808196E-2</v>
      </c>
    </row>
    <row r="15" spans="1:10" x14ac:dyDescent="0.35">
      <c r="A15" t="s">
        <v>226</v>
      </c>
      <c r="B15">
        <v>4.3989820000000001E-3</v>
      </c>
      <c r="D15" t="s">
        <v>226</v>
      </c>
      <c r="E15">
        <v>23</v>
      </c>
      <c r="F15">
        <v>0.879382193411827</v>
      </c>
      <c r="G15">
        <v>0.14786852819434099</v>
      </c>
      <c r="H15">
        <v>8.6058913732073999E-2</v>
      </c>
    </row>
    <row r="16" spans="1:10" x14ac:dyDescent="0.35">
      <c r="A16" t="s">
        <v>227</v>
      </c>
      <c r="B16">
        <v>4.0908719999999997E-3</v>
      </c>
      <c r="D16" t="s">
        <v>227</v>
      </c>
      <c r="E16">
        <v>25</v>
      </c>
      <c r="F16">
        <v>0.83611147859064205</v>
      </c>
      <c r="G16">
        <v>0.122532900504599</v>
      </c>
      <c r="H16">
        <v>3.59418421605621E-2</v>
      </c>
    </row>
  </sheetData>
  <sortState xmlns:xlrd2="http://schemas.microsoft.com/office/spreadsheetml/2017/richdata2" ref="D2:H16"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4QGIS</vt:lpstr>
      <vt:lpstr>comparison Aalba</vt:lpstr>
      <vt:lpstr>comparison Msylvestris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C. González-Martínez</dc:creator>
  <cp:lastModifiedBy>Santiago C. González-Martínez</cp:lastModifiedBy>
  <dcterms:created xsi:type="dcterms:W3CDTF">2023-01-03T13:15:44Z</dcterms:created>
  <dcterms:modified xsi:type="dcterms:W3CDTF">2024-03-30T00:12:24Z</dcterms:modified>
</cp:coreProperties>
</file>