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1320" yWindow="0" windowWidth="22040" windowHeight="13900" tabRatio="500"/>
  </bookViews>
  <sheets>
    <sheet name="Capybara_familias_genicas_expan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5" i="1"/>
  <c r="E6" i="1"/>
  <c r="E8" i="1"/>
  <c r="E10" i="1"/>
  <c r="E11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38" i="1"/>
  <c r="E39" i="1"/>
  <c r="E40" i="1"/>
  <c r="E41" i="1"/>
  <c r="E2" i="1"/>
  <c r="D3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<sst xmlns="http://schemas.openxmlformats.org/spreadsheetml/2006/main" count="72" uniqueCount="69">
  <si>
    <t>gene_fam</t>
  </si>
  <si>
    <t>fisherPvalues_Capybara</t>
  </si>
  <si>
    <t>fisherPvalues_Capybara_Bonferroni</t>
  </si>
  <si>
    <t>PTHR11738:SF123</t>
  </si>
  <si>
    <t>PTHR23087:SF18</t>
  </si>
  <si>
    <t>PTHR33166</t>
  </si>
  <si>
    <t>0.0488588817874929</t>
  </si>
  <si>
    <t>PTHR26452:SF490</t>
  </si>
  <si>
    <t>PTHR22812:SF123</t>
  </si>
  <si>
    <t>0.000265565223135305</t>
  </si>
  <si>
    <t>PTHR24379</t>
  </si>
  <si>
    <t>0.00036781822077205</t>
  </si>
  <si>
    <t>PTHR11711:SF249</t>
  </si>
  <si>
    <t>0.000674775540276237</t>
  </si>
  <si>
    <t>PTHR20981:SF12</t>
  </si>
  <si>
    <t>PTHR11528:SF63</t>
  </si>
  <si>
    <t>0.00169983243982171</t>
  </si>
  <si>
    <t>PTHR24356:SF266</t>
  </si>
  <si>
    <t>0.000105361085763648</t>
  </si>
  <si>
    <t>PTHR26453:SF434</t>
  </si>
  <si>
    <t>0.0344817421293662</t>
  </si>
  <si>
    <t>PTHR10681:SF134</t>
  </si>
  <si>
    <t>0.000191866374915853</t>
  </si>
  <si>
    <t>PTHR24247:SF148</t>
  </si>
  <si>
    <t>0.0204950919856946</t>
  </si>
  <si>
    <t>PTHR26452:SF646</t>
  </si>
  <si>
    <t>PTHR26452:SF513</t>
  </si>
  <si>
    <t>0.00121486334437007</t>
  </si>
  <si>
    <t>PTHR21502:SF10</t>
  </si>
  <si>
    <t>0.00220904161475398</t>
  </si>
  <si>
    <t>PTHR24413:SF148</t>
  </si>
  <si>
    <t>PTHR26451:SF766</t>
  </si>
  <si>
    <t>PTHR26451:SF559</t>
  </si>
  <si>
    <t>0.0470726092886192</t>
  </si>
  <si>
    <t>PTHR24271:SF38</t>
  </si>
  <si>
    <t>PTHR11431:SF66</t>
  </si>
  <si>
    <t>0.00211715544142412</t>
  </si>
  <si>
    <t>PTHR24300:SF204</t>
  </si>
  <si>
    <t>PTHR11991:SF6</t>
  </si>
  <si>
    <t>0.00049984024469784</t>
  </si>
  <si>
    <t>PTHR10489:SF755</t>
  </si>
  <si>
    <t>PTHR11736:SF103</t>
  </si>
  <si>
    <t>PTHR26452:SF640</t>
  </si>
  <si>
    <t>0.00430510096797211</t>
  </si>
  <si>
    <t>PTHR26453:SF555</t>
  </si>
  <si>
    <t>PTHR13072:SF1</t>
  </si>
  <si>
    <t>0.00664886292701853</t>
  </si>
  <si>
    <t>PTHR10155:SF7</t>
  </si>
  <si>
    <t>PTHR26451:SF754</t>
  </si>
  <si>
    <t>0.000138346743165156</t>
  </si>
  <si>
    <t>PTHR24306:SF7</t>
  </si>
  <si>
    <t>PTHR11593:SF14</t>
  </si>
  <si>
    <t>0.00844967808708373</t>
  </si>
  <si>
    <t>PTHR11430:SF101</t>
  </si>
  <si>
    <t>0.00313445129315805</t>
  </si>
  <si>
    <t>PTHR26451:SF539</t>
  </si>
  <si>
    <t>PTHR19860:SF31</t>
  </si>
  <si>
    <t>PTHR24249:SF367</t>
  </si>
  <si>
    <t>0.000880483971147853</t>
  </si>
  <si>
    <t>PTHR26452:SF455</t>
  </si>
  <si>
    <t>PTHR11937:SF349</t>
  </si>
  <si>
    <t>0.00486438387587535</t>
  </si>
  <si>
    <t>PTHR11337:SF19</t>
  </si>
  <si>
    <t>PTHR13718:SF78</t>
  </si>
  <si>
    <t>protein_family_name</t>
  </si>
  <si>
    <t>Gene_name</t>
  </si>
  <si>
    <t>FAMILY NOT NAMED</t>
  </si>
  <si>
    <t>OR</t>
  </si>
  <si>
    <t>(OLFACTORY RECEPTOR)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</si>
</sst>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ybara_familias_genicas_expandidas-contraid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ybara_familias_genicas_expan"/>
      <sheetName val="Hoja1"/>
    </sheetNames>
    <sheetDataSet>
      <sheetData sheetId="0"/>
      <sheetData sheetId="1">
        <row r="1">
          <cell r="A1" t="str">
            <v>gene_fam</v>
          </cell>
          <cell r="B1" t="str">
            <v>fisherPvalues_Capybara</v>
          </cell>
          <cell r="C1" t="str">
            <v>fisherPvalues_Capybara_Bonferroni</v>
          </cell>
          <cell r="D1" t="str">
            <v>panther_pathway</v>
          </cell>
          <cell r="E1" t="str">
            <v>protein_family_name</v>
          </cell>
          <cell r="F1" t="str">
            <v>Gene_name</v>
          </cell>
        </row>
        <row r="2">
          <cell r="A2" t="str">
            <v>PTHR11738:SF123</v>
          </cell>
          <cell r="B2">
            <v>1.0499999999999999E-13</v>
          </cell>
          <cell r="C2">
            <v>2.4399999999999998E-9</v>
          </cell>
          <cell r="E2" t="str">
            <v>LEUKOCYTE IMMUNOGLOBULIN-LIKE RECEPTOR SUBFAMILY A MEMBER 5</v>
          </cell>
          <cell r="F2" t="str">
            <v>LIRA5</v>
          </cell>
        </row>
        <row r="3">
          <cell r="A3" t="str">
            <v>PTHR23087:SF18</v>
          </cell>
          <cell r="B3">
            <v>4.16E-12</v>
          </cell>
          <cell r="C3">
            <v>9.6200000000000001E-8</v>
          </cell>
          <cell r="E3" t="str">
            <v>NON-HISTONE CHROMOSOMAL PROTEIN HMG-14</v>
          </cell>
          <cell r="F3" t="str">
            <v>HMGN1</v>
          </cell>
        </row>
        <row r="4">
          <cell r="A4" t="str">
            <v>PTHR26451:SF788</v>
          </cell>
          <cell r="B4">
            <v>7.1999999999999996E-8</v>
          </cell>
          <cell r="C4">
            <v>1.6629959999999999E-3</v>
          </cell>
          <cell r="E4" t="str">
            <v>OLFACTORY RECEPTOR 7D4</v>
          </cell>
          <cell r="F4" t="str">
            <v>OR7D4</v>
          </cell>
        </row>
        <row r="5">
          <cell r="A5" t="str">
            <v>PTHR26452:SF490</v>
          </cell>
          <cell r="B5">
            <v>5.5400000000000002E-12</v>
          </cell>
          <cell r="C5">
            <v>1.2800000000000001E-7</v>
          </cell>
          <cell r="E5" t="str">
            <v>OLFACTORY RECEPTOR 8K3</v>
          </cell>
          <cell r="F5" t="str">
            <v>OR8K3</v>
          </cell>
        </row>
        <row r="6">
          <cell r="A6" t="str">
            <v>PTHR22812:SF123</v>
          </cell>
          <cell r="B6">
            <v>1.7900000000000001E-8</v>
          </cell>
          <cell r="C6">
            <v>4.13977E-4</v>
          </cell>
          <cell r="E6" t="str">
            <v>CHROMOBOX PROTEIN HOMOLOG 3</v>
          </cell>
          <cell r="F6" t="str">
            <v>CBX3</v>
          </cell>
        </row>
        <row r="7">
          <cell r="A7" t="str">
            <v>PTHR26453:SF552</v>
          </cell>
          <cell r="B7">
            <v>3.08E-11</v>
          </cell>
          <cell r="C7">
            <v>7.1099999999999995E-7</v>
          </cell>
          <cell r="E7" t="str">
            <v>OLFACTORY RECEPTOR</v>
          </cell>
          <cell r="F7" t="str">
            <v>OR</v>
          </cell>
        </row>
        <row r="8">
          <cell r="A8" t="str">
            <v>PTHR26452:SF437</v>
          </cell>
          <cell r="B8">
            <v>2.6799999999999998E-8</v>
          </cell>
          <cell r="C8">
            <v>6.1928600000000003E-4</v>
          </cell>
          <cell r="E8" t="str">
            <v>OLFACTORY RECEPTOR 14I1</v>
          </cell>
          <cell r="F8" t="str">
            <v>OR14I1</v>
          </cell>
        </row>
        <row r="9">
          <cell r="A9" t="str">
            <v>PTHR24379</v>
          </cell>
          <cell r="B9">
            <v>2.48E-8</v>
          </cell>
          <cell r="C9">
            <v>5.7337499999999999E-4</v>
          </cell>
          <cell r="E9" t="str">
            <v>FAMILY NOT NAMED</v>
          </cell>
        </row>
        <row r="10">
          <cell r="A10" t="str">
            <v>PTHR11711:SF249</v>
          </cell>
          <cell r="B10">
            <v>4.5499999999999997E-8</v>
          </cell>
          <cell r="C10">
            <v>1.051876E-3</v>
          </cell>
          <cell r="E10" t="str">
            <v>ADP-RIBOSYLATION FACTOR-LIKE PROTEIN 5A</v>
          </cell>
          <cell r="F10" t="str">
            <v>ARL5A</v>
          </cell>
        </row>
        <row r="11">
          <cell r="A11" t="str">
            <v>PTHR11876</v>
          </cell>
          <cell r="B11">
            <v>7.5799999999999996E-12</v>
          </cell>
          <cell r="C11">
            <v>1.7499999999999999E-7</v>
          </cell>
          <cell r="E11" t="str">
            <v>FAMILY NOT NAMED</v>
          </cell>
        </row>
        <row r="12">
          <cell r="A12" t="str">
            <v>PTHR20981:SF12</v>
          </cell>
          <cell r="B12">
            <v>4.2799999999999999E-13</v>
          </cell>
          <cell r="C12">
            <v>9.8799999999999998E-9</v>
          </cell>
          <cell r="E12" t="str">
            <v>SUBFAMILY NOT NAMED</v>
          </cell>
        </row>
        <row r="13">
          <cell r="A13" t="str">
            <v>PTHR11528:SF63</v>
          </cell>
          <cell r="B13">
            <v>1.15E-7</v>
          </cell>
          <cell r="C13">
            <v>2.6497890000000001E-3</v>
          </cell>
          <cell r="E13" t="str">
            <v>HEAT SHOCK PROTEIN HSP 90-ALPHA-RELATED</v>
          </cell>
          <cell r="F13" t="str">
            <v>HSP90AA1</v>
          </cell>
        </row>
        <row r="14">
          <cell r="A14" t="str">
            <v>PTHR24061:SF460</v>
          </cell>
          <cell r="B14">
            <v>3.6699999999999999E-59</v>
          </cell>
          <cell r="C14">
            <v>8.4799999999999999E-55</v>
          </cell>
          <cell r="E14" t="str">
            <v>MCG21341-RELATED</v>
          </cell>
          <cell r="F14" t="str">
            <v>VNR</v>
          </cell>
        </row>
        <row r="15">
          <cell r="A15" t="str">
            <v>PTHR24356:SF266</v>
          </cell>
          <cell r="B15">
            <v>7.1099999999999996E-9</v>
          </cell>
          <cell r="C15">
            <v>1.6424199999999999E-4</v>
          </cell>
          <cell r="D15" t="str">
            <v>VEGF signaling pathway; Endothelin signaling pathway; Histamine H1 receptor mediated signaling pathway; Oxytocin receptor mediated signaling pathway; Muscarinic acetylcholine receptor 1 and 3 signaling pathway; Thyrotropin-releasing hormone receptor signaling pathway; 5HT2 type receptor mediated signaling pathway; Alzheimer disease-amyloid secretase pathway; Angiogenesis; Heterotrimeric G-protein signaling pathway-Gq alpha and Go alpha mediated pathway; FGF signaling pathway; EGF receptor signaling pathway; Wnt signaling pathway</v>
          </cell>
          <cell r="E15" t="str">
            <v>PROTEIN KINASE C IOTA TYPE</v>
          </cell>
          <cell r="F15" t="str">
            <v>PRKCI</v>
          </cell>
        </row>
        <row r="16">
          <cell r="A16" t="str">
            <v>PTHR23266:SF166</v>
          </cell>
          <cell r="B16">
            <v>4.1100000000000004E-40</v>
          </cell>
          <cell r="C16">
            <v>9.4900000000000006E-36</v>
          </cell>
          <cell r="E16" t="str">
            <v>V-SET AND IMMUNOGLOBULIN DOMAIN-CONTAINING-LIKE PROTEIN IGHV4OR15-8-RELATED</v>
          </cell>
          <cell r="F16" t="str">
            <v>IGHV4OR15-8</v>
          </cell>
        </row>
        <row r="17">
          <cell r="A17" t="str">
            <v>PTHR10681:SF134</v>
          </cell>
          <cell r="B17">
            <v>1.29E-8</v>
          </cell>
          <cell r="C17">
            <v>2.9909199999999999E-4</v>
          </cell>
          <cell r="E17" t="str">
            <v>PEROXIREDOXIN-1</v>
          </cell>
          <cell r="F17" t="str">
            <v>PRDX1</v>
          </cell>
        </row>
        <row r="18">
          <cell r="A18" t="str">
            <v>PTHR19331:SF381</v>
          </cell>
          <cell r="B18">
            <v>3.9799999999999999E-8</v>
          </cell>
          <cell r="C18">
            <v>9.2090100000000001E-4</v>
          </cell>
          <cell r="E18" t="str">
            <v>SCAVENGER RECEPTOR CYSTEINE-RICH TYPE 1 PROTEIN M160</v>
          </cell>
          <cell r="F18" t="str">
            <v>CD163L1</v>
          </cell>
        </row>
        <row r="19">
          <cell r="A19" t="str">
            <v>PTHR13711:SF243</v>
          </cell>
          <cell r="B19">
            <v>1.04E-6</v>
          </cell>
          <cell r="C19">
            <v>2.4097284E-2</v>
          </cell>
          <cell r="E19" t="str">
            <v>SUBFAMILY NOT NAMED</v>
          </cell>
        </row>
        <row r="20">
          <cell r="A20" t="str">
            <v>PTHR26452:SF578</v>
          </cell>
          <cell r="B20">
            <v>7.3E-7</v>
          </cell>
          <cell r="C20">
            <v>1.6878331E-2</v>
          </cell>
          <cell r="E20" t="str">
            <v>OLFACTORY RECEPTOR</v>
          </cell>
          <cell r="F20" t="str">
            <v>OR</v>
          </cell>
        </row>
        <row r="21">
          <cell r="A21" t="str">
            <v>PTHR26452:SF422</v>
          </cell>
          <cell r="B21">
            <v>1.3799999999999999E-6</v>
          </cell>
          <cell r="C21">
            <v>3.1948841999999998E-2</v>
          </cell>
          <cell r="E21" t="str">
            <v>OLFACTORY RECEPTOR</v>
          </cell>
          <cell r="F21" t="str">
            <v>OR</v>
          </cell>
        </row>
        <row r="22">
          <cell r="A22" t="str">
            <v>PTHR26452:SF558</v>
          </cell>
          <cell r="B22">
            <v>7.6599999999999998E-8</v>
          </cell>
          <cell r="C22">
            <v>1.771262E-3</v>
          </cell>
          <cell r="E22" t="str">
            <v>OLFACTORY RECEPTOR</v>
          </cell>
          <cell r="F22" t="str">
            <v>OR</v>
          </cell>
        </row>
        <row r="23">
          <cell r="A23" t="str">
            <v>PTHR26450:SF313</v>
          </cell>
          <cell r="B23">
            <v>1.04E-6</v>
          </cell>
          <cell r="C23">
            <v>2.4097284E-2</v>
          </cell>
          <cell r="E23" t="str">
            <v>OLFACTORY RECEPTOR</v>
          </cell>
          <cell r="F23" t="str">
            <v>OR</v>
          </cell>
        </row>
        <row r="24">
          <cell r="A24" t="str">
            <v>PTHR24247:SF148</v>
          </cell>
          <cell r="B24">
            <v>1.3799999999999999E-6</v>
          </cell>
          <cell r="C24">
            <v>3.1948841999999998E-2</v>
          </cell>
          <cell r="E24" t="str">
            <v>OLFACTORY RECEPTOR 5T2</v>
          </cell>
          <cell r="F24" t="str">
            <v>OR5T2</v>
          </cell>
        </row>
        <row r="25">
          <cell r="A25" t="str">
            <v>PTHR26452:SF646</v>
          </cell>
          <cell r="B25">
            <v>1.99E-17</v>
          </cell>
          <cell r="C25">
            <v>4.5899999999999996E-13</v>
          </cell>
          <cell r="E25" t="str">
            <v>OLFACTORY RECEPTOR 8H1</v>
          </cell>
          <cell r="F25" t="str">
            <v>OR8H1</v>
          </cell>
        </row>
        <row r="26">
          <cell r="A26" t="str">
            <v>PTHR26452:SF513</v>
          </cell>
          <cell r="B26">
            <v>8.1899999999999999E-8</v>
          </cell>
          <cell r="C26">
            <v>1.8937940000000001E-3</v>
          </cell>
          <cell r="E26" t="str">
            <v>OLFACTORY RECEPTOR 8J2</v>
          </cell>
          <cell r="F26" t="str">
            <v>OR8J2</v>
          </cell>
        </row>
        <row r="27">
          <cell r="A27" t="str">
            <v>PTHR21502:SF10</v>
          </cell>
          <cell r="B27">
            <v>1.49E-7</v>
          </cell>
          <cell r="C27">
            <v>3.4435720000000002E-3</v>
          </cell>
          <cell r="E27" t="str">
            <v>ZINC FINGER PROTEIN DZIP1</v>
          </cell>
          <cell r="F27" t="str">
            <v>DZIP1</v>
          </cell>
        </row>
        <row r="28">
          <cell r="A28" t="str">
            <v>PTHR24413:SF148</v>
          </cell>
          <cell r="B28">
            <v>4.1299999999999998E-25</v>
          </cell>
          <cell r="C28">
            <v>9.5400000000000004E-21</v>
          </cell>
          <cell r="E28" t="str">
            <v>SPECKLE-TYPE POZ PROTEIN</v>
          </cell>
          <cell r="F28" t="str">
            <v>SPOP</v>
          </cell>
        </row>
        <row r="29">
          <cell r="A29" t="str">
            <v>PTHR26451:SF766</v>
          </cell>
          <cell r="B29">
            <v>3.6E-12</v>
          </cell>
          <cell r="C29">
            <v>8.3099999999999996E-8</v>
          </cell>
          <cell r="E29" t="str">
            <v>OLFACTORY RECEPTOR</v>
          </cell>
          <cell r="F29" t="str">
            <v>OR</v>
          </cell>
        </row>
        <row r="30">
          <cell r="A30" t="str">
            <v>PTHR24271:SF38</v>
          </cell>
          <cell r="B30">
            <v>1.7999999999999999E-14</v>
          </cell>
          <cell r="C30">
            <v>4.1600000000000001E-10</v>
          </cell>
          <cell r="D30" t="str">
            <v>Apoptosis signaling pathway</v>
          </cell>
          <cell r="E30" t="str">
            <v>GRANZYME B</v>
          </cell>
          <cell r="F30" t="str">
            <v>GZMB</v>
          </cell>
        </row>
        <row r="31">
          <cell r="A31" t="str">
            <v>PTHR11431:SF66</v>
          </cell>
          <cell r="B31">
            <v>1.43E-7</v>
          </cell>
          <cell r="C31">
            <v>3.3003350000000002E-3</v>
          </cell>
          <cell r="E31" t="str">
            <v>FERRITIN LIGHT CHAIN</v>
          </cell>
          <cell r="F31" t="str">
            <v>FTL</v>
          </cell>
        </row>
        <row r="32">
          <cell r="A32" t="str">
            <v>PTHR24300:SF204</v>
          </cell>
          <cell r="B32">
            <v>3.8600000000000003E-9</v>
          </cell>
          <cell r="C32">
            <v>8.9300000000000002E-5</v>
          </cell>
          <cell r="E32" t="str">
            <v>CYTOCHROME P450 2D26-RELATED</v>
          </cell>
          <cell r="F32" t="str">
            <v>CYP450</v>
          </cell>
        </row>
        <row r="33">
          <cell r="A33" t="str">
            <v>PTHR11991:SF6</v>
          </cell>
          <cell r="B33">
            <v>3.3699999999999997E-8</v>
          </cell>
          <cell r="C33">
            <v>7.7917800000000005E-4</v>
          </cell>
          <cell r="E33" t="str">
            <v>TPT1-LIKE PROTEIN-RELATED</v>
          </cell>
          <cell r="F33" t="str">
            <v>TPT1</v>
          </cell>
        </row>
        <row r="34">
          <cell r="A34" t="str">
            <v>PTHR10489:SF755</v>
          </cell>
          <cell r="B34">
            <v>7.5100000000000001E-12</v>
          </cell>
          <cell r="C34">
            <v>1.74E-7</v>
          </cell>
          <cell r="E34" t="str">
            <v>HEMICENTIN-2</v>
          </cell>
          <cell r="F34" t="str">
            <v>HMCN2</v>
          </cell>
        </row>
        <row r="35">
          <cell r="A35" t="str">
            <v>PTHR11736:SF103</v>
          </cell>
          <cell r="B35">
            <v>2.6200000000000002E-16</v>
          </cell>
          <cell r="C35">
            <v>6.0599999999999996E-12</v>
          </cell>
          <cell r="E35" t="str">
            <v>MELANOMA-ASSOCIATED ANTIGEN B5</v>
          </cell>
          <cell r="F35" t="str">
            <v>MAGEB5</v>
          </cell>
        </row>
        <row r="36">
          <cell r="A36" t="str">
            <v>PTHR26452:SF640</v>
          </cell>
          <cell r="B36">
            <v>2.8999999999999998E-7</v>
          </cell>
          <cell r="C36">
            <v>6.7110210000000002E-3</v>
          </cell>
          <cell r="E36" t="str">
            <v>OLFACTORY RECEPTOR 8K5</v>
          </cell>
          <cell r="F36" t="str">
            <v>OR8K5</v>
          </cell>
        </row>
        <row r="37">
          <cell r="A37" t="str">
            <v>PTHR26453:SF555</v>
          </cell>
          <cell r="B37">
            <v>6.2199999999999997E-12</v>
          </cell>
          <cell r="C37">
            <v>1.4399999999999999E-7</v>
          </cell>
          <cell r="E37" t="str">
            <v>OLFACTORY RECEPTOR 2T33-RELATED</v>
          </cell>
          <cell r="F37" t="str">
            <v>OR2T33</v>
          </cell>
        </row>
        <row r="38">
          <cell r="A38" t="str">
            <v>PTHR13072:SF1</v>
          </cell>
          <cell r="B38">
            <v>4.4799999999999999E-7</v>
          </cell>
          <cell r="C38">
            <v>1.0364602000000001E-2</v>
          </cell>
          <cell r="E38" t="str">
            <v>DYNACTIN SUBUNIT 6</v>
          </cell>
          <cell r="F38" t="str">
            <v>DCTN6</v>
          </cell>
        </row>
        <row r="39">
          <cell r="A39" t="str">
            <v>PTHR10155:SF7</v>
          </cell>
          <cell r="B39">
            <v>1.5E-9</v>
          </cell>
          <cell r="C39">
            <v>3.4600000000000001E-5</v>
          </cell>
          <cell r="D39" t="str">
            <v>Hypoxia response via HIF activation; Axon guidance mediated by netrin; VEGF signaling pathway; Insulin/IGF pathway-protein kinase B signaling cascade; Endothelin; T cell activation signaling pathway; PI3 kinase pathway; p53 pathway feedback loops 2; Angiogenesis; p53 pathway; PDGF signaling pathway; Integrin signalling pathway</v>
          </cell>
          <cell r="E39" t="str">
            <v>PHOSPHATIDYLINOSITOL 3-KINASE REGULATORY SUBUNIT BETA</v>
          </cell>
          <cell r="F39" t="str">
            <v>PIK3R2</v>
          </cell>
        </row>
        <row r="40">
          <cell r="A40" t="str">
            <v>PTHR26451:SF754</v>
          </cell>
          <cell r="B40">
            <v>9.3299999999999998E-9</v>
          </cell>
          <cell r="C40">
            <v>2.1566200000000001E-4</v>
          </cell>
          <cell r="E40" t="str">
            <v>OLFACTORY RECEPTOR 7A17</v>
          </cell>
          <cell r="F40" t="str">
            <v>OR7A17</v>
          </cell>
        </row>
        <row r="41">
          <cell r="A41" t="str">
            <v>PTHR24306:SF7</v>
          </cell>
          <cell r="B41">
            <v>1.4200000000000001E-9</v>
          </cell>
          <cell r="C41">
            <v>3.2700000000000002E-5</v>
          </cell>
          <cell r="E41" t="str">
            <v>7-ALPHA-HYDROXYCHOLEST-4-EN-3-ONE 12-ALPHA-HYDROXYLASE</v>
          </cell>
          <cell r="F41" t="str">
            <v>CYP8B1</v>
          </cell>
        </row>
        <row r="42">
          <cell r="A42" t="str">
            <v>PTHR11593:SF14</v>
          </cell>
          <cell r="B42">
            <v>5.7000000000000005E-7</v>
          </cell>
          <cell r="C42">
            <v>1.3171808E-2</v>
          </cell>
          <cell r="E42" t="str">
            <v>SUBFAMILY NOT NAMED</v>
          </cell>
        </row>
        <row r="43">
          <cell r="A43" t="str">
            <v>PTHR26453:SF310</v>
          </cell>
          <cell r="B43">
            <v>1.6899999999999999E-7</v>
          </cell>
          <cell r="C43">
            <v>3.9033029999999999E-3</v>
          </cell>
          <cell r="E43" t="str">
            <v>OLFACTORY RECEPTOR 2L5</v>
          </cell>
          <cell r="F43" t="str">
            <v>OR2L5</v>
          </cell>
        </row>
        <row r="44">
          <cell r="A44" t="str">
            <v>PTHR11430:SF101</v>
          </cell>
          <cell r="B44">
            <v>2.11E-7</v>
          </cell>
          <cell r="C44">
            <v>4.8861499999999997E-3</v>
          </cell>
          <cell r="E44" t="str">
            <v>NEUTROPHIL GELATINASE-ASSOCIATED LIPOCALIN</v>
          </cell>
          <cell r="F44" t="str">
            <v>NGAL</v>
          </cell>
        </row>
        <row r="45">
          <cell r="A45" t="str">
            <v>PTHR26451:SF539</v>
          </cell>
          <cell r="B45">
            <v>5.5499999999999997E-14</v>
          </cell>
          <cell r="C45">
            <v>1.2799999999999999E-9</v>
          </cell>
          <cell r="E45" t="str">
            <v>OLFACTORY RECEPTOR 3A4-RELATED</v>
          </cell>
          <cell r="F45" t="str">
            <v>OR3A4</v>
          </cell>
        </row>
        <row r="46">
          <cell r="A46" t="str">
            <v>PTHR19860:SF31</v>
          </cell>
          <cell r="B46">
            <v>4.4799999999999999E-7</v>
          </cell>
          <cell r="C46">
            <v>1.0364602000000001E-2</v>
          </cell>
          <cell r="E46" t="str">
            <v>DDB1- AND CUL4-ASSOCIATED FACTOR 12-LIKE PROTEIN 2</v>
          </cell>
          <cell r="F46" t="str">
            <v>DCAF12L1</v>
          </cell>
        </row>
        <row r="47">
          <cell r="A47" t="str">
            <v>PTHR26452:SF391</v>
          </cell>
          <cell r="B47">
            <v>1.0699999999999999E-6</v>
          </cell>
          <cell r="C47">
            <v>2.4730691999999999E-2</v>
          </cell>
          <cell r="E47" t="str">
            <v>OLFACTORY RECEPTOR</v>
          </cell>
          <cell r="F47" t="str">
            <v>OR</v>
          </cell>
        </row>
        <row r="48">
          <cell r="A48" t="str">
            <v>PTHR24249:SF367</v>
          </cell>
          <cell r="B48">
            <v>5.9400000000000003E-8</v>
          </cell>
          <cell r="C48">
            <v>1.372545E-3</v>
          </cell>
          <cell r="E48" t="str">
            <v>TRACE AMINE-ASSOCIATED RECEPTOR 7A-RELATED</v>
          </cell>
          <cell r="F48" t="str">
            <v>TAAR1</v>
          </cell>
        </row>
        <row r="49">
          <cell r="A49" t="str">
            <v>PTHR26452:SF509</v>
          </cell>
          <cell r="B49">
            <v>2.7599999999999999E-13</v>
          </cell>
          <cell r="C49">
            <v>6.3799999999999999E-9</v>
          </cell>
          <cell r="E49" t="str">
            <v>OLFACTORY RECEPTOR 5AK2-RELATED</v>
          </cell>
          <cell r="F49" t="str">
            <v>OR5AK2</v>
          </cell>
        </row>
        <row r="50">
          <cell r="A50" t="str">
            <v>PTHR10751:SF74</v>
          </cell>
          <cell r="B50">
            <v>1.8399999999999999E-19</v>
          </cell>
          <cell r="C50">
            <v>4.2599999999999998E-15</v>
          </cell>
          <cell r="E50" t="str">
            <v>GUANYLATE-BINDING PROTEIN 6</v>
          </cell>
          <cell r="F50" t="str">
            <v>GBP6</v>
          </cell>
        </row>
        <row r="51">
          <cell r="A51" t="str">
            <v>PTHR26452:SF455</v>
          </cell>
          <cell r="B51">
            <v>4.2199999999999999E-9</v>
          </cell>
          <cell r="C51">
            <v>9.7399999999999996E-5</v>
          </cell>
          <cell r="E51" t="str">
            <v>OLFACTORY RECEPTOR 5D18</v>
          </cell>
          <cell r="F51" t="str">
            <v>OR5D18</v>
          </cell>
        </row>
        <row r="52">
          <cell r="A52" t="str">
            <v>PTHR11937:SF349</v>
          </cell>
          <cell r="B52">
            <v>3.2800000000000003E-7</v>
          </cell>
          <cell r="C52">
            <v>7.5828609999999998E-3</v>
          </cell>
          <cell r="E52" t="str">
            <v>ACTIN-RELATED PROTEIN T1</v>
          </cell>
          <cell r="F52" t="str">
            <v>ACTRT1</v>
          </cell>
        </row>
        <row r="53">
          <cell r="A53" t="str">
            <v>PTHR11337:SF19</v>
          </cell>
          <cell r="B53">
            <v>8.67E-10</v>
          </cell>
          <cell r="C53">
            <v>2.0000000000000002E-5</v>
          </cell>
          <cell r="E53" t="str">
            <v>PORIMIN</v>
          </cell>
          <cell r="F53" t="str">
            <v>TMEM123</v>
          </cell>
        </row>
        <row r="54">
          <cell r="A54" t="str">
            <v>PTHR26451:SF504</v>
          </cell>
          <cell r="B54">
            <v>2.56E-39</v>
          </cell>
          <cell r="C54">
            <v>5.9099999999999998E-35</v>
          </cell>
          <cell r="E54" t="str">
            <v>SUBFAMILY NOT NAMED</v>
          </cell>
        </row>
        <row r="55">
          <cell r="A55" t="str">
            <v>PTHR13718:SF78</v>
          </cell>
          <cell r="B55">
            <v>4.7600000000000001E-10</v>
          </cell>
          <cell r="C55">
            <v>1.1E-5</v>
          </cell>
          <cell r="E55" t="str">
            <v>40S RIBOSOMAL PROTEIN S2</v>
          </cell>
          <cell r="F55" t="str">
            <v>RPS2</v>
          </cell>
        </row>
        <row r="56">
          <cell r="A56" t="str">
            <v>PTHR11434:SF10</v>
          </cell>
          <cell r="B56">
            <v>3.8200000000000001E-11</v>
          </cell>
          <cell r="C56">
            <v>8.8400000000000003E-7</v>
          </cell>
          <cell r="E56" t="str">
            <v>NADH-UBIQUINONE OXIDOREDUCTASE CHAIN 4L</v>
          </cell>
          <cell r="F56" t="str">
            <v>MT-ND4</v>
          </cell>
        </row>
        <row r="57">
          <cell r="A57" t="str">
            <v>PTHR24062:SF92</v>
          </cell>
          <cell r="B57">
            <v>8.2500000000000002E-14</v>
          </cell>
          <cell r="C57">
            <v>1.9099999999999998E-9</v>
          </cell>
          <cell r="E57" t="str">
            <v>VOMERONASAL TYPE-1 RECEPTOR 2</v>
          </cell>
          <cell r="F57" t="str">
            <v>VN1R2</v>
          </cell>
        </row>
        <row r="58">
          <cell r="A58" t="str">
            <v>PTHR23266:SF141</v>
          </cell>
          <cell r="B58">
            <v>4.0500000000000001E-78</v>
          </cell>
          <cell r="C58">
            <v>9.3600000000000003E-74</v>
          </cell>
          <cell r="E58" t="str">
            <v>IG HEAVY CHAIN V-III REGION 23</v>
          </cell>
          <cell r="F58" t="str">
            <v xml:space="preserve">IGHV3-23 </v>
          </cell>
        </row>
        <row r="59">
          <cell r="A59" t="str">
            <v>PTHR23267:SF239</v>
          </cell>
          <cell r="B59">
            <v>1.13E-21</v>
          </cell>
          <cell r="C59">
            <v>2.6E-17</v>
          </cell>
          <cell r="E59" t="str">
            <v>SUBFAMILY NOT NAMED</v>
          </cell>
        </row>
        <row r="60">
          <cell r="A60" t="str">
            <v>PTHR23267:SF211</v>
          </cell>
          <cell r="B60">
            <v>5.9799999999999997E-28</v>
          </cell>
          <cell r="C60">
            <v>1.3800000000000001E-23</v>
          </cell>
          <cell r="E60" t="str">
            <v>PROTEIN GM20730-RELATED</v>
          </cell>
          <cell r="F60" t="str">
            <v>IGLV</v>
          </cell>
        </row>
        <row r="61">
          <cell r="A61" t="str">
            <v>PTHR23268:SF60</v>
          </cell>
          <cell r="B61">
            <v>6.4700000000000002E-18</v>
          </cell>
          <cell r="C61">
            <v>1.4999999999999999E-13</v>
          </cell>
          <cell r="E61" t="str">
            <v>SUBFAMILY NOT NAMED</v>
          </cell>
        </row>
        <row r="62">
          <cell r="A62" t="str">
            <v>PTHR14947</v>
          </cell>
          <cell r="B62">
            <v>7.1599999999999998E-78</v>
          </cell>
          <cell r="C62">
            <v>1.65E-73</v>
          </cell>
          <cell r="E62" t="str">
            <v>KOX ZINC FINGER DOMAIN</v>
          </cell>
          <cell r="F62" t="str">
            <v>ZNF</v>
          </cell>
        </row>
        <row r="63">
          <cell r="A63" t="str">
            <v>PTHR23266:SF176</v>
          </cell>
          <cell r="B63">
            <v>8.8999999999999995E-39</v>
          </cell>
          <cell r="C63">
            <v>2.06E-34</v>
          </cell>
          <cell r="E63" t="str">
            <v>SUBFAMILY NOT NAMED</v>
          </cell>
        </row>
        <row r="64">
          <cell r="A64" t="str">
            <v>PTHR24061:SF472</v>
          </cell>
          <cell r="B64">
            <v>2.6800000000000001E-24</v>
          </cell>
          <cell r="C64">
            <v>6.2E-20</v>
          </cell>
          <cell r="E64" t="str">
            <v>PROTEIN VMN2R18</v>
          </cell>
          <cell r="F64" t="str">
            <v>VMN2r18</v>
          </cell>
        </row>
        <row r="65">
          <cell r="A65" t="str">
            <v>PTHR23267:SF220</v>
          </cell>
          <cell r="B65">
            <v>1.41E-37</v>
          </cell>
          <cell r="C65">
            <v>3.2499999999999997E-33</v>
          </cell>
          <cell r="E65" t="str">
            <v>IG KAPPA CHAIN V-I REGION S107A</v>
          </cell>
          <cell r="F65" t="str">
            <v>IGK</v>
          </cell>
        </row>
        <row r="66">
          <cell r="A66" t="str">
            <v>PTHR11726:SF20</v>
          </cell>
          <cell r="B66">
            <v>1.1899999999999999E-7</v>
          </cell>
          <cell r="C66">
            <v>2.7406539999999999E-3</v>
          </cell>
          <cell r="E66" t="str">
            <v>60S RIBOSOMAL PROTEIN L10-LIKE</v>
          </cell>
          <cell r="F66" t="str">
            <v>RPL10L</v>
          </cell>
        </row>
        <row r="67">
          <cell r="A67" t="str">
            <v>PTHR23267:SF202</v>
          </cell>
          <cell r="B67">
            <v>8.0999999999999999E-15</v>
          </cell>
          <cell r="C67">
            <v>1.87E-10</v>
          </cell>
          <cell r="E67" t="str">
            <v>PROTEIN TRAV12D-2</v>
          </cell>
          <cell r="F67" t="str">
            <v>TRAV12-2</v>
          </cell>
        </row>
        <row r="68">
          <cell r="A68" t="str">
            <v>PTHR26451:SF631</v>
          </cell>
          <cell r="B68">
            <v>8.4800000000000007E-22</v>
          </cell>
          <cell r="C68">
            <v>1.96E-17</v>
          </cell>
          <cell r="E68" t="str">
            <v>OLFACTORY RECEPTOR 4C15</v>
          </cell>
          <cell r="F68" t="str">
            <v>OR4C15</v>
          </cell>
        </row>
        <row r="69">
          <cell r="A69" t="str">
            <v>PTHR23266:SF184</v>
          </cell>
          <cell r="B69">
            <v>2.6799999999999998E-8</v>
          </cell>
          <cell r="C69">
            <v>6.1997099999999998E-4</v>
          </cell>
          <cell r="E69" t="str">
            <v>IMMUNOGLOBULIN LAMBDA-LIKE POLYPEPTIDE 1</v>
          </cell>
          <cell r="F69" t="str">
            <v>IGLL1</v>
          </cell>
        </row>
        <row r="70">
          <cell r="A70" t="str">
            <v>PTHR24062:SF98</v>
          </cell>
          <cell r="B70">
            <v>2.0999999999999999E-29</v>
          </cell>
          <cell r="C70">
            <v>4.86E-25</v>
          </cell>
          <cell r="E70" t="str">
            <v>VOMERONASAL TYPE-1 RECEPTOR 5-RELATED</v>
          </cell>
          <cell r="F70" t="str">
            <v>VN1R5</v>
          </cell>
        </row>
        <row r="71">
          <cell r="A71" t="str">
            <v>PTHR23267:SF236</v>
          </cell>
          <cell r="B71">
            <v>2.24E-10</v>
          </cell>
          <cell r="C71">
            <v>5.1699999999999996E-6</v>
          </cell>
          <cell r="E71" t="str">
            <v>SUBFAMILY NOT NAMED</v>
          </cell>
        </row>
        <row r="72">
          <cell r="A72" t="str">
            <v>PTHR23268:SF65</v>
          </cell>
          <cell r="B72">
            <v>9.0100000000000006E-8</v>
          </cell>
          <cell r="C72">
            <v>2.0813759999999998E-3</v>
          </cell>
          <cell r="E72" t="str">
            <v>SUBFAMILY NOT NAMED</v>
          </cell>
        </row>
        <row r="73">
          <cell r="A73" t="str">
            <v>PTHR24061:SF465</v>
          </cell>
          <cell r="B73">
            <v>3.6100000000000001E-18</v>
          </cell>
          <cell r="C73">
            <v>8.3400000000000003E-14</v>
          </cell>
          <cell r="E73" t="str">
            <v>PROTEIN VMN2R83</v>
          </cell>
          <cell r="F73" t="str">
            <v>VMN2R83</v>
          </cell>
        </row>
        <row r="74">
          <cell r="A74" t="str">
            <v>PTHR26453:SF366</v>
          </cell>
          <cell r="B74">
            <v>1.6899999999999999E-7</v>
          </cell>
          <cell r="C74">
            <v>3.9033029999999999E-3</v>
          </cell>
          <cell r="E74" t="str">
            <v>SUBFAMILY NOT NAMED</v>
          </cell>
        </row>
        <row r="75">
          <cell r="A75" t="str">
            <v>PTHR13711:SF236</v>
          </cell>
          <cell r="B75">
            <v>3.4799999999999999E-10</v>
          </cell>
          <cell r="C75">
            <v>8.0499999999999992E-6</v>
          </cell>
          <cell r="E75" t="str">
            <v>NUCLEAR AUTOANTIGEN SP-100</v>
          </cell>
          <cell r="F75" t="str">
            <v>SP100</v>
          </cell>
        </row>
        <row r="76">
          <cell r="A76" t="str">
            <v>PTHR23267:SF226</v>
          </cell>
          <cell r="B76">
            <v>1.3699999999999999E-10</v>
          </cell>
          <cell r="C76">
            <v>3.1599999999999998E-6</v>
          </cell>
          <cell r="E76" t="str">
            <v>SUBFAMILY NOT NAMED</v>
          </cell>
        </row>
        <row r="77">
          <cell r="A77" t="str">
            <v>PTHR20981:SF11</v>
          </cell>
          <cell r="B77">
            <v>5.23E-62</v>
          </cell>
          <cell r="C77">
            <v>1.21E-57</v>
          </cell>
          <cell r="E77" t="str">
            <v>60S RIBOSOMAL PROTEIN L21</v>
          </cell>
          <cell r="F77" t="str">
            <v>RPL21</v>
          </cell>
        </row>
        <row r="78">
          <cell r="A78" t="str">
            <v>PTHR23267:SF207</v>
          </cell>
          <cell r="B78">
            <v>3.1600000000000001E-16</v>
          </cell>
          <cell r="C78">
            <v>7.3E-12</v>
          </cell>
          <cell r="E78" t="str">
            <v>SUBFAMILY NOT NAMED</v>
          </cell>
        </row>
        <row r="79">
          <cell r="A79" t="str">
            <v>PTHR23268:SF67</v>
          </cell>
          <cell r="B79">
            <v>1.77E-6</v>
          </cell>
          <cell r="C79">
            <v>4.0916611999999998E-2</v>
          </cell>
          <cell r="D79" t="str">
            <v>T cell activation</v>
          </cell>
          <cell r="E79" t="str">
            <v>SUBFAMILY NOT NAMED</v>
          </cell>
        </row>
        <row r="80">
          <cell r="A80" t="str">
            <v>PTHR23267:SF216</v>
          </cell>
          <cell r="B80">
            <v>6.7299999999999996E-32</v>
          </cell>
          <cell r="C80">
            <v>1.5499999999999999E-27</v>
          </cell>
          <cell r="E80" t="str">
            <v>PROTEIN IGKV1-8</v>
          </cell>
          <cell r="F80" t="str">
            <v>IGKV1-8</v>
          </cell>
        </row>
        <row r="81">
          <cell r="A81" t="str">
            <v>PTHR20981:SF14</v>
          </cell>
          <cell r="B81">
            <v>2.08E-13</v>
          </cell>
          <cell r="C81">
            <v>4.8E-9</v>
          </cell>
          <cell r="E81" t="str">
            <v>SUBFAMILY NOT NAMED</v>
          </cell>
        </row>
        <row r="82">
          <cell r="A82" t="str">
            <v>PTHR24061:SF459</v>
          </cell>
          <cell r="B82">
            <v>1.63E-18</v>
          </cell>
          <cell r="C82">
            <v>3.7599999999999999E-14</v>
          </cell>
          <cell r="E82" t="str">
            <v>PROTEIN VMN2R106-RELATED</v>
          </cell>
          <cell r="F82" t="str">
            <v>VMN2R106</v>
          </cell>
        </row>
        <row r="83">
          <cell r="A83" t="str">
            <v>PTHR15566:SF5</v>
          </cell>
          <cell r="B83">
            <v>3.4799999999999999E-10</v>
          </cell>
          <cell r="C83">
            <v>8.0499999999999992E-6</v>
          </cell>
          <cell r="E83" t="str">
            <v>POM121-LIKE PROTEIN 1-RELATED</v>
          </cell>
          <cell r="F83" t="str">
            <v>POM121</v>
          </cell>
        </row>
        <row r="84">
          <cell r="A84" t="str">
            <v>PTHR23266:SF177</v>
          </cell>
          <cell r="B84">
            <v>9.0100000000000006E-8</v>
          </cell>
          <cell r="C84">
            <v>2.0813759999999998E-3</v>
          </cell>
          <cell r="E84" t="str">
            <v>SUBFAMILY NOT NAMED</v>
          </cell>
        </row>
        <row r="85">
          <cell r="A85" t="str">
            <v>PTHR23266:SF169</v>
          </cell>
          <cell r="B85">
            <v>2.9E-47</v>
          </cell>
          <cell r="C85">
            <v>6.6999999999999998E-43</v>
          </cell>
          <cell r="E85" t="str">
            <v>IG HEAVY CHAIN V REGION 3-6-RELATED</v>
          </cell>
          <cell r="F85" t="str">
            <v>Ighv3-6</v>
          </cell>
        </row>
        <row r="86">
          <cell r="A86" t="str">
            <v>PTHR11738</v>
          </cell>
          <cell r="B86">
            <v>1.91E-7</v>
          </cell>
          <cell r="C86">
            <v>4.4082949999999996E-3</v>
          </cell>
          <cell r="E86" t="str">
            <v>MHC CLASS I NK CELL RECEPTOR</v>
          </cell>
          <cell r="F86" t="str">
            <v>KIR3DS1</v>
          </cell>
        </row>
        <row r="87">
          <cell r="A87" t="str">
            <v>PTHR23266:SF140</v>
          </cell>
          <cell r="B87">
            <v>2.6600000000000003E-7</v>
          </cell>
          <cell r="C87">
            <v>6.1552320000000001E-3</v>
          </cell>
          <cell r="E87" t="str">
            <v>SUBFAMILY NOT NAMED</v>
          </cell>
        </row>
        <row r="88">
          <cell r="A88" t="str">
            <v>PTHR19343:SF5</v>
          </cell>
          <cell r="B88">
            <v>3.5100000000000001E-9</v>
          </cell>
          <cell r="C88">
            <v>8.1100000000000006E-5</v>
          </cell>
          <cell r="E88" t="str">
            <v>SUBFAMILY NOT NAMED</v>
          </cell>
        </row>
        <row r="89">
          <cell r="A89" t="str">
            <v>PTHR26453:SF372</v>
          </cell>
          <cell r="B89">
            <v>3.9300000000000001E-8</v>
          </cell>
          <cell r="C89">
            <v>9.0851099999999998E-4</v>
          </cell>
          <cell r="E89" t="str">
            <v>SUBFAMILY NOT NAMED</v>
          </cell>
        </row>
        <row r="90">
          <cell r="A90" t="str">
            <v>PTHR19339:SF7</v>
          </cell>
          <cell r="B90">
            <v>9.1800000000000001E-8</v>
          </cell>
          <cell r="C90">
            <v>2.122559E-3</v>
          </cell>
          <cell r="E90" t="str">
            <v>PROTEIN B230359F08RIK-RELATED</v>
          </cell>
          <cell r="F90" t="str">
            <v>TRAV22</v>
          </cell>
        </row>
        <row r="91">
          <cell r="A91" t="str">
            <v>PTHR26454:SF111</v>
          </cell>
          <cell r="B91">
            <v>1.77E-6</v>
          </cell>
          <cell r="C91">
            <v>4.0916611999999998E-2</v>
          </cell>
          <cell r="E91" t="str">
            <v>SUBFAMILY NOT NAMED</v>
          </cell>
        </row>
        <row r="92">
          <cell r="A92" t="str">
            <v>PTHR11434</v>
          </cell>
          <cell r="B92">
            <v>5.3300000000000001E-12</v>
          </cell>
          <cell r="C92">
            <v>1.23E-7</v>
          </cell>
          <cell r="E92" t="str">
            <v>NADH-UBIQUINONE OXIDOREDUCTASE SUBUNIT ND4L</v>
          </cell>
          <cell r="F92" t="str">
            <v>MT-ND4L</v>
          </cell>
        </row>
        <row r="93">
          <cell r="A93" t="str">
            <v>PTHR23115:SF197</v>
          </cell>
          <cell r="B93">
            <v>1.77E-6</v>
          </cell>
          <cell r="C93">
            <v>4.0916611999999998E-2</v>
          </cell>
          <cell r="E93" t="str">
            <v>SUBFAMILY NOT NAMED</v>
          </cell>
        </row>
        <row r="94">
          <cell r="A94" t="str">
            <v>PTHR23267:SF238</v>
          </cell>
          <cell r="B94">
            <v>7.9199999999999995E-10</v>
          </cell>
          <cell r="C94">
            <v>1.8300000000000001E-5</v>
          </cell>
          <cell r="E94" t="str">
            <v>SUBFAMILY NOT NAMED</v>
          </cell>
        </row>
        <row r="95">
          <cell r="A95" t="str">
            <v>PTHR26452:SF683</v>
          </cell>
          <cell r="B95">
            <v>2.6600000000000001E-10</v>
          </cell>
          <cell r="C95">
            <v>6.1399999999999997E-6</v>
          </cell>
          <cell r="E95" t="str">
            <v>OLFACTORY RECEPTOR 5D13</v>
          </cell>
          <cell r="F95" t="str">
            <v>OR5D13</v>
          </cell>
        </row>
        <row r="96">
          <cell r="A96" t="str">
            <v>PTHR11830:SF11</v>
          </cell>
          <cell r="B96">
            <v>2.6600000000000003E-7</v>
          </cell>
          <cell r="C96">
            <v>6.1552320000000001E-3</v>
          </cell>
          <cell r="E96" t="str">
            <v>40S RIBOSOMAL PROTEIN S3A</v>
          </cell>
          <cell r="F96" t="str">
            <v>RPS3A</v>
          </cell>
        </row>
        <row r="97">
          <cell r="A97" t="str">
            <v>PTHR24062:SF95</v>
          </cell>
          <cell r="B97">
            <v>1.1899999999999999E-7</v>
          </cell>
          <cell r="C97">
            <v>2.7406539999999999E-3</v>
          </cell>
          <cell r="E97" t="str">
            <v>SUBFAMILY NOT NAMED</v>
          </cell>
        </row>
        <row r="98">
          <cell r="A98" t="str">
            <v>PTHR23267:SF255</v>
          </cell>
          <cell r="B98">
            <v>8.0999999999999999E-15</v>
          </cell>
          <cell r="C98">
            <v>1.87E-10</v>
          </cell>
          <cell r="E98" t="str">
            <v>SUBFAMILY NOT NAMED</v>
          </cell>
        </row>
        <row r="99">
          <cell r="A99" t="str">
            <v>PTHR23268:SF43</v>
          </cell>
          <cell r="B99">
            <v>1.3699999999999999E-10</v>
          </cell>
          <cell r="C99">
            <v>3.1599999999999998E-6</v>
          </cell>
          <cell r="E99" t="str">
            <v>SUBFAMILY NOT NAMED</v>
          </cell>
        </row>
        <row r="100">
          <cell r="A100" t="str">
            <v>PTHR33517:SF8</v>
          </cell>
          <cell r="B100">
            <v>8.09E-7</v>
          </cell>
          <cell r="C100">
            <v>1.8703805E-2</v>
          </cell>
          <cell r="E100" t="str">
            <v>SUBFAMILY NOT NAMED</v>
          </cell>
        </row>
        <row r="101">
          <cell r="A101" t="str">
            <v>PTHR11620:SF44</v>
          </cell>
          <cell r="B101">
            <v>2.24E-10</v>
          </cell>
          <cell r="C101">
            <v>5.1699999999999996E-6</v>
          </cell>
          <cell r="E101" t="str">
            <v>SUBFAMILY NOT NAMED</v>
          </cell>
        </row>
        <row r="102">
          <cell r="A102" t="str">
            <v>PTHR26452:SF483</v>
          </cell>
          <cell r="B102">
            <v>5.2300000000000001E-7</v>
          </cell>
          <cell r="C102">
            <v>1.2082581E-2</v>
          </cell>
          <cell r="E102" t="str">
            <v>SUBFAMILY NOT NAMED</v>
          </cell>
        </row>
        <row r="103">
          <cell r="A103" t="str">
            <v>PTHR19343:SF13</v>
          </cell>
          <cell r="B103">
            <v>1.91E-7</v>
          </cell>
          <cell r="C103">
            <v>4.4082949999999996E-3</v>
          </cell>
          <cell r="E103" t="str">
            <v>SUBFAMILY NOT NAMED</v>
          </cell>
        </row>
        <row r="104">
          <cell r="A104" t="str">
            <v>PTHR24061:SF482</v>
          </cell>
          <cell r="B104">
            <v>9.1499999999999992E-9</v>
          </cell>
          <cell r="C104">
            <v>2.11387E-4</v>
          </cell>
          <cell r="E104" t="str">
            <v>MCG130577-RELATED</v>
          </cell>
        </row>
        <row r="105">
          <cell r="A105" t="str">
            <v>PTHR24061:SF468</v>
          </cell>
          <cell r="B105">
            <v>2.3800000000000001E-8</v>
          </cell>
          <cell r="C105">
            <v>5.4896800000000005E-4</v>
          </cell>
          <cell r="E105" t="str">
            <v>SUBFAMILY NOT NAMED</v>
          </cell>
        </row>
        <row r="106">
          <cell r="A106" t="str">
            <v>PTHR23267:SF258</v>
          </cell>
          <cell r="B106">
            <v>3.5100000000000001E-9</v>
          </cell>
          <cell r="C106">
            <v>8.1100000000000006E-5</v>
          </cell>
          <cell r="E106" t="str">
            <v>PROTEIN IGKV4-69-RELATED</v>
          </cell>
          <cell r="F106" t="str">
            <v>IGLV4-69</v>
          </cell>
        </row>
        <row r="107">
          <cell r="A107" t="str">
            <v>PTHR23115:SF216</v>
          </cell>
          <cell r="B107">
            <v>2.3800000000000001E-8</v>
          </cell>
          <cell r="C107">
            <v>5.4896800000000005E-4</v>
          </cell>
          <cell r="E107" t="str">
            <v>ELONGATION FACTOR 1-ALPHA 1</v>
          </cell>
          <cell r="F107" t="str">
            <v>EEF1A1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C5" sqref="C5"/>
    </sheetView>
  </sheetViews>
  <sheetFormatPr baseColWidth="10" defaultRowHeight="15" x14ac:dyDescent="0"/>
  <cols>
    <col min="1" max="1" width="16" bestFit="1" customWidth="1"/>
    <col min="3" max="3" width="30.33203125" bestFit="1" customWidth="1"/>
    <col min="4" max="4" width="61.33203125" bestFit="1" customWidth="1"/>
    <col min="5" max="5" width="11.1640625" bestFit="1" customWidth="1"/>
  </cols>
  <sheetData>
    <row r="1" spans="1:5">
      <c r="A1" t="s">
        <v>0</v>
      </c>
      <c r="B1" t="s">
        <v>1</v>
      </c>
      <c r="C1" t="s">
        <v>2</v>
      </c>
      <c r="D1" t="s">
        <v>64</v>
      </c>
      <c r="E1" t="s">
        <v>65</v>
      </c>
    </row>
    <row r="2" spans="1:5">
      <c r="A2" t="s">
        <v>3</v>
      </c>
      <c r="B2" s="1">
        <v>10.545916136203701</v>
      </c>
      <c r="C2" s="2">
        <v>156343.20671921899</v>
      </c>
      <c r="D2" t="str">
        <f>VLOOKUP(A2,[1]Hoja1!$A:$F,5,0)</f>
        <v>LEUKOCYTE IMMUNOGLOBULIN-LIKE RECEPTOR SUBFAMILY A MEMBER 5</v>
      </c>
      <c r="E2" t="str">
        <f>VLOOKUP(A2,[1]Hoja1!$A:$F,6,0)</f>
        <v>LIRA5</v>
      </c>
    </row>
    <row r="3" spans="1:5">
      <c r="A3" t="s">
        <v>4</v>
      </c>
      <c r="B3" s="1">
        <v>416.25907150725601</v>
      </c>
      <c r="C3" s="2">
        <v>6171040.7350950697</v>
      </c>
      <c r="D3" t="str">
        <f>VLOOKUP(A3,[1]Hoja1!$A:$F,5,0)</f>
        <v>NON-HISTONE CHROMOSOMAL PROTEIN HMG-14</v>
      </c>
      <c r="E3" t="str">
        <f>VLOOKUP(A3,[1]Hoja1!$A:$F,6,0)</f>
        <v>HMGN1</v>
      </c>
    </row>
    <row r="4" spans="1:5">
      <c r="A4" t="s">
        <v>5</v>
      </c>
      <c r="B4" s="1">
        <v>329570872.09101403</v>
      </c>
      <c r="C4" s="3" t="s">
        <v>6</v>
      </c>
      <c r="D4" t="s">
        <v>66</v>
      </c>
    </row>
    <row r="5" spans="1:5">
      <c r="A5" t="s">
        <v>7</v>
      </c>
      <c r="B5" s="1">
        <v>55.404502620381997</v>
      </c>
      <c r="C5" s="2">
        <v>8213717.5134716304</v>
      </c>
      <c r="D5" t="str">
        <f>VLOOKUP(A5,[1]Hoja1!$A:$F,5,0)</f>
        <v>OLFACTORY RECEPTOR 8K3</v>
      </c>
      <c r="E5" t="str">
        <f>VLOOKUP(A5,[1]Hoja1!$A:$F,6,0)</f>
        <v>OR8K3</v>
      </c>
    </row>
    <row r="6" spans="1:5">
      <c r="A6" t="s">
        <v>8</v>
      </c>
      <c r="B6" s="1">
        <v>1791333.71423477</v>
      </c>
      <c r="C6" s="3" t="s">
        <v>9</v>
      </c>
      <c r="D6" t="str">
        <f>VLOOKUP(A6,[1]Hoja1!$A:$F,5,0)</f>
        <v>CHROMOBOX PROTEIN HOMOLOG 3</v>
      </c>
      <c r="E6" t="str">
        <f>VLOOKUP(A6,[1]Hoja1!$A:$F,6,0)</f>
        <v>CBX3</v>
      </c>
    </row>
    <row r="7" spans="1:5">
      <c r="A7" t="s">
        <v>10</v>
      </c>
      <c r="B7" s="1">
        <v>2481067.2564725098</v>
      </c>
      <c r="C7" s="3" t="s">
        <v>11</v>
      </c>
      <c r="D7" t="str">
        <f>VLOOKUP(A7,[1]Hoja1!$A:$F,5,0)</f>
        <v>FAMILY NOT NAMED</v>
      </c>
    </row>
    <row r="8" spans="1:5">
      <c r="A8" t="s">
        <v>12</v>
      </c>
      <c r="B8" s="1">
        <v>4551605.6679678699</v>
      </c>
      <c r="C8" s="3" t="s">
        <v>13</v>
      </c>
      <c r="D8" t="str">
        <f>VLOOKUP(A8,[1]Hoja1!$A:$F,5,0)</f>
        <v>ADP-RIBOSYLATION FACTOR-LIKE PROTEIN 5A</v>
      </c>
      <c r="E8" t="str">
        <f>VLOOKUP(A8,[1]Hoja1!$A:$F,6,0)</f>
        <v>ARL5A</v>
      </c>
    </row>
    <row r="9" spans="1:5">
      <c r="A9" t="s">
        <v>14</v>
      </c>
      <c r="B9" s="1">
        <v>42.767367808323797</v>
      </c>
      <c r="C9" s="2">
        <v>6340.262277584</v>
      </c>
      <c r="D9" t="str">
        <f>VLOOKUP(A9,[1]Hoja1!$A:$F,5,0)</f>
        <v>SUBFAMILY NOT NAMED</v>
      </c>
    </row>
    <row r="10" spans="1:5">
      <c r="A10" t="s">
        <v>15</v>
      </c>
      <c r="B10" s="1">
        <v>11465986.1033505</v>
      </c>
      <c r="C10" s="3" t="s">
        <v>16</v>
      </c>
      <c r="D10" t="str">
        <f>VLOOKUP(A10,[1]Hoja1!$A:$F,5,0)</f>
        <v>HEAT SHOCK PROTEIN HSP 90-ALPHA-RELATED</v>
      </c>
      <c r="E10" t="str">
        <f>VLOOKUP(A10,[1]Hoja1!$A:$F,6,0)</f>
        <v>HSP90AA1</v>
      </c>
    </row>
    <row r="11" spans="1:5">
      <c r="A11" t="s">
        <v>17</v>
      </c>
      <c r="B11" s="1">
        <v>710698.72353219299</v>
      </c>
      <c r="C11" s="3" t="s">
        <v>18</v>
      </c>
      <c r="D11" t="str">
        <f>VLOOKUP(A11,[1]Hoja1!$A:$F,5,0)</f>
        <v>PROTEIN KINASE C IOTA TYPE</v>
      </c>
      <c r="E11" t="str">
        <f>VLOOKUP(A11,[1]Hoja1!$A:$F,6,0)</f>
        <v>PRKCI</v>
      </c>
    </row>
    <row r="12" spans="1:5">
      <c r="A12" t="s">
        <v>19</v>
      </c>
      <c r="B12" s="1">
        <v>232591852.474646</v>
      </c>
      <c r="C12" s="3" t="s">
        <v>20</v>
      </c>
      <c r="D12" t="s">
        <v>68</v>
      </c>
      <c r="E12" t="s">
        <v>67</v>
      </c>
    </row>
    <row r="13" spans="1:5">
      <c r="A13" t="s">
        <v>21</v>
      </c>
      <c r="B13" s="1">
        <v>1294208.2625015399</v>
      </c>
      <c r="C13" s="3" t="s">
        <v>22</v>
      </c>
      <c r="D13" t="str">
        <f>VLOOKUP(A13,[1]Hoja1!$A:$F,5,0)</f>
        <v>PEROXIREDOXIN-1</v>
      </c>
      <c r="E13" t="str">
        <f>VLOOKUP(A13,[1]Hoja1!$A:$F,6,0)</f>
        <v>PRDX1</v>
      </c>
    </row>
    <row r="14" spans="1:5">
      <c r="A14" t="s">
        <v>23</v>
      </c>
      <c r="B14" s="1">
        <v>138246826.210419</v>
      </c>
      <c r="C14" s="3" t="s">
        <v>24</v>
      </c>
      <c r="D14" t="str">
        <f>VLOOKUP(A14,[1]Hoja1!$A:$F,5,0)</f>
        <v>OLFACTORY RECEPTOR 5T2</v>
      </c>
      <c r="E14" t="str">
        <f>VLOOKUP(A14,[1]Hoja1!$A:$F,6,0)</f>
        <v>OR5T2</v>
      </c>
    </row>
    <row r="15" spans="1:5">
      <c r="A15" t="s">
        <v>25</v>
      </c>
      <c r="B15" s="1">
        <v>1.9855645129765202E-3</v>
      </c>
      <c r="C15" s="2">
        <v>2.9435993904876998</v>
      </c>
      <c r="D15" t="str">
        <f>VLOOKUP(A15,[1]Hoja1!$A:$F,5,0)</f>
        <v>OLFACTORY RECEPTOR 8H1</v>
      </c>
      <c r="E15" t="str">
        <f>VLOOKUP(A15,[1]Hoja1!$A:$F,6,0)</f>
        <v>OR8H1</v>
      </c>
    </row>
    <row r="16" spans="1:5">
      <c r="A16" t="s">
        <v>26</v>
      </c>
      <c r="B16" s="1">
        <v>819469.37225637003</v>
      </c>
      <c r="C16" s="3" t="s">
        <v>27</v>
      </c>
      <c r="D16" t="str">
        <f>VLOOKUP(A16,[1]Hoja1!$A:$F,5,0)</f>
        <v>OLFACTORY RECEPTOR 8J2</v>
      </c>
      <c r="E16" t="str">
        <f>VLOOKUP(A16,[1]Hoja1!$A:$F,6,0)</f>
        <v>OR8J2</v>
      </c>
    </row>
    <row r="17" spans="1:5">
      <c r="A17" t="s">
        <v>28</v>
      </c>
      <c r="B17" s="1">
        <v>14900786.608795799</v>
      </c>
      <c r="C17" s="3" t="s">
        <v>29</v>
      </c>
      <c r="D17" t="str">
        <f>VLOOKUP(A17,[1]Hoja1!$A:$F,5,0)</f>
        <v>ZINC FINGER PROTEIN DZIP1</v>
      </c>
      <c r="E17" t="str">
        <f>VLOOKUP(A17,[1]Hoja1!$A:$F,6,0)</f>
        <v>DZIP1</v>
      </c>
    </row>
    <row r="18" spans="1:5">
      <c r="A18" t="s">
        <v>30</v>
      </c>
      <c r="B18" s="1">
        <v>4.1266463162400399E-11</v>
      </c>
      <c r="C18" s="2">
        <v>6.1177531638258503E-7</v>
      </c>
      <c r="D18" t="str">
        <f>VLOOKUP(A18,[1]Hoja1!$A:$F,5,0)</f>
        <v>SPECKLE-TYPE POZ PROTEIN</v>
      </c>
      <c r="E18" t="str">
        <f>VLOOKUP(A18,[1]Hoja1!$A:$F,6,0)</f>
        <v>SPOP</v>
      </c>
    </row>
    <row r="19" spans="1:5">
      <c r="A19" t="s">
        <v>31</v>
      </c>
      <c r="B19" s="1">
        <v>359.64225355278802</v>
      </c>
      <c r="C19" s="2">
        <v>5331696.4089200897</v>
      </c>
      <c r="D19" t="str">
        <f>VLOOKUP(A19,[1]Hoja1!$A:$F,5,0)</f>
        <v>OLFACTORY RECEPTOR</v>
      </c>
      <c r="E19" t="str">
        <f>VLOOKUP(A19,[1]Hoja1!$A:$F,6,0)</f>
        <v>OR</v>
      </c>
    </row>
    <row r="20" spans="1:5">
      <c r="A20" t="s">
        <v>32</v>
      </c>
      <c r="B20" s="1">
        <v>317521816.44937098</v>
      </c>
      <c r="C20" s="3" t="s">
        <v>33</v>
      </c>
      <c r="D20" t="s">
        <v>68</v>
      </c>
      <c r="E20" t="s">
        <v>67</v>
      </c>
    </row>
    <row r="21" spans="1:5">
      <c r="A21" t="s">
        <v>34</v>
      </c>
      <c r="B21" s="1">
        <v>0.18015398139441999</v>
      </c>
      <c r="C21" s="2">
        <v>26707.827741722798</v>
      </c>
      <c r="D21" t="str">
        <f>VLOOKUP(A21,[1]Hoja1!$A:$F,5,0)</f>
        <v>GRANZYME B</v>
      </c>
      <c r="E21" t="str">
        <f>VLOOKUP(A21,[1]Hoja1!$A:$F,6,0)</f>
        <v>GZMB</v>
      </c>
    </row>
    <row r="22" spans="1:5">
      <c r="A22" t="s">
        <v>35</v>
      </c>
      <c r="B22" s="1">
        <v>14280981.0551374</v>
      </c>
      <c r="C22" s="3" t="s">
        <v>36</v>
      </c>
      <c r="D22" t="str">
        <f>VLOOKUP(A22,[1]Hoja1!$A:$F,5,0)</f>
        <v>FERRITIN LIGHT CHAIN</v>
      </c>
      <c r="E22" t="str">
        <f>VLOOKUP(A22,[1]Hoja1!$A:$F,6,0)</f>
        <v>FTL</v>
      </c>
    </row>
    <row r="23" spans="1:5">
      <c r="A23" t="s">
        <v>37</v>
      </c>
      <c r="B23" s="1">
        <v>386303.833021675</v>
      </c>
      <c r="C23" s="2">
        <v>5726954324.5463305</v>
      </c>
      <c r="D23" t="str">
        <f>VLOOKUP(A23,[1]Hoja1!$A:$F,5,0)</f>
        <v>CYTOCHROME P450 2D26-RELATED</v>
      </c>
      <c r="E23" t="str">
        <f>VLOOKUP(A23,[1]Hoja1!$A:$F,6,0)</f>
        <v>CYP450</v>
      </c>
    </row>
    <row r="24" spans="1:5">
      <c r="A24" t="s">
        <v>38</v>
      </c>
      <c r="B24" s="1">
        <v>3371603.6741844201</v>
      </c>
      <c r="C24" s="3" t="s">
        <v>39</v>
      </c>
      <c r="D24" t="str">
        <f>VLOOKUP(A24,[1]Hoja1!$A:$F,5,0)</f>
        <v>TPT1-LIKE PROTEIN-RELATED</v>
      </c>
      <c r="E24" t="str">
        <f>VLOOKUP(A24,[1]Hoja1!$A:$F,6,0)</f>
        <v>TPT1</v>
      </c>
    </row>
    <row r="25" spans="1:5">
      <c r="A25" t="s">
        <v>40</v>
      </c>
      <c r="B25" s="1">
        <v>750.76892343192196</v>
      </c>
      <c r="C25" s="2">
        <v>11130149.289878201</v>
      </c>
      <c r="D25" t="str">
        <f>VLOOKUP(A25,[1]Hoja1!$A:$F,5,0)</f>
        <v>HEMICENTIN-2</v>
      </c>
      <c r="E25" t="str">
        <f>VLOOKUP(A25,[1]Hoja1!$A:$F,6,0)</f>
        <v>HMCN2</v>
      </c>
    </row>
    <row r="26" spans="1:5">
      <c r="A26" t="s">
        <v>41</v>
      </c>
      <c r="B26" s="1">
        <v>2.62086715050549E-2</v>
      </c>
      <c r="C26" s="2">
        <v>388.54355506243797</v>
      </c>
      <c r="D26" t="str">
        <f>VLOOKUP(A26,[1]Hoja1!$A:$F,5,0)</f>
        <v>MELANOMA-ASSOCIATED ANTIGEN B5</v>
      </c>
      <c r="E26" t="str">
        <f>VLOOKUP(A26,[1]Hoja1!$A:$F,6,0)</f>
        <v>MAGEB5</v>
      </c>
    </row>
    <row r="27" spans="1:5">
      <c r="A27" t="s">
        <v>42</v>
      </c>
      <c r="B27" s="1">
        <v>29039466.900317699</v>
      </c>
      <c r="C27" s="3" t="s">
        <v>43</v>
      </c>
      <c r="D27" t="str">
        <f>VLOOKUP(A27,[1]Hoja1!$A:$F,5,0)</f>
        <v>OLFACTORY RECEPTOR 8K5</v>
      </c>
      <c r="E27" t="str">
        <f>VLOOKUP(A27,[1]Hoja1!$A:$F,6,0)</f>
        <v>OR8K5</v>
      </c>
    </row>
    <row r="28" spans="1:5">
      <c r="A28" t="s">
        <v>44</v>
      </c>
      <c r="B28" s="1">
        <v>622.32345975494502</v>
      </c>
      <c r="C28" s="2">
        <v>9225945.2908670697</v>
      </c>
      <c r="D28" t="str">
        <f>VLOOKUP(A28,[1]Hoja1!$A:$F,5,0)</f>
        <v>OLFACTORY RECEPTOR 2T33-RELATED</v>
      </c>
      <c r="E28" t="str">
        <f>VLOOKUP(A28,[1]Hoja1!$A:$F,6,0)</f>
        <v>OR2T33</v>
      </c>
    </row>
    <row r="29" spans="1:5">
      <c r="A29" t="s">
        <v>45</v>
      </c>
      <c r="B29" s="1">
        <v>44848991.076010302</v>
      </c>
      <c r="C29" s="3" t="s">
        <v>46</v>
      </c>
      <c r="D29" t="str">
        <f>VLOOKUP(A29,[1]Hoja1!$A:$F,5,0)</f>
        <v>DYNACTIN SUBUNIT 6</v>
      </c>
      <c r="E29" t="str">
        <f>VLOOKUP(A29,[1]Hoja1!$A:$F,6,0)</f>
        <v>DCTN6</v>
      </c>
    </row>
    <row r="30" spans="1:5">
      <c r="A30" t="s">
        <v>47</v>
      </c>
      <c r="B30" s="1">
        <v>14978.829048498001</v>
      </c>
      <c r="C30" s="2">
        <v>2220611406.4398298</v>
      </c>
      <c r="D30" t="str">
        <f>VLOOKUP(A30,[1]Hoja1!$A:$F,5,0)</f>
        <v>PHOSPHATIDYLINOSITOL 3-KINASE REGULATORY SUBUNIT BETA</v>
      </c>
      <c r="E30" t="str">
        <f>VLOOKUP(A30,[1]Hoja1!$A:$F,6,0)</f>
        <v>PIK3R2</v>
      </c>
    </row>
    <row r="31" spans="1:5">
      <c r="A31" t="s">
        <v>48</v>
      </c>
      <c r="B31" s="1">
        <v>933198.94209211704</v>
      </c>
      <c r="C31" s="3" t="s">
        <v>49</v>
      </c>
      <c r="D31" t="str">
        <f>VLOOKUP(A31,[1]Hoja1!$A:$F,5,0)</f>
        <v>OLFACTORY RECEPTOR 7A17</v>
      </c>
      <c r="E31" t="str">
        <f>VLOOKUP(A31,[1]Hoja1!$A:$F,6,0)</f>
        <v>OR7A17</v>
      </c>
    </row>
    <row r="32" spans="1:5">
      <c r="A32" t="s">
        <v>50</v>
      </c>
      <c r="B32" s="1">
        <v>141531.684667108</v>
      </c>
      <c r="C32" s="2">
        <v>2098207225.1898799</v>
      </c>
      <c r="D32" t="str">
        <f>VLOOKUP(A32,[1]Hoja1!$A:$F,5,0)</f>
        <v>7-ALPHA-HYDROXYCHOLEST-4-EN-3-ONE 12-ALPHA-HYDROXYLASE</v>
      </c>
      <c r="E32" t="str">
        <f>VLOOKUP(A32,[1]Hoja1!$A:$F,6,0)</f>
        <v>CYP8B1</v>
      </c>
    </row>
    <row r="33" spans="1:5">
      <c r="A33" t="s">
        <v>51</v>
      </c>
      <c r="B33" s="1">
        <v>56996142.2400252</v>
      </c>
      <c r="C33" s="3" t="s">
        <v>52</v>
      </c>
      <c r="D33" t="str">
        <f>VLOOKUP(A33,[1]Hoja1!$A:$F,5,0)</f>
        <v>SUBFAMILY NOT NAMED</v>
      </c>
    </row>
    <row r="34" spans="1:5">
      <c r="A34" t="s">
        <v>53</v>
      </c>
      <c r="B34" s="1">
        <v>21143010.409160599</v>
      </c>
      <c r="C34" s="3" t="s">
        <v>54</v>
      </c>
      <c r="D34" t="str">
        <f>VLOOKUP(A34,[1]Hoja1!$A:$F,5,0)</f>
        <v>NEUTROPHIL GELATINASE-ASSOCIATED LIPOCALIN</v>
      </c>
      <c r="E34" t="str">
        <f>VLOOKUP(A34,[1]Hoja1!$A:$F,6,0)</f>
        <v>NGAL</v>
      </c>
    </row>
    <row r="35" spans="1:5">
      <c r="A35" t="s">
        <v>55</v>
      </c>
      <c r="B35" s="1">
        <v>5.5544730599207703</v>
      </c>
      <c r="C35" s="2">
        <v>82345.063113325406</v>
      </c>
      <c r="D35" t="str">
        <f>VLOOKUP(A35,[1]Hoja1!$A:$F,5,0)</f>
        <v>OLFACTORY RECEPTOR 3A4-RELATED</v>
      </c>
      <c r="E35" t="str">
        <f>VLOOKUP(A35,[1]Hoja1!$A:$F,6,0)</f>
        <v>OR3A4</v>
      </c>
    </row>
    <row r="36" spans="1:5">
      <c r="A36" t="s">
        <v>56</v>
      </c>
      <c r="B36" s="1">
        <v>44848991.076010302</v>
      </c>
      <c r="C36" s="3" t="s">
        <v>46</v>
      </c>
      <c r="D36" t="str">
        <f>VLOOKUP(A36,[1]Hoja1!$A:$F,5,0)</f>
        <v>DDB1- AND CUL4-ASSOCIATED FACTOR 12-LIKE PROTEIN 2</v>
      </c>
      <c r="E36" t="str">
        <f>VLOOKUP(A36,[1]Hoja1!$A:$F,6,0)</f>
        <v>DCAF12L1</v>
      </c>
    </row>
    <row r="37" spans="1:5">
      <c r="A37" t="s">
        <v>57</v>
      </c>
      <c r="B37" s="1">
        <v>5939183.6165116597</v>
      </c>
      <c r="C37" s="3" t="s">
        <v>58</v>
      </c>
      <c r="D37" t="str">
        <f>VLOOKUP(A37,[1]Hoja1!$A:$F,5,0)</f>
        <v>TRACE AMINE-ASSOCIATED RECEPTOR 7A-RELATED</v>
      </c>
      <c r="E37" t="str">
        <f>VLOOKUP(A37,[1]Hoja1!$A:$F,6,0)</f>
        <v>TAAR1</v>
      </c>
    </row>
    <row r="38" spans="1:5">
      <c r="A38" t="s">
        <v>59</v>
      </c>
      <c r="B38" s="1">
        <v>421598.68972574302</v>
      </c>
      <c r="C38" s="2">
        <v>6250200575.1841402</v>
      </c>
      <c r="D38" t="str">
        <f>VLOOKUP(A38,[1]Hoja1!$A:$F,5,0)</f>
        <v>OLFACTORY RECEPTOR 5D18</v>
      </c>
      <c r="E38" t="str">
        <f>VLOOKUP(A38,[1]Hoja1!$A:$F,6,0)</f>
        <v>OR5D18</v>
      </c>
    </row>
    <row r="39" spans="1:5">
      <c r="A39" t="s">
        <v>60</v>
      </c>
      <c r="B39" s="1">
        <v>3281203.2889546999</v>
      </c>
      <c r="C39" s="3" t="s">
        <v>61</v>
      </c>
      <c r="D39" t="str">
        <f>VLOOKUP(A39,[1]Hoja1!$A:$F,5,0)</f>
        <v>ACTIN-RELATED PROTEIN T1</v>
      </c>
      <c r="E39" t="str">
        <f>VLOOKUP(A39,[1]Hoja1!$A:$F,6,0)</f>
        <v>ACTRT1</v>
      </c>
    </row>
    <row r="40" spans="1:5">
      <c r="A40" t="s">
        <v>62</v>
      </c>
      <c r="B40" s="1">
        <v>86714.858719774304</v>
      </c>
      <c r="C40" s="2">
        <v>1285547780.5206499</v>
      </c>
      <c r="D40" t="str">
        <f>VLOOKUP(A40,[1]Hoja1!$A:$F,5,0)</f>
        <v>PORIMIN</v>
      </c>
      <c r="E40" t="str">
        <f>VLOOKUP(A40,[1]Hoja1!$A:$F,6,0)</f>
        <v>TMEM123</v>
      </c>
    </row>
    <row r="41" spans="1:5">
      <c r="A41" t="s">
        <v>63</v>
      </c>
      <c r="B41" s="1">
        <v>47570.287855785697</v>
      </c>
      <c r="C41" s="2">
        <v>705229517.46202302</v>
      </c>
      <c r="D41" t="str">
        <f>VLOOKUP(A41,[1]Hoja1!$A:$F,5,0)</f>
        <v>40S RIBOSOMAL PROTEIN S2</v>
      </c>
      <c r="E41" t="str">
        <f>VLOOKUP(A41,[1]Hoja1!$A:$F,6,0)</f>
        <v>RPS2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Capybara_familias_genicas_expan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Herrera Alvarez</dc:creator>
  <cp:lastModifiedBy>Santiago Herrera Alvarez</cp:lastModifiedBy>
  <dcterms:created xsi:type="dcterms:W3CDTF">2018-06-26T20:04:19Z</dcterms:created>
  <dcterms:modified xsi:type="dcterms:W3CDTF">2018-06-26T20:07:49Z</dcterms:modified>
</cp:coreProperties>
</file>