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laec-my.sharepoint.com/personal/santiago_najera_udla_edu_ec/Documents/descargas/eude/SNAJERA/"/>
    </mc:Choice>
  </mc:AlternateContent>
  <xr:revisionPtr revIDLastSave="198" documentId="13_ncr:1_{42F9DDAC-BA22-4209-9969-10C352AB19A0}" xr6:coauthVersionLast="47" xr6:coauthVersionMax="47" xr10:uidLastSave="{FB237FC3-D66E-4FBB-8013-E1DBD4A5EDB8}"/>
  <bookViews>
    <workbookView xWindow="-120" yWindow="-120" windowWidth="29040" windowHeight="15840" xr2:uid="{07ECBD94-96CB-40B6-9156-27BAE644A3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 s="1"/>
  <c r="E35" i="1" s="1"/>
  <c r="D31" i="1"/>
  <c r="D32" i="1" s="1"/>
  <c r="D35" i="1" s="1"/>
  <c r="C31" i="1"/>
  <c r="C32" i="1" s="1"/>
  <c r="C35" i="1" s="1"/>
</calcChain>
</file>

<file path=xl/sharedStrings.xml><?xml version="1.0" encoding="utf-8"?>
<sst xmlns="http://schemas.openxmlformats.org/spreadsheetml/2006/main" count="47" uniqueCount="47">
  <si>
    <t>DEMANDA</t>
  </si>
  <si>
    <t>CONCEPTO</t>
  </si>
  <si>
    <t>VARIABLE / FORMULA</t>
  </si>
  <si>
    <t>D</t>
  </si>
  <si>
    <t>VALOR</t>
  </si>
  <si>
    <t>CST. MANTENIMIENTO</t>
  </si>
  <si>
    <t>% cstm</t>
  </si>
  <si>
    <t>Nivel serv</t>
  </si>
  <si>
    <t>N.Serv</t>
  </si>
  <si>
    <t>Var. Demanda</t>
  </si>
  <si>
    <t>Var.Dem</t>
  </si>
  <si>
    <t>Costo Ped</t>
  </si>
  <si>
    <t>Cst.P</t>
  </si>
  <si>
    <t>P.uni</t>
  </si>
  <si>
    <t>Peso por Art</t>
  </si>
  <si>
    <t>p1</t>
  </si>
  <si>
    <t>p2</t>
  </si>
  <si>
    <t>p3</t>
  </si>
  <si>
    <t>costo unitaio</t>
  </si>
  <si>
    <t>cst.uni</t>
  </si>
  <si>
    <t>tamaño lote</t>
  </si>
  <si>
    <t>T.Lote</t>
  </si>
  <si>
    <t>Lead Time</t>
  </si>
  <si>
    <t>Lt</t>
  </si>
  <si>
    <t>Des. Leadtime</t>
  </si>
  <si>
    <t>desv.Lt</t>
  </si>
  <si>
    <t>Cst envio por 100kilos</t>
  </si>
  <si>
    <t>cst.env</t>
  </si>
  <si>
    <t>(1)CompraAnual</t>
  </si>
  <si>
    <t>(2)Cst. Almacenamiento</t>
  </si>
  <si>
    <t>Inv. Prom</t>
  </si>
  <si>
    <t>Ci=Q/2</t>
  </si>
  <si>
    <t>CST. TOTAL</t>
  </si>
  <si>
    <t>(3) cst. Pedido</t>
  </si>
  <si>
    <t># pedidos</t>
  </si>
  <si>
    <t>(4) Cst Transporte</t>
  </si>
  <si>
    <t>Kilos transportados</t>
  </si>
  <si>
    <t>Fac.Nivel.Serv</t>
  </si>
  <si>
    <t>S.seg</t>
  </si>
  <si>
    <t>Factor. Var. Leattime +dem.</t>
  </si>
  <si>
    <t>=Raiz(leadtime*varDem^2+dem^2*varLt)</t>
  </si>
  <si>
    <t>(5) Cst. Mant inv seg</t>
  </si>
  <si>
    <t>p4</t>
  </si>
  <si>
    <t>p5</t>
  </si>
  <si>
    <t>p6</t>
  </si>
  <si>
    <t>p7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</si>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</sst>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_ &quot;$&quot;* #,##0_ ;_ &quot;$&quot;* \-#,##0_ ;_ &quot;$&quot;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9" fontId="0" fillId="0" borderId="0" xfId="0" applyNumberFormat="1"/>
    <xf numFmtId="0" fontId="2" fillId="2" borderId="0" xfId="0" applyFont="1" applyFill="1"/>
    <xf numFmtId="10" fontId="2" fillId="2" borderId="0" xfId="0" applyNumberFormat="1" applyFont="1" applyFill="1"/>
    <xf numFmtId="0" fontId="2" fillId="3" borderId="0" xfId="0" applyFont="1" applyFill="1"/>
    <xf numFmtId="44" fontId="2" fillId="3" borderId="0" xfId="1" applyFont="1" applyFill="1"/>
    <xf numFmtId="0" fontId="3" fillId="4" borderId="0" xfId="0" applyFont="1" applyFill="1"/>
    <xf numFmtId="0" fontId="2" fillId="0" borderId="2" xfId="0" applyFon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65" fontId="0" fillId="0" borderId="1" xfId="2" applyNumberFormat="1" applyFont="1" applyBorder="1"/>
    <xf numFmtId="166" fontId="0" fillId="0" borderId="0" xfId="0" applyNumberFormat="1"/>
    <xf numFmtId="44" fontId="4" fillId="0" borderId="1" xfId="1" applyFont="1" applyBorder="1"/>
    <xf numFmtId="2" fontId="0" fillId="0" borderId="0" xfId="0" applyNumberFormat="1"/>
    <xf numFmtId="0" fontId="5" fillId="0" borderId="0" xfId="0" quotePrefix="1" applyFont="1"/>
    <xf numFmtId="0" fontId="0" fillId="5" borderId="0" xfId="0" applyFill="1"/>
    <xf numFmtId="165" fontId="0" fillId="5" borderId="0" xfId="2" applyNumberFormat="1" applyFont="1" applyFill="1"/>
    <xf numFmtId="44" fontId="6" fillId="0" borderId="1" xfId="1" applyFont="1" applyBorder="1"/>
    <xf numFmtId="166" fontId="6" fillId="0" borderId="3" xfId="0" applyNumberFormat="1" applyFont="1" applyBorder="1"/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66" fontId="2" fillId="0" borderId="3" xfId="0" applyNumberFormat="1" applyFont="1" applyFill="1" applyBorder="1"/>
    <xf numFmtId="0" fontId="0" fillId="0" borderId="3" xfId="0" applyFill="1" applyBorder="1"/>
    <xf numFmtId="164" fontId="0" fillId="0" borderId="3" xfId="0" applyNumberFormat="1" applyFill="1" applyBorder="1"/>
    <xf numFmtId="166" fontId="0" fillId="0" borderId="3" xfId="1" applyNumberFormat="1" applyFont="1" applyFill="1" applyBorder="1"/>
    <xf numFmtId="166" fontId="2" fillId="0" borderId="3" xfId="1" applyNumberFormat="1" applyFont="1" applyFill="1" applyBorder="1"/>
    <xf numFmtId="165" fontId="0" fillId="0" borderId="3" xfId="0" applyNumberFormat="1" applyFill="1" applyBorder="1"/>
    <xf numFmtId="166" fontId="0" fillId="0" borderId="3" xfId="0" applyNumberFormat="1" applyFill="1" applyBorder="1"/>
    <xf numFmtId="2" fontId="0" fillId="0" borderId="3" xfId="0" applyNumberFormat="1" applyFill="1" applyBorder="1"/>
    <xf numFmtId="165" fontId="0" fillId="0" borderId="3" xfId="2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2 2" xfId="3" xr:uid="{9EAA515F-EB66-409A-95FD-CBD5C239AB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354949</xdr:colOff>
      <xdr:row>13</xdr:row>
      <xdr:rowOff>164042</xdr:rowOff>
    </xdr:from>
    <xdr:to>
      <xdr:col>15</xdr:col>
      <xdr:colOff>397955</xdr:colOff>
      <xdr:row>23</xdr:row>
      <xdr:rowOff>94097</xdr:rowOff>
    </xdr:to>
    <xdr:pic>
      <xdr:nvPicPr>
        <xdr:cNvPr id="3" name="Imagen 2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3E2FB36E-97FD-12D2-436A-8CD74AF67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8074" y="2640542"/>
          <a:ext cx="3853006" cy="1835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E53C-DAA4-45FF-B4CE-AB7CD7D8F1C2}">
  <dimension ref="A3:J35"/>
  <sheetViews>
    <sheetView showGridLines="0" tabSelected="1" zoomScale="140" zoomScaleNormal="140" workbookViewId="0">
      <selection activeCell="E6" sqref="E6"/>
    </sheetView>
  </sheetViews>
  <sheetFormatPr baseColWidth="10" defaultRowHeight="15" x14ac:dyDescent="0.25"/>
  <cols>
    <col min="1" max="1" width="21.28515625" bestFit="1" customWidth="1"/>
    <col min="2" max="2" width="33" customWidth="1"/>
    <col min="3" max="3" width="12.140625" bestFit="1" customWidth="1"/>
  </cols>
  <sheetData>
    <row r="3" spans="1:10" x14ac:dyDescent="0.25">
      <c r="A3" s="6" t="s">
        <v>1</v>
      </c>
      <c r="B3" s="6" t="s">
        <v>2</v>
      </c>
      <c r="C3" s="6" t="s">
        <v>4</v>
      </c>
    </row>
    <row r="4" spans="1:10" x14ac:dyDescent="0.25">
      <c r="A4" t="s">
        <v>0</v>
      </c>
      <c r="B4" t="s">
        <v>3</v>
      </c>
      <c r="C4">
        <v>500</v>
      </c>
    </row>
    <row r="5" spans="1:10" x14ac:dyDescent="0.25">
      <c r="A5" t="s">
        <v>9</v>
      </c>
      <c r="B5" t="s">
        <v>10</v>
      </c>
      <c r="C5">
        <v>350</v>
      </c>
    </row>
    <row r="6" spans="1:10" x14ac:dyDescent="0.25">
      <c r="A6" s="2" t="s">
        <v>5</v>
      </c>
      <c r="B6" s="2" t="s">
        <v>6</v>
      </c>
      <c r="C6" s="3">
        <v>0.19750000000000001</v>
      </c>
    </row>
    <row r="7" spans="1:10" x14ac:dyDescent="0.25">
      <c r="A7" t="s">
        <v>7</v>
      </c>
      <c r="B7" t="s">
        <v>8</v>
      </c>
      <c r="C7" s="1">
        <v>0.97</v>
      </c>
      <c r="D7" s="13"/>
    </row>
    <row r="8" spans="1:10" x14ac:dyDescent="0.25">
      <c r="A8" s="4" t="s">
        <v>11</v>
      </c>
      <c r="B8" s="4" t="s">
        <v>12</v>
      </c>
      <c r="C8" s="5">
        <v>500</v>
      </c>
    </row>
    <row r="9" spans="1:10" x14ac:dyDescent="0.25">
      <c r="A9" t="s">
        <v>14</v>
      </c>
      <c r="B9" t="s">
        <v>13</v>
      </c>
    </row>
    <row r="10" spans="1:10" x14ac:dyDescent="0.25">
      <c r="C10" s="11"/>
      <c r="D10" s="11"/>
    </row>
    <row r="11" spans="1:10" x14ac:dyDescent="0.25">
      <c r="C11" s="20" t="s">
        <v>15</v>
      </c>
      <c r="D11" s="7" t="s">
        <v>16</v>
      </c>
      <c r="E11" s="19" t="s">
        <v>17</v>
      </c>
      <c r="F11" s="20" t="s">
        <v>42</v>
      </c>
      <c r="G11" s="7" t="s">
        <v>43</v>
      </c>
      <c r="H11" s="19" t="s">
        <v>44</v>
      </c>
      <c r="I11" s="20" t="s">
        <v>45</v>
      </c>
      <c r="J11" s="7" t="s">
        <v>46</v>
      </c>
    </row>
    <row r="12" spans="1:10" x14ac:dyDescent="0.25">
      <c r="A12" s="8" t="s">
        <v>18</v>
      </c>
      <c r="B12" s="8" t="s">
        <v>19</v>
      </c>
      <c r="C12" s="9">
        <v>3.25</v>
      </c>
      <c r="D12" s="17">
        <v>2.9</v>
      </c>
      <c r="E12" s="9">
        <v>3</v>
      </c>
    </row>
    <row r="13" spans="1:10" x14ac:dyDescent="0.25">
      <c r="A13" s="8" t="s">
        <v>20</v>
      </c>
      <c r="B13" s="8" t="s">
        <v>21</v>
      </c>
      <c r="C13" s="10">
        <v>2000</v>
      </c>
      <c r="D13" s="10">
        <v>10000</v>
      </c>
      <c r="E13" s="10">
        <v>3000</v>
      </c>
    </row>
    <row r="14" spans="1:10" x14ac:dyDescent="0.25">
      <c r="A14" s="8" t="s">
        <v>22</v>
      </c>
      <c r="B14" s="8" t="s">
        <v>23</v>
      </c>
      <c r="C14" s="8">
        <v>2</v>
      </c>
      <c r="D14" s="8">
        <v>8</v>
      </c>
      <c r="E14" s="8">
        <v>4</v>
      </c>
    </row>
    <row r="15" spans="1:10" x14ac:dyDescent="0.25">
      <c r="A15" s="8" t="s">
        <v>24</v>
      </c>
      <c r="B15" s="8" t="s">
        <v>25</v>
      </c>
      <c r="C15" s="8">
        <v>1</v>
      </c>
      <c r="D15" s="8">
        <v>2</v>
      </c>
      <c r="E15" s="8">
        <v>3</v>
      </c>
    </row>
    <row r="16" spans="1:10" x14ac:dyDescent="0.25">
      <c r="A16" s="8" t="s">
        <v>26</v>
      </c>
      <c r="B16" s="8" t="s">
        <v>27</v>
      </c>
      <c r="C16" s="12">
        <v>18</v>
      </c>
      <c r="D16" s="9">
        <v>17</v>
      </c>
      <c r="E16" s="9">
        <v>18.149999999999999</v>
      </c>
    </row>
    <row r="18" spans="1:5" x14ac:dyDescent="0.25">
      <c r="A18" t="s">
        <v>28</v>
      </c>
      <c r="C18" s="21"/>
      <c r="D18" s="21"/>
      <c r="E18" s="21"/>
    </row>
    <row r="19" spans="1:5" x14ac:dyDescent="0.25">
      <c r="C19" s="22"/>
      <c r="D19" s="22"/>
      <c r="E19" s="22"/>
    </row>
    <row r="20" spans="1:5" x14ac:dyDescent="0.25">
      <c r="A20" t="s">
        <v>30</v>
      </c>
      <c r="B20" t="s">
        <v>31</v>
      </c>
      <c r="C20" s="22"/>
      <c r="D20" s="22"/>
      <c r="E20" s="22"/>
    </row>
    <row r="21" spans="1:5" x14ac:dyDescent="0.25">
      <c r="A21" t="s">
        <v>29</v>
      </c>
      <c r="C21" s="21"/>
      <c r="D21" s="21"/>
      <c r="E21" s="21"/>
    </row>
    <row r="22" spans="1:5" x14ac:dyDescent="0.25">
      <c r="C22" s="22"/>
      <c r="D22" s="22"/>
      <c r="E22" s="22"/>
    </row>
    <row r="23" spans="1:5" x14ac:dyDescent="0.25">
      <c r="A23" t="s">
        <v>34</v>
      </c>
      <c r="C23" s="23"/>
      <c r="D23" s="23"/>
      <c r="E23" s="23"/>
    </row>
    <row r="24" spans="1:5" x14ac:dyDescent="0.25">
      <c r="A24" t="s">
        <v>33</v>
      </c>
      <c r="C24" s="24"/>
      <c r="D24" s="25"/>
      <c r="E24" s="24"/>
    </row>
    <row r="25" spans="1:5" x14ac:dyDescent="0.25">
      <c r="C25" s="22"/>
      <c r="D25" s="22"/>
      <c r="E25" s="22"/>
    </row>
    <row r="26" spans="1:5" x14ac:dyDescent="0.25">
      <c r="A26" t="s">
        <v>36</v>
      </c>
      <c r="C26" s="26"/>
      <c r="D26" s="26"/>
      <c r="E26" s="26"/>
    </row>
    <row r="27" spans="1:5" x14ac:dyDescent="0.25">
      <c r="A27" t="s">
        <v>35</v>
      </c>
      <c r="C27" s="27"/>
      <c r="D27" s="27"/>
      <c r="E27" s="27"/>
    </row>
    <row r="28" spans="1:5" x14ac:dyDescent="0.25">
      <c r="C28" s="22"/>
      <c r="D28" s="22"/>
      <c r="E28" s="22"/>
    </row>
    <row r="29" spans="1:5" x14ac:dyDescent="0.25">
      <c r="A29" t="s">
        <v>37</v>
      </c>
      <c r="C29" s="28"/>
      <c r="D29" s="28"/>
      <c r="E29" s="28"/>
    </row>
    <row r="30" spans="1:5" x14ac:dyDescent="0.25">
      <c r="A30" t="s">
        <v>39</v>
      </c>
      <c r="B30" s="14" t="s">
        <v>40</v>
      </c>
      <c r="C30" s="29"/>
      <c r="D30" s="29"/>
      <c r="E30" s="29"/>
    </row>
    <row r="31" spans="1:5" x14ac:dyDescent="0.25">
      <c r="A31" s="15" t="s">
        <v>38</v>
      </c>
      <c r="B31" s="15"/>
      <c r="C31" s="16">
        <f>+C29*C30</f>
        <v>0</v>
      </c>
      <c r="D31" s="16">
        <f t="shared" ref="D31:E31" si="0">+D29*D30</f>
        <v>0</v>
      </c>
      <c r="E31" s="16">
        <f t="shared" si="0"/>
        <v>0</v>
      </c>
    </row>
    <row r="32" spans="1:5" x14ac:dyDescent="0.25">
      <c r="A32" t="s">
        <v>41</v>
      </c>
      <c r="C32" s="11">
        <f>+C31*C12*$C$6</f>
        <v>0</v>
      </c>
      <c r="D32" s="11">
        <f t="shared" ref="D32:E32" si="1">+D31*D12*$C$6</f>
        <v>0</v>
      </c>
      <c r="E32" s="11">
        <f t="shared" si="1"/>
        <v>0</v>
      </c>
    </row>
    <row r="35" spans="1:5" x14ac:dyDescent="0.25">
      <c r="A35" t="s">
        <v>32</v>
      </c>
      <c r="C35" s="11">
        <f>+C18+C21+C24+C27+C32</f>
        <v>0</v>
      </c>
      <c r="D35" s="11">
        <f t="shared" ref="D35:E35" si="2">+D18+D21+D24+D27+D32</f>
        <v>0</v>
      </c>
      <c r="E35" s="18">
        <f t="shared" si="2"/>
        <v>0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Najera</dc:creator>
  <cp:lastModifiedBy>Santiago Nicolas Najera Acuna</cp:lastModifiedBy>
  <dcterms:created xsi:type="dcterms:W3CDTF">2024-01-20T21:01:15Z</dcterms:created>
  <dcterms:modified xsi:type="dcterms:W3CDTF">2024-10-16T19:40:44Z</dcterms:modified>
</cp:coreProperties>
</file>