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cuments\Cursos Udemy\Excel\"/>
    </mc:Choice>
  </mc:AlternateContent>
  <xr:revisionPtr revIDLastSave="0" documentId="13_ncr:1_{3A26AD93-42B8-4F55-BEE7-E41679ED0F5E}" xr6:coauthVersionLast="47" xr6:coauthVersionMax="47" xr10:uidLastSave="{00000000-0000-0000-0000-000000000000}"/>
  <bookViews>
    <workbookView xWindow="-120" yWindow="-120" windowWidth="29040" windowHeight="15840" activeTab="1" xr2:uid="{387765B8-A6D8-4B9F-8E14-1C810584CD88}"/>
  </bookViews>
  <sheets>
    <sheet name="Gráfico Parque" sheetId="2" r:id="rId1"/>
    <sheet name="Presupuesto1" sheetId="1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C14" i="1" l="1"/>
  <c r="D14" i="1"/>
  <c r="E14" i="1"/>
  <c r="F14" i="1"/>
  <c r="G14" i="1"/>
  <c r="B14" i="1"/>
  <c r="H14" i="1" l="1"/>
  <c r="B19" i="1"/>
  <c r="B18" i="1"/>
  <c r="B17" i="1"/>
  <c r="B16" i="1"/>
  <c r="I9" i="1" l="1"/>
  <c r="I10" i="1"/>
  <c r="I6" i="1"/>
  <c r="I5" i="1"/>
  <c r="I7" i="1"/>
  <c r="I13" i="1"/>
  <c r="I12" i="1"/>
  <c r="I8" i="1"/>
  <c r="I11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<sst xmlns="http://schemas.openxmlformats.org/spreadsheetml/2006/main" count="18" uniqueCount="17">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</sst>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6" borderId="3"/>
  </cellStyleXfs>
  <cellXfs count="15">
    <xf numFmtId="0" fontId="0" fillId="0" borderId="0" xfId="0"/>
    <xf numFmtId="0" fontId="4" fillId="0" borderId="0" xfId="0" applyFont="1"/>
    <xf numFmtId="0" fontId="4" fillId="6" borderId="3" xfId="2" applyFont="1"/>
    <xf numFmtId="165" fontId="4" fillId="6" borderId="3" xfId="2" applyNumberFormat="1" applyFont="1"/>
    <xf numFmtId="0" fontId="4" fillId="3" borderId="1" xfId="0" applyFont="1" applyFill="1" applyBorder="1"/>
    <xf numFmtId="0" fontId="4" fillId="3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10" fontId="4" fillId="0" borderId="0" xfId="1" applyNumberFormat="1" applyFont="1"/>
    <xf numFmtId="0" fontId="4" fillId="2" borderId="3" xfId="0" applyFont="1" applyFill="1" applyBorder="1"/>
    <xf numFmtId="0" fontId="4" fillId="2" borderId="2" xfId="0" applyFont="1" applyFill="1" applyBorder="1"/>
    <xf numFmtId="164" fontId="4" fillId="5" borderId="2" xfId="0" applyNumberFormat="1" applyFont="1" applyFill="1" applyBorder="1"/>
    <xf numFmtId="0" fontId="4" fillId="0" borderId="0" xfId="0" applyNumberFormat="1" applyFont="1"/>
    <xf numFmtId="0" fontId="3" fillId="4" borderId="0" xfId="0" applyFont="1" applyFill="1" applyAlignment="1">
      <alignment horizontal="center"/>
    </xf>
  </cellXfs>
  <cellStyles count="3">
    <cellStyle name="Curso Excel" xfId="2" xr:uid="{ADB85795-AAE7-4DE2-B580-3E04F0FAB002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3600"/>
              <a:t>Parque Infantil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Presupuesto1!$A$5</c:f>
              <c:strCache>
                <c:ptCount val="1"/>
                <c:pt idx="0">
                  <c:v>Mantenimiento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Presupuesto1!$E$5:$G$5</c:f>
              <c:numCache>
                <c:formatCode>[$$-409]#,##0.00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E-4E5B-A69B-07084776950A}"/>
            </c:ext>
          </c:extLst>
        </c:ser>
        <c:ser>
          <c:idx val="1"/>
          <c:order val="1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Presupuesto1!$E$6:$G$6</c:f>
              <c:numCache>
                <c:formatCode>[$$-409]#,##0.00</c:formatCode>
                <c:ptCount val="3"/>
                <c:pt idx="0">
                  <c:v>6000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E-4E5B-A69B-07084776950A}"/>
            </c:ext>
          </c:extLst>
        </c:ser>
        <c:ser>
          <c:idx val="2"/>
          <c:order val="2"/>
          <c:tx>
            <c:strRef>
              <c:f>Presupuesto1!$A$7</c:f>
              <c:strCache>
                <c:ptCount val="1"/>
                <c:pt idx="0">
                  <c:v>Personal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Presupuesto1!$E$7:$G$7</c:f>
              <c:numCache>
                <c:formatCode>[$$-409]#,##0.00</c:formatCode>
                <c:ptCount val="3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E-4E5B-A69B-07084776950A}"/>
            </c:ext>
          </c:extLst>
        </c:ser>
        <c:ser>
          <c:idx val="3"/>
          <c:order val="3"/>
          <c:tx>
            <c:strRef>
              <c:f>Presupuesto1!$A$8</c:f>
              <c:strCache>
                <c:ptCount val="1"/>
                <c:pt idx="0">
                  <c:v>Papeleria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Presupuesto1!$E$4:$G$4</c:f>
              <c:numCache>
                <c:formatCode>mmm\-yyyy</c:formatCode>
                <c:ptCount val="3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</c:numCache>
            </c:numRef>
          </c:cat>
          <c:val>
            <c:numRef>
              <c:f>Presupuesto1!$E$8:$G$8</c:f>
              <c:numCache>
                <c:formatCode>[$$-409]#,##0.00</c:formatCode>
                <c:ptCount val="3"/>
                <c:pt idx="0">
                  <c:v>250</c:v>
                </c:pt>
                <c:pt idx="1">
                  <c:v>220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E-4E5B-A69B-070847769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00925344"/>
        <c:axId val="700911200"/>
      </c:barChart>
      <c:dateAx>
        <c:axId val="700925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911200"/>
        <c:crosses val="autoZero"/>
        <c:auto val="1"/>
        <c:lblOffset val="100"/>
        <c:baseTimeUnit val="months"/>
      </c:dateAx>
      <c:valAx>
        <c:axId val="700911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Gastos</a:t>
                </a:r>
                <a:r>
                  <a:rPr lang="es-CO" baseline="0"/>
                  <a:t> e Inversión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9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Presupuesto1!$C$4:$E$4</c:f>
              <c:numCache>
                <c:formatCode>mmm\-yyyy</c:formatCode>
                <c:ptCount val="3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</c:numCache>
            </c:numRef>
          </c:cat>
          <c:val>
            <c:numRef>
              <c:f>Presupuesto1!$C$6:$E$6</c:f>
              <c:numCache>
                <c:formatCode>[$$-409]#,##0.00</c:formatCode>
                <c:ptCount val="3"/>
                <c:pt idx="0">
                  <c:v>4500</c:v>
                </c:pt>
                <c:pt idx="1">
                  <c:v>5000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1-4702-AB45-7C04E685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3A5553-ECC9-456E-88B1-2FAE8BA6B72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hyperlink" Target="https://planeatusfinanzas.com/mis-objetivos-financieros-en-2013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B0F28B-9633-6F0B-7B6B-1FEAA81949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142875</xdr:rowOff>
    </xdr:from>
    <xdr:to>
      <xdr:col>6</xdr:col>
      <xdr:colOff>485775</xdr:colOff>
      <xdr:row>2</xdr:row>
      <xdr:rowOff>19050</xdr:rowOff>
    </xdr:to>
    <xdr:pic>
      <xdr:nvPicPr>
        <xdr:cNvPr id="3" name="Gráfico 2" descr="Diana">
          <a:extLst>
            <a:ext uri="{FF2B5EF4-FFF2-40B4-BE49-F238E27FC236}">
              <a16:creationId xmlns:a16="http://schemas.microsoft.com/office/drawing/2014/main" id="{C33E2328-1297-4F03-A196-3CCFDC516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24375" y="142875"/>
          <a:ext cx="495300" cy="495300"/>
        </a:xfrm>
        <a:prstGeom prst="rect">
          <a:avLst/>
        </a:prstGeom>
        <a:effectLst>
          <a:glow rad="1397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9</xdr:col>
      <xdr:colOff>266700</xdr:colOff>
      <xdr:row>3</xdr:row>
      <xdr:rowOff>171450</xdr:rowOff>
    </xdr:from>
    <xdr:to>
      <xdr:col>11</xdr:col>
      <xdr:colOff>171450</xdr:colOff>
      <xdr:row>6</xdr:row>
      <xdr:rowOff>180975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EE45E41B-4CAE-41D8-9AA8-3DAB73CC0B59}"/>
            </a:ext>
          </a:extLst>
        </xdr:cNvPr>
        <xdr:cNvSpPr/>
      </xdr:nvSpPr>
      <xdr:spPr>
        <a:xfrm>
          <a:off x="7048500" y="981075"/>
          <a:ext cx="1428750" cy="5810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Mayor Inversión</a:t>
          </a:r>
        </a:p>
      </xdr:txBody>
    </xdr:sp>
    <xdr:clientData/>
  </xdr:twoCellAnchor>
  <xdr:twoCellAnchor editAs="oneCell">
    <xdr:from>
      <xdr:col>9</xdr:col>
      <xdr:colOff>19050</xdr:colOff>
      <xdr:row>0</xdr:row>
      <xdr:rowOff>47625</xdr:rowOff>
    </xdr:from>
    <xdr:to>
      <xdr:col>9</xdr:col>
      <xdr:colOff>723900</xdr:colOff>
      <xdr:row>2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A46F8C-F3C2-4D9D-B35D-E955EE5A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800850" y="47625"/>
          <a:ext cx="704850" cy="704850"/>
        </a:xfrm>
        <a:prstGeom prst="rect">
          <a:avLst/>
        </a:prstGeom>
      </xdr:spPr>
    </xdr:pic>
    <xdr:clientData/>
  </xdr:twoCellAnchor>
  <xdr:oneCellAnchor>
    <xdr:from>
      <xdr:col>9</xdr:col>
      <xdr:colOff>619125</xdr:colOff>
      <xdr:row>15</xdr:row>
      <xdr:rowOff>95250</xdr:rowOff>
    </xdr:from>
    <xdr:ext cx="2590800" cy="23320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486D553-CC1C-434A-9B1A-BC9FF5CE12D8}"/>
            </a:ext>
          </a:extLst>
        </xdr:cNvPr>
        <xdr:cNvSpPr txBox="1"/>
      </xdr:nvSpPr>
      <xdr:spPr>
        <a:xfrm>
          <a:off x="7400925" y="3190875"/>
          <a:ext cx="25908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900"/>
        </a:p>
      </xdr:txBody>
    </xdr:sp>
    <xdr:clientData/>
  </xdr:oneCellAnchor>
  <xdr:twoCellAnchor>
    <xdr:from>
      <xdr:col>7</xdr:col>
      <xdr:colOff>38100</xdr:colOff>
      <xdr:row>5</xdr:row>
      <xdr:rowOff>0</xdr:rowOff>
    </xdr:from>
    <xdr:to>
      <xdr:col>8</xdr:col>
      <xdr:colOff>819150</xdr:colOff>
      <xdr:row>6</xdr:row>
      <xdr:rowOff>28575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8F7A51B-95F2-470B-9FF0-F3536CDBE36A}"/>
            </a:ext>
          </a:extLst>
        </xdr:cNvPr>
        <xdr:cNvSpPr/>
      </xdr:nvSpPr>
      <xdr:spPr>
        <a:xfrm>
          <a:off x="5248275" y="1190625"/>
          <a:ext cx="1524000" cy="2190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0</xdr:colOff>
      <xdr:row>19</xdr:row>
      <xdr:rowOff>147636</xdr:rowOff>
    </xdr:from>
    <xdr:to>
      <xdr:col>8</xdr:col>
      <xdr:colOff>433388</xdr:colOff>
      <xdr:row>39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F5268C-6BCC-D6CD-26CB-21FC25E32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I19"/>
  <sheetViews>
    <sheetView tabSelected="1" topLeftCell="A11" workbookViewId="0">
      <selection activeCell="P20" sqref="P20"/>
    </sheetView>
  </sheetViews>
  <sheetFormatPr baseColWidth="10" defaultRowHeight="15" x14ac:dyDescent="0.25"/>
  <cols>
    <col min="1" max="1" width="17.28515625" style="1" bestFit="1" customWidth="1"/>
    <col min="2" max="7" width="10.140625" style="1" bestFit="1" customWidth="1"/>
    <col min="8" max="8" width="11.140625" style="1" bestFit="1" customWidth="1"/>
    <col min="9" max="9" width="12.42578125" style="1" bestFit="1" customWidth="1"/>
    <col min="10" max="16384" width="11.42578125" style="1"/>
  </cols>
  <sheetData>
    <row r="2" spans="1:9" ht="33.75" x14ac:dyDescent="0.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2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4" t="s">
        <v>11</v>
      </c>
      <c r="I4" s="5" t="s">
        <v>12</v>
      </c>
    </row>
    <row r="5" spans="1:9" x14ac:dyDescent="0.25">
      <c r="A5" s="6" t="s">
        <v>2</v>
      </c>
      <c r="B5" s="7">
        <v>700</v>
      </c>
      <c r="C5" s="7">
        <v>700</v>
      </c>
      <c r="D5" s="7">
        <v>700</v>
      </c>
      <c r="E5" s="7">
        <v>700</v>
      </c>
      <c r="F5" s="7">
        <v>700</v>
      </c>
      <c r="G5" s="7">
        <v>700</v>
      </c>
      <c r="H5" s="8">
        <f>SUM(B5:G5)</f>
        <v>4200</v>
      </c>
      <c r="I5" s="9">
        <f t="shared" ref="I5:I13" si="0">H5/$H$14</f>
        <v>3.8595846351773572E-2</v>
      </c>
    </row>
    <row r="6" spans="1:9" x14ac:dyDescent="0.25">
      <c r="A6" s="6" t="s">
        <v>3</v>
      </c>
      <c r="B6" s="7">
        <v>4200</v>
      </c>
      <c r="C6" s="7">
        <v>4500</v>
      </c>
      <c r="D6" s="7">
        <v>5000</v>
      </c>
      <c r="E6" s="7">
        <v>6000</v>
      </c>
      <c r="F6" s="7">
        <v>4000</v>
      </c>
      <c r="G6" s="7">
        <v>6000</v>
      </c>
      <c r="H6" s="8">
        <f t="shared" ref="H6:H14" si="1">SUM(B6:G6)</f>
        <v>29700</v>
      </c>
      <c r="I6" s="9">
        <f t="shared" si="0"/>
        <v>0.2729277706303988</v>
      </c>
    </row>
    <row r="7" spans="1:9" x14ac:dyDescent="0.25">
      <c r="A7" s="6" t="s">
        <v>4</v>
      </c>
      <c r="B7" s="7">
        <v>4300</v>
      </c>
      <c r="C7" s="7">
        <v>4300</v>
      </c>
      <c r="D7" s="7">
        <v>4300</v>
      </c>
      <c r="E7" s="7">
        <v>4300</v>
      </c>
      <c r="F7" s="7">
        <v>4300</v>
      </c>
      <c r="G7" s="7">
        <v>4300</v>
      </c>
      <c r="H7" s="8">
        <f t="shared" si="1"/>
        <v>25800</v>
      </c>
      <c r="I7" s="9">
        <f t="shared" si="0"/>
        <v>0.23708877044660909</v>
      </c>
    </row>
    <row r="8" spans="1:9" x14ac:dyDescent="0.25">
      <c r="A8" s="6" t="s">
        <v>5</v>
      </c>
      <c r="B8" s="7">
        <v>200</v>
      </c>
      <c r="C8" s="7">
        <v>200</v>
      </c>
      <c r="D8" s="7">
        <v>200</v>
      </c>
      <c r="E8" s="7">
        <v>250</v>
      </c>
      <c r="F8" s="7">
        <v>220</v>
      </c>
      <c r="G8" s="7">
        <v>250</v>
      </c>
      <c r="H8" s="8">
        <f t="shared" si="1"/>
        <v>1320</v>
      </c>
      <c r="I8" s="9">
        <f t="shared" si="0"/>
        <v>1.2130123139128837E-2</v>
      </c>
    </row>
    <row r="9" spans="1:9" x14ac:dyDescent="0.25">
      <c r="A9" s="6" t="s">
        <v>6</v>
      </c>
      <c r="B9" s="7">
        <v>3000</v>
      </c>
      <c r="C9" s="7">
        <v>2000</v>
      </c>
      <c r="D9" s="7">
        <v>2300</v>
      </c>
      <c r="E9" s="7">
        <v>3500</v>
      </c>
      <c r="F9" s="7">
        <v>1800</v>
      </c>
      <c r="G9" s="7">
        <v>3000</v>
      </c>
      <c r="H9" s="8">
        <f t="shared" si="1"/>
        <v>15600</v>
      </c>
      <c r="I9" s="9">
        <f t="shared" si="0"/>
        <v>0.14335600073515897</v>
      </c>
    </row>
    <row r="10" spans="1:9" x14ac:dyDescent="0.25">
      <c r="A10" s="6" t="s">
        <v>7</v>
      </c>
      <c r="B10" s="7">
        <v>1000</v>
      </c>
      <c r="C10" s="7">
        <v>1000</v>
      </c>
      <c r="D10" s="7">
        <v>1000</v>
      </c>
      <c r="E10" s="7">
        <v>1000</v>
      </c>
      <c r="F10" s="7">
        <v>2500</v>
      </c>
      <c r="G10" s="7">
        <v>1000</v>
      </c>
      <c r="H10" s="8">
        <f t="shared" si="1"/>
        <v>7500</v>
      </c>
      <c r="I10" s="9">
        <f t="shared" si="0"/>
        <v>6.8921154199595658E-2</v>
      </c>
    </row>
    <row r="11" spans="1:9" x14ac:dyDescent="0.25">
      <c r="A11" s="6" t="s">
        <v>8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8">
        <f t="shared" si="1"/>
        <v>6000</v>
      </c>
      <c r="I11" s="9">
        <f t="shared" si="0"/>
        <v>5.5136923359676529E-2</v>
      </c>
    </row>
    <row r="12" spans="1:9" x14ac:dyDescent="0.25">
      <c r="A12" s="6" t="s">
        <v>9</v>
      </c>
      <c r="B12" s="7">
        <v>1500</v>
      </c>
      <c r="C12" s="7">
        <v>1300</v>
      </c>
      <c r="D12" s="7">
        <v>1500</v>
      </c>
      <c r="E12" s="7">
        <v>2000</v>
      </c>
      <c r="F12" s="7">
        <v>1400</v>
      </c>
      <c r="G12" s="7">
        <v>2000</v>
      </c>
      <c r="H12" s="8">
        <f t="shared" si="1"/>
        <v>9700</v>
      </c>
      <c r="I12" s="9">
        <f t="shared" si="0"/>
        <v>8.9138026098143724E-2</v>
      </c>
    </row>
    <row r="13" spans="1:9" x14ac:dyDescent="0.25">
      <c r="A13" s="10" t="s">
        <v>10</v>
      </c>
      <c r="B13" s="7">
        <v>1500</v>
      </c>
      <c r="C13" s="7">
        <v>1500</v>
      </c>
      <c r="D13" s="7">
        <v>1500</v>
      </c>
      <c r="E13" s="7">
        <v>1500</v>
      </c>
      <c r="F13" s="7">
        <v>1500</v>
      </c>
      <c r="G13" s="7">
        <v>1500</v>
      </c>
      <c r="H13" s="8">
        <f t="shared" si="1"/>
        <v>9000</v>
      </c>
      <c r="I13" s="9">
        <f t="shared" si="0"/>
        <v>8.27053850395148E-2</v>
      </c>
    </row>
    <row r="14" spans="1:9" x14ac:dyDescent="0.25">
      <c r="A14" s="11" t="s">
        <v>11</v>
      </c>
      <c r="B14" s="12">
        <f t="shared" ref="B14:G14" si="2">SUM(B5:B13)</f>
        <v>17400</v>
      </c>
      <c r="C14" s="12">
        <f t="shared" si="2"/>
        <v>16500</v>
      </c>
      <c r="D14" s="12">
        <f t="shared" si="2"/>
        <v>17500</v>
      </c>
      <c r="E14" s="12">
        <f t="shared" si="2"/>
        <v>20250</v>
      </c>
      <c r="F14" s="12">
        <f t="shared" si="2"/>
        <v>17420</v>
      </c>
      <c r="G14" s="12">
        <f t="shared" si="2"/>
        <v>19750</v>
      </c>
      <c r="H14" s="12">
        <f t="shared" si="1"/>
        <v>108820</v>
      </c>
      <c r="I14" s="13"/>
    </row>
    <row r="16" spans="1:9" x14ac:dyDescent="0.25">
      <c r="A16" s="1" t="s">
        <v>13</v>
      </c>
      <c r="B16" s="7">
        <f>MIN(B5:B13)</f>
        <v>200</v>
      </c>
    </row>
    <row r="17" spans="1:2" x14ac:dyDescent="0.25">
      <c r="A17" s="1" t="s">
        <v>14</v>
      </c>
      <c r="B17" s="7">
        <f>MAX(B5:G13)</f>
        <v>6000</v>
      </c>
    </row>
    <row r="18" spans="1:2" x14ac:dyDescent="0.25">
      <c r="A18" s="1" t="s">
        <v>15</v>
      </c>
      <c r="B18" s="7">
        <f>AVERAGE(B5:B13)</f>
        <v>1933.3333333333333</v>
      </c>
    </row>
    <row r="19" spans="1:2" x14ac:dyDescent="0.25">
      <c r="A19" s="1" t="s">
        <v>16</v>
      </c>
      <c r="B19" s="1">
        <f>COUNT(B5:B13)</f>
        <v>9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Presupuesto1</vt:lpstr>
      <vt:lpstr>Gráfico Parque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2017-09-12T02:58:21Z</dcterms:created>
  <dcterms:modified xsi:type="dcterms:W3CDTF">2022-10-08T18:32:37Z</dcterms:modified>
</cp:coreProperties>
</file>