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antiago\VI Trimestre\"/>
    </mc:Choice>
  </mc:AlternateContent>
  <xr:revisionPtr revIDLastSave="0" documentId="13_ncr:1_{4B7EB66E-F3FD-442D-AD29-B31FD696D74F}" xr6:coauthVersionLast="45" xr6:coauthVersionMax="45" xr10:uidLastSave="{00000000-0000-0000-0000-000000000000}"/>
  <bookViews>
    <workbookView xWindow="-120" yWindow="-120" windowWidth="20640" windowHeight="11160" firstSheet="4" activeTab="6" xr2:uid="{5CA37EF8-56F3-4137-B6C2-DF8EAE0970DA}"/>
  </bookViews>
  <sheets>
    <sheet name="Script de Proceso " sheetId="1" r:id="rId1"/>
    <sheet name="Fases del Proceso de Desarrollo" sheetId="5" r:id="rId2"/>
    <sheet name="Registro de Tiempos(Time Log)" sheetId="4" r:id="rId3"/>
    <sheet name="Estandard de Defectos(DTE)" sheetId="2" r:id="rId4"/>
    <sheet name="Registro de Defectos" sheetId="3" r:id="rId5"/>
    <sheet name="Plan Summary" sheetId="6" r:id="rId6"/>
    <sheet name="PIP" sheetId="7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4" l="1"/>
  <c r="E4" i="4"/>
  <c r="H4" i="3"/>
  <c r="H2" i="3"/>
  <c r="H3" i="3" l="1"/>
  <c r="E3" i="4"/>
  <c r="A7" i="2" l="1"/>
  <c r="A8" i="2" s="1"/>
  <c r="A9" i="2" s="1"/>
  <c r="E2" i="4"/>
  <c r="E9" i="4"/>
</calcChain>
</file>

<file path=xl/sharedStrings.xml><?xml version="1.0" encoding="utf-8"?>
<sst xmlns="http://schemas.openxmlformats.org/spreadsheetml/2006/main" count="127" uniqueCount="94">
  <si>
    <t>propósito</t>
  </si>
  <si>
    <t>Paso</t>
  </si>
  <si>
    <t>Actividad</t>
  </si>
  <si>
    <t>Descripción</t>
  </si>
  <si>
    <t>Script de Proceso: Programar un Componente de Conexión a BD</t>
  </si>
  <si>
    <t xml:space="preserve">Definir el proceso de programar un componente que permita conectar a base de datos </t>
  </si>
  <si>
    <t>Entrada</t>
  </si>
  <si>
    <t>Establecer configuraciones de servidores web y de base de datos</t>
  </si>
  <si>
    <t xml:space="preserve">Instalación y Configuración de librerías de conexión </t>
  </si>
  <si>
    <t>Salidas</t>
  </si>
  <si>
    <t>Set de pruebas del componente</t>
  </si>
  <si>
    <t xml:space="preserve">Creacion del mecanismo de conexión </t>
  </si>
  <si>
    <t>Escribir las configuraciones de conexión(nombre del servidor bd, puerto, usuario, contraseña, otros)</t>
  </si>
  <si>
    <t xml:space="preserve">Escribir la conexión a la base de datos con configuraciones anteriores </t>
  </si>
  <si>
    <t>Hacer prueba de Conectividad</t>
  </si>
  <si>
    <t>Escribir codigo de Ejecucion de consulta en bd</t>
  </si>
  <si>
    <t>Tipo de Defecto</t>
  </si>
  <si>
    <t>Descripcion</t>
  </si>
  <si>
    <t>Sintáxis</t>
  </si>
  <si>
    <t>Interfaz de usuario</t>
  </si>
  <si>
    <t>Lógico</t>
  </si>
  <si>
    <t>Id Tipo</t>
  </si>
  <si>
    <t>Id Defecto</t>
  </si>
  <si>
    <t>Fase</t>
  </si>
  <si>
    <t>Tipo Defecto</t>
  </si>
  <si>
    <t>fecha remocion</t>
  </si>
  <si>
    <t>fecha inyeccion (descubrimiento)</t>
  </si>
  <si>
    <t>Remocion</t>
  </si>
  <si>
    <t>Desarrollo</t>
  </si>
  <si>
    <t>El componente no me estaba conectando a la base de datos, debido a que no estaba instalada la librería lib_mysql</t>
  </si>
  <si>
    <t>Instalar la librería lib_mysql</t>
  </si>
  <si>
    <t>Establecer consultas a ejecutar(de ser posible listas y probadas en base de datos)</t>
  </si>
  <si>
    <t xml:space="preserve">Establecer  y verificar la base de datos a conectar </t>
  </si>
  <si>
    <t>Entorno de desarrollo configurado y puesto  a punto</t>
  </si>
  <si>
    <t>Establecer  y escribir la consulta a ejecutar en el componente correspondiente, incluyendo parametros</t>
  </si>
  <si>
    <t>Escribir el código de ejecución de la consulta en el componente correspondiente</t>
  </si>
  <si>
    <t>Escibir el código de Cierre de Conexión</t>
  </si>
  <si>
    <t>Escribir el código de cierre de conexión y eliminación de objetos de conexión</t>
  </si>
  <si>
    <t>escribir el codigo de tratamiento de los resultados de la ejecución de la consulta, incluyendo gestión de error o excepciones</t>
  </si>
  <si>
    <t>Hacer pruebas de ejecución de componentes</t>
  </si>
  <si>
    <t>Establecer los casos o escenarios de prueba</t>
  </si>
  <si>
    <t>Ejecutar casos de prueba</t>
  </si>
  <si>
    <t>Componente(Clase(s), funcion(es), modulo(s)) que me permita conectarme a la base de datos y ejecutar consultas</t>
  </si>
  <si>
    <t>Id Paso</t>
  </si>
  <si>
    <t xml:space="preserve">Fase </t>
  </si>
  <si>
    <t>Planeacion</t>
  </si>
  <si>
    <t>Análisis</t>
  </si>
  <si>
    <t>Diseño</t>
  </si>
  <si>
    <t>Pruebas</t>
  </si>
  <si>
    <t>Despliegue</t>
  </si>
  <si>
    <t>Comienzo</t>
  </si>
  <si>
    <t>Fin</t>
  </si>
  <si>
    <t>Delta</t>
  </si>
  <si>
    <t>Comentarios</t>
  </si>
  <si>
    <t>Total(minutos)</t>
  </si>
  <si>
    <t>Datos</t>
  </si>
  <si>
    <t>Estructura, transacción(SQL, NOSql, otros), Contenido</t>
  </si>
  <si>
    <t>Despliegue de componentes UI</t>
  </si>
  <si>
    <t>Documentación</t>
  </si>
  <si>
    <t>comentarios equivocados</t>
  </si>
  <si>
    <t>ortografía, puntuación, tipos de dato, usualmente detectados por el compilador o interprete</t>
  </si>
  <si>
    <t>Dependencia</t>
  </si>
  <si>
    <t>Errores en control de versiones o cambio de dependencias</t>
  </si>
  <si>
    <t>Entorno</t>
  </si>
  <si>
    <t>defecto en el entorno de desarrollo o sistemas de soporte (defectos del compilador u otros defectos de la herramienta, defectos en los controladores de prueba o datos de prueba, etc.)</t>
  </si>
  <si>
    <t>Systema o Red</t>
  </si>
  <si>
    <t>Problema del sistema con la sincronización, la red o el hardware; es decir, errores debidos a influencias ajenas al ámbito del programa mismo</t>
  </si>
  <si>
    <t>declaración en algoritmos o funcionalidad</t>
  </si>
  <si>
    <t>Fase Inyeccion</t>
  </si>
  <si>
    <t>Fase Remoción</t>
  </si>
  <si>
    <t>Tiempo de reparación</t>
  </si>
  <si>
    <t>Fix_id</t>
  </si>
  <si>
    <t>Planeado</t>
  </si>
  <si>
    <t>%</t>
  </si>
  <si>
    <t>Actual(minutos)</t>
  </si>
  <si>
    <r>
      <t xml:space="preserve">Defectos </t>
    </r>
    <r>
      <rPr>
        <b/>
        <sz val="11"/>
        <color rgb="FFFF0000"/>
        <rFont val="Century Gothic"/>
        <family val="2"/>
      </rPr>
      <t>removidos</t>
    </r>
    <r>
      <rPr>
        <b/>
        <sz val="11"/>
        <color theme="1"/>
        <rFont val="Century Gothic"/>
        <family val="2"/>
      </rPr>
      <t xml:space="preserve"> por fase </t>
    </r>
  </si>
  <si>
    <r>
      <rPr>
        <b/>
        <sz val="11"/>
        <color rgb="FFFF0000"/>
        <rFont val="Century Gothic"/>
        <family val="2"/>
      </rPr>
      <t>Tiempo</t>
    </r>
    <r>
      <rPr>
        <b/>
        <sz val="11"/>
        <color theme="1"/>
        <rFont val="Century Gothic"/>
        <family val="2"/>
      </rPr>
      <t xml:space="preserve"> por Fase</t>
    </r>
  </si>
  <si>
    <t>Describa brevemente los problemas/retos encontrados</t>
  </si>
  <si>
    <t xml:space="preserve">Descripcion de Problemas </t>
  </si>
  <si>
    <t>Descripción de propuesta</t>
  </si>
  <si>
    <t>Notas y Comentarios</t>
  </si>
  <si>
    <t>Estructurar mejor el proceso, estudiar mas al respecto de configuracion de proyectos en mi lenguaje</t>
  </si>
  <si>
    <t>Estudiar mas mi lenguaje de programación, estudiar dependencias en mis proyectos,</t>
  </si>
  <si>
    <t>Error de sintaxis ; en la linea 16</t>
  </si>
  <si>
    <t>replantear tipo de consulta</t>
  </si>
  <si>
    <t xml:space="preserve"> Escribir las configuraciones de conexión a base de datos </t>
  </si>
  <si>
    <t>Escribir los parametros correspondientes a la consulta de base de datos</t>
  </si>
  <si>
    <t>SyntaxError: EOL while scanning string literal</t>
  </si>
  <si>
    <t xml:space="preserve">definir id en el metodo a ejecutar </t>
  </si>
  <si>
    <t>Se agrego metodo para el cierre de conexión con base de datos</t>
  </si>
  <si>
    <t xml:space="preserve">Se realizo las pruebas correspondientes con diferentes consultas a la base de datos </t>
  </si>
  <si>
    <t>ME demoré mas tiempo del estimado, porque, según el Time Log, dedique mucho mas tiempo del esperado buscando informacion de como generar la conexion , Ademas que tuve muchos errores de sintaxis al momento de ejecutar los paramentros de consulta</t>
  </si>
  <si>
    <t>Una practica continua de ejercicios con el legunaje para tener una mayor familiarizacion y ejecucuion en el mismo</t>
  </si>
  <si>
    <t>El legunaje manejado es interesante es necesario estudiarlo mas para poder comprender mejor su sintaxis y manera de operar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</si>
</sst>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</font>
    <font>
      <b/>
      <sz val="18"/>
      <color theme="0"/>
      <name val="Calibri"/>
      <family val="2"/>
    </font>
    <font>
      <u/>
      <sz val="11"/>
      <color theme="1"/>
      <name val="Calibri"/>
      <family val="2"/>
      <scheme val="minor"/>
    </font>
    <font>
      <b/>
      <sz val="12"/>
      <color rgb="FF002060"/>
      <name val="Century Gothic"/>
      <family val="2"/>
    </font>
    <font>
      <b/>
      <sz val="12"/>
      <color indexed="8"/>
      <name val="Century Gothic"/>
      <family val="2"/>
    </font>
    <font>
      <sz val="12"/>
      <color theme="1"/>
      <name val="Century Gothic"/>
      <family val="2"/>
    </font>
    <font>
      <b/>
      <sz val="12"/>
      <color theme="0" tint="-4.9989318521683403E-2"/>
      <name val="Century Gothic"/>
      <family val="2"/>
    </font>
    <font>
      <sz val="11"/>
      <color theme="1"/>
      <name val="Century Gothic"/>
      <family val="2"/>
    </font>
    <font>
      <sz val="11"/>
      <color theme="0"/>
      <name val="Century Gothic"/>
      <family val="2"/>
    </font>
    <font>
      <u/>
      <sz val="11"/>
      <color theme="1"/>
      <name val="Century Gothic"/>
      <family val="2"/>
    </font>
    <font>
      <sz val="11"/>
      <color rgb="FFC00000"/>
      <name val="Century Gothic"/>
      <family val="2"/>
    </font>
    <font>
      <b/>
      <sz val="11"/>
      <color rgb="FFC00000"/>
      <name val="Century Gothic"/>
      <family val="2"/>
    </font>
    <font>
      <b/>
      <sz val="11"/>
      <color theme="0" tint="-4.9989318521683403E-2"/>
      <name val="Century Gothic"/>
      <family val="2"/>
    </font>
    <font>
      <sz val="11"/>
      <color rgb="FFFF0000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  <font>
      <b/>
      <sz val="11"/>
      <color theme="1"/>
      <name val="Century Gothic"/>
      <family val="2"/>
    </font>
    <font>
      <b/>
      <sz val="11"/>
      <color rgb="FFFF0000"/>
      <name val="Century Gothic"/>
      <family val="2"/>
    </font>
    <font>
      <b/>
      <sz val="11"/>
      <color theme="9" tint="-0.499984740745262"/>
      <name val="Century Gothic"/>
      <family val="2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14"/>
      </left>
      <right style="thin">
        <color indexed="13"/>
      </right>
      <top/>
      <bottom/>
      <diagonal/>
    </border>
    <border>
      <left style="thin">
        <color theme="4" tint="-0.24994659260841701"/>
      </left>
      <right style="thin">
        <color theme="4" tint="-0.24994659260841701"/>
      </right>
      <top style="thin">
        <color theme="4" tint="-0.24994659260841701"/>
      </top>
      <bottom style="thin">
        <color theme="4" tint="-0.24994659260841701"/>
      </bottom>
      <diagonal/>
    </border>
    <border>
      <left style="thin">
        <color theme="4" tint="-0.499984740745262"/>
      </left>
      <right style="thin">
        <color theme="4" tint="-0.499984740745262"/>
      </right>
      <top style="thin">
        <color theme="4" tint="-0.499984740745262"/>
      </top>
      <bottom style="thin">
        <color theme="4" tint="-0.499984740745262"/>
      </bottom>
      <diagonal/>
    </border>
    <border>
      <left style="thin">
        <color indexed="13"/>
      </left>
      <right style="thin">
        <color indexed="13"/>
      </right>
      <top/>
      <bottom/>
      <diagonal/>
    </border>
    <border>
      <left style="thin">
        <color indexed="13"/>
      </left>
      <right style="thin">
        <color indexed="1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2060"/>
      </left>
      <right style="thin">
        <color rgb="FF002060"/>
      </right>
      <top style="thin">
        <color rgb="FF002060"/>
      </top>
      <bottom style="thin">
        <color rgb="FF002060"/>
      </bottom>
      <diagonal/>
    </border>
    <border>
      <left style="thin">
        <color rgb="FF002060"/>
      </left>
      <right/>
      <top style="thin">
        <color rgb="FF002060"/>
      </top>
      <bottom/>
      <diagonal/>
    </border>
    <border>
      <left/>
      <right/>
      <top style="thin">
        <color rgb="FF002060"/>
      </top>
      <bottom/>
      <diagonal/>
    </border>
    <border>
      <left/>
      <right style="thin">
        <color rgb="FF002060"/>
      </right>
      <top style="thin">
        <color rgb="FF002060"/>
      </top>
      <bottom/>
      <diagonal/>
    </border>
    <border>
      <left style="thin">
        <color rgb="FF002060"/>
      </left>
      <right/>
      <top/>
      <bottom/>
      <diagonal/>
    </border>
    <border>
      <left/>
      <right style="thin">
        <color rgb="FF002060"/>
      </right>
      <top/>
      <bottom/>
      <diagonal/>
    </border>
    <border>
      <left style="thin">
        <color rgb="FF002060"/>
      </left>
      <right/>
      <top/>
      <bottom style="thin">
        <color rgb="FF002060"/>
      </bottom>
      <diagonal/>
    </border>
    <border>
      <left/>
      <right/>
      <top/>
      <bottom style="thin">
        <color rgb="FF002060"/>
      </bottom>
      <diagonal/>
    </border>
    <border>
      <left/>
      <right style="thin">
        <color rgb="FF002060"/>
      </right>
      <top/>
      <bottom style="thin">
        <color rgb="FF002060"/>
      </bottom>
      <diagonal/>
    </border>
  </borders>
  <cellStyleXfs count="1">
    <xf numFmtId="0" fontId="0" fillId="0" borderId="0"/>
  </cellStyleXfs>
  <cellXfs count="75">
    <xf numFmtId="0" fontId="0" fillId="0" borderId="0" xfId="0"/>
    <xf numFmtId="22" fontId="0" fillId="0" borderId="0" xfId="0" applyNumberFormat="1"/>
    <xf numFmtId="0" fontId="1" fillId="0" borderId="0" xfId="0" applyFont="1"/>
    <xf numFmtId="20" fontId="0" fillId="0" borderId="0" xfId="0" applyNumberFormat="1"/>
    <xf numFmtId="49" fontId="5" fillId="4" borderId="2" xfId="0" applyNumberFormat="1" applyFont="1" applyFill="1" applyBorder="1" applyAlignment="1">
      <alignment vertical="top" wrapText="1"/>
    </xf>
    <xf numFmtId="49" fontId="6" fillId="4" borderId="2" xfId="0" applyNumberFormat="1" applyFont="1" applyFill="1" applyBorder="1" applyAlignment="1">
      <alignment vertical="top" wrapText="1"/>
    </xf>
    <xf numFmtId="49" fontId="7" fillId="2" borderId="4" xfId="0" applyNumberFormat="1" applyFont="1" applyFill="1" applyBorder="1" applyAlignment="1">
      <alignment horizontal="center" vertical="top" wrapText="1"/>
    </xf>
    <xf numFmtId="49" fontId="7" fillId="2" borderId="5" xfId="0" applyNumberFormat="1" applyFont="1" applyFill="1" applyBorder="1" applyAlignment="1">
      <alignment horizontal="center" vertical="top" wrapText="1"/>
    </xf>
    <xf numFmtId="49" fontId="7" fillId="2" borderId="1" xfId="0" applyNumberFormat="1" applyFont="1" applyFill="1" applyBorder="1" applyAlignment="1">
      <alignment horizontal="center" vertical="top" wrapText="1"/>
    </xf>
    <xf numFmtId="49" fontId="6" fillId="4" borderId="3" xfId="0" applyNumberFormat="1" applyFont="1" applyFill="1" applyBorder="1" applyAlignment="1">
      <alignment vertical="top" wrapText="1"/>
    </xf>
    <xf numFmtId="0" fontId="4" fillId="4" borderId="3" xfId="0" applyFont="1" applyFill="1" applyBorder="1" applyAlignment="1">
      <alignment horizontal="center" vertical="center" wrapText="1"/>
    </xf>
    <xf numFmtId="49" fontId="4" fillId="4" borderId="3" xfId="0" applyNumberFormat="1" applyFont="1" applyFill="1" applyBorder="1" applyAlignment="1">
      <alignment vertical="center" wrapText="1"/>
    </xf>
    <xf numFmtId="0" fontId="8" fillId="0" borderId="0" xfId="0" applyFont="1"/>
    <xf numFmtId="0" fontId="9" fillId="3" borderId="0" xfId="0" applyFont="1" applyFill="1"/>
    <xf numFmtId="0" fontId="8" fillId="4" borderId="6" xfId="0" applyFont="1" applyFill="1" applyBorder="1"/>
    <xf numFmtId="22" fontId="8" fillId="4" borderId="6" xfId="0" applyNumberFormat="1" applyFont="1" applyFill="1" applyBorder="1"/>
    <xf numFmtId="22" fontId="8" fillId="0" borderId="0" xfId="0" applyNumberFormat="1" applyFont="1"/>
    <xf numFmtId="22" fontId="10" fillId="0" borderId="0" xfId="0" applyNumberFormat="1" applyFont="1"/>
    <xf numFmtId="49" fontId="8" fillId="0" borderId="0" xfId="0" applyNumberFormat="1" applyFont="1" applyAlignment="1">
      <alignment wrapText="1"/>
    </xf>
    <xf numFmtId="20" fontId="12" fillId="4" borderId="6" xfId="0" applyNumberFormat="1" applyFont="1" applyFill="1" applyBorder="1"/>
    <xf numFmtId="20" fontId="12" fillId="0" borderId="0" xfId="0" applyNumberFormat="1" applyFont="1"/>
    <xf numFmtId="0" fontId="9" fillId="2" borderId="0" xfId="0" applyFont="1" applyFill="1"/>
    <xf numFmtId="0" fontId="8" fillId="5" borderId="7" xfId="0" applyFont="1" applyFill="1" applyBorder="1"/>
    <xf numFmtId="0" fontId="11" fillId="5" borderId="7" xfId="0" applyFont="1" applyFill="1" applyBorder="1" applyAlignment="1">
      <alignment horizontal="left"/>
    </xf>
    <xf numFmtId="0" fontId="8" fillId="5" borderId="7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/>
    </xf>
    <xf numFmtId="0" fontId="8" fillId="5" borderId="7" xfId="0" applyFont="1" applyFill="1" applyBorder="1" applyAlignment="1">
      <alignment wrapText="1"/>
    </xf>
    <xf numFmtId="0" fontId="13" fillId="3" borderId="0" xfId="0" applyFont="1" applyFill="1" applyAlignment="1">
      <alignment wrapText="1"/>
    </xf>
    <xf numFmtId="22" fontId="8" fillId="4" borderId="3" xfId="0" applyNumberFormat="1" applyFont="1" applyFill="1" applyBorder="1"/>
    <xf numFmtId="0" fontId="8" fillId="4" borderId="3" xfId="0" applyFont="1" applyFill="1" applyBorder="1"/>
    <xf numFmtId="20" fontId="12" fillId="4" borderId="3" xfId="0" applyNumberFormat="1" applyFont="1" applyFill="1" applyBorder="1"/>
    <xf numFmtId="14" fontId="8" fillId="4" borderId="3" xfId="0" applyNumberFormat="1" applyFont="1" applyFill="1" applyBorder="1"/>
    <xf numFmtId="0" fontId="8" fillId="4" borderId="3" xfId="0" applyFont="1" applyFill="1" applyBorder="1" applyAlignment="1">
      <alignment wrapText="1"/>
    </xf>
    <xf numFmtId="0" fontId="3" fillId="0" borderId="0" xfId="0" applyFont="1"/>
    <xf numFmtId="0" fontId="0" fillId="5" borderId="7" xfId="0" applyFill="1" applyBorder="1"/>
    <xf numFmtId="0" fontId="13" fillId="3" borderId="0" xfId="0" applyFont="1" applyFill="1" applyAlignment="1">
      <alignment horizontal="center" wrapText="1"/>
    </xf>
    <xf numFmtId="0" fontId="16" fillId="0" borderId="0" xfId="0" applyFont="1"/>
    <xf numFmtId="49" fontId="0" fillId="0" borderId="0" xfId="0" applyNumberFormat="1" applyAlignment="1">
      <alignment wrapText="1"/>
    </xf>
    <xf numFmtId="0" fontId="0" fillId="4" borderId="11" xfId="0" applyFill="1" applyBorder="1"/>
    <xf numFmtId="0" fontId="0" fillId="4" borderId="0" xfId="0" applyFill="1" applyBorder="1"/>
    <xf numFmtId="0" fontId="0" fillId="4" borderId="12" xfId="0" applyFill="1" applyBorder="1"/>
    <xf numFmtId="1" fontId="18" fillId="4" borderId="3" xfId="0" applyNumberFormat="1" applyFont="1" applyFill="1" applyBorder="1"/>
    <xf numFmtId="20" fontId="14" fillId="6" borderId="0" xfId="0" applyNumberFormat="1" applyFont="1" applyFill="1"/>
    <xf numFmtId="20" fontId="15" fillId="7" borderId="0" xfId="0" applyNumberFormat="1" applyFont="1" applyFill="1"/>
    <xf numFmtId="20" fontId="0" fillId="5" borderId="7" xfId="0" applyNumberFormat="1" applyFill="1" applyBorder="1"/>
    <xf numFmtId="9" fontId="0" fillId="5" borderId="7" xfId="0" applyNumberFormat="1" applyFill="1" applyBorder="1"/>
    <xf numFmtId="49" fontId="4" fillId="4" borderId="3" xfId="0" applyNumberFormat="1" applyFont="1" applyFill="1" applyBorder="1" applyAlignment="1">
      <alignment horizontal="right" vertical="top" wrapText="1"/>
    </xf>
    <xf numFmtId="0" fontId="4" fillId="4" borderId="3" xfId="0" applyFont="1" applyFill="1" applyBorder="1" applyAlignment="1">
      <alignment horizontal="right" vertical="top" wrapText="1"/>
    </xf>
    <xf numFmtId="0" fontId="2" fillId="2" borderId="0" xfId="0" applyFont="1" applyFill="1" applyAlignment="1">
      <alignment horizontal="left" vertical="center"/>
    </xf>
    <xf numFmtId="49" fontId="4" fillId="4" borderId="2" xfId="0" applyNumberFormat="1" applyFont="1" applyFill="1" applyBorder="1" applyAlignment="1">
      <alignment horizontal="right" vertical="top" wrapText="1"/>
    </xf>
    <xf numFmtId="0" fontId="4" fillId="4" borderId="2" xfId="0" applyFont="1" applyFill="1" applyBorder="1" applyAlignment="1">
      <alignment horizontal="right" vertical="top" wrapText="1"/>
    </xf>
    <xf numFmtId="0" fontId="4" fillId="4" borderId="3" xfId="0" applyFont="1" applyFill="1" applyBorder="1" applyAlignment="1">
      <alignment horizontal="center" vertical="center" wrapText="1"/>
    </xf>
    <xf numFmtId="49" fontId="4" fillId="4" borderId="3" xfId="0" applyNumberFormat="1" applyFont="1" applyFill="1" applyBorder="1" applyAlignment="1">
      <alignment vertical="center" wrapText="1"/>
    </xf>
    <xf numFmtId="0" fontId="4" fillId="4" borderId="3" xfId="0" applyFont="1" applyFill="1" applyBorder="1" applyAlignment="1">
      <alignment vertical="center" wrapText="1"/>
    </xf>
    <xf numFmtId="0" fontId="4" fillId="4" borderId="3" xfId="0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left" vertical="center" wrapText="1"/>
    </xf>
    <xf numFmtId="0" fontId="0" fillId="2" borderId="0" xfId="0" applyFill="1" applyAlignment="1">
      <alignment horizontal="center"/>
    </xf>
    <xf numFmtId="0" fontId="15" fillId="4" borderId="8" xfId="0" applyFont="1" applyFill="1" applyBorder="1" applyAlignment="1">
      <alignment horizontal="left" wrapText="1"/>
    </xf>
    <xf numFmtId="0" fontId="15" fillId="4" borderId="9" xfId="0" applyFont="1" applyFill="1" applyBorder="1" applyAlignment="1">
      <alignment horizontal="left" wrapText="1"/>
    </xf>
    <xf numFmtId="0" fontId="15" fillId="4" borderId="10" xfId="0" applyFont="1" applyFill="1" applyBorder="1" applyAlignment="1">
      <alignment horizontal="left" wrapText="1"/>
    </xf>
    <xf numFmtId="0" fontId="15" fillId="4" borderId="11" xfId="0" applyFont="1" applyFill="1" applyBorder="1" applyAlignment="1">
      <alignment horizontal="left" wrapText="1"/>
    </xf>
    <xf numFmtId="0" fontId="15" fillId="4" borderId="0" xfId="0" applyFont="1" applyFill="1" applyBorder="1" applyAlignment="1">
      <alignment horizontal="left" wrapText="1"/>
    </xf>
    <xf numFmtId="0" fontId="15" fillId="4" borderId="12" xfId="0" applyFont="1" applyFill="1" applyBorder="1" applyAlignment="1">
      <alignment horizontal="left" wrapText="1"/>
    </xf>
    <xf numFmtId="0" fontId="15" fillId="4" borderId="13" xfId="0" applyFont="1" applyFill="1" applyBorder="1" applyAlignment="1">
      <alignment horizontal="left" wrapText="1"/>
    </xf>
    <xf numFmtId="0" fontId="15" fillId="4" borderId="14" xfId="0" applyFont="1" applyFill="1" applyBorder="1" applyAlignment="1">
      <alignment horizontal="left" wrapText="1"/>
    </xf>
    <xf numFmtId="0" fontId="15" fillId="4" borderId="15" xfId="0" applyFont="1" applyFill="1" applyBorder="1" applyAlignment="1">
      <alignment horizontal="left" wrapText="1"/>
    </xf>
    <xf numFmtId="49" fontId="0" fillId="4" borderId="11" xfId="0" applyNumberFormat="1" applyFill="1" applyBorder="1" applyAlignment="1">
      <alignment horizontal="left" wrapText="1"/>
    </xf>
    <xf numFmtId="49" fontId="0" fillId="4" borderId="0" xfId="0" applyNumberFormat="1" applyFill="1" applyBorder="1" applyAlignment="1">
      <alignment horizontal="left" wrapText="1"/>
    </xf>
    <xf numFmtId="49" fontId="0" fillId="4" borderId="12" xfId="0" applyNumberFormat="1" applyFill="1" applyBorder="1" applyAlignment="1">
      <alignment horizontal="left" wrapText="1"/>
    </xf>
    <xf numFmtId="0" fontId="16" fillId="4" borderId="8" xfId="0" applyFont="1" applyFill="1" applyBorder="1" applyAlignment="1">
      <alignment horizontal="left"/>
    </xf>
    <xf numFmtId="0" fontId="16" fillId="4" borderId="9" xfId="0" applyFont="1" applyFill="1" applyBorder="1" applyAlignment="1">
      <alignment horizontal="left"/>
    </xf>
    <xf numFmtId="0" fontId="16" fillId="4" borderId="10" xfId="0" applyFont="1" applyFill="1" applyBorder="1" applyAlignment="1">
      <alignment horizontal="left"/>
    </xf>
    <xf numFmtId="0" fontId="16" fillId="4" borderId="11" xfId="0" applyFont="1" applyFill="1" applyBorder="1" applyAlignment="1">
      <alignment horizontal="left"/>
    </xf>
    <xf numFmtId="0" fontId="16" fillId="4" borderId="0" xfId="0" applyFont="1" applyFill="1" applyBorder="1" applyAlignment="1">
      <alignment horizontal="left"/>
    </xf>
    <xf numFmtId="0" fontId="16" fillId="4" borderId="12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8DE2A-6E65-4912-B4A8-3F60ED26C3E2}">
  <dimension ref="A1:C21"/>
  <sheetViews>
    <sheetView zoomScale="80" zoomScaleNormal="80" workbookViewId="0">
      <selection activeCell="F13" sqref="F13"/>
    </sheetView>
  </sheetViews>
  <sheetFormatPr baseColWidth="10" defaultRowHeight="15" x14ac:dyDescent="0.25"/>
  <cols>
    <col min="2" max="2" width="33.85546875" customWidth="1"/>
    <col min="3" max="3" width="76.5703125" customWidth="1"/>
  </cols>
  <sheetData>
    <row r="1" spans="1:3" ht="23.25" x14ac:dyDescent="0.25">
      <c r="A1" s="48" t="s">
        <v>4</v>
      </c>
      <c r="B1" s="48"/>
      <c r="C1" s="48"/>
    </row>
    <row r="2" spans="1:3" ht="45" customHeight="1" x14ac:dyDescent="0.25">
      <c r="A2" s="49" t="s">
        <v>0</v>
      </c>
      <c r="B2" s="50"/>
      <c r="C2" s="4" t="s">
        <v>5</v>
      </c>
    </row>
    <row r="3" spans="1:3" ht="18.75" customHeight="1" x14ac:dyDescent="0.25">
      <c r="A3" s="49" t="s">
        <v>6</v>
      </c>
      <c r="B3" s="49"/>
      <c r="C3" s="5" t="s">
        <v>7</v>
      </c>
    </row>
    <row r="4" spans="1:3" ht="17.25" x14ac:dyDescent="0.25">
      <c r="A4" s="49"/>
      <c r="B4" s="49"/>
      <c r="C4" s="5" t="s">
        <v>32</v>
      </c>
    </row>
    <row r="5" spans="1:3" ht="17.25" x14ac:dyDescent="0.25">
      <c r="A5" s="49"/>
      <c r="B5" s="49"/>
      <c r="C5" s="5" t="s">
        <v>8</v>
      </c>
    </row>
    <row r="6" spans="1:3" ht="17.25" x14ac:dyDescent="0.25">
      <c r="A6" s="49"/>
      <c r="B6" s="49"/>
      <c r="C6" s="5" t="s">
        <v>33</v>
      </c>
    </row>
    <row r="7" spans="1:3" ht="34.5" x14ac:dyDescent="0.25">
      <c r="A7" s="49"/>
      <c r="B7" s="49"/>
      <c r="C7" s="5" t="s">
        <v>31</v>
      </c>
    </row>
    <row r="8" spans="1:3" ht="17.25" x14ac:dyDescent="0.25">
      <c r="A8" s="50" t="s">
        <v>23</v>
      </c>
      <c r="B8" s="50"/>
      <c r="C8" s="5" t="s">
        <v>28</v>
      </c>
    </row>
    <row r="9" spans="1:3" x14ac:dyDescent="0.25">
      <c r="A9" s="6" t="s">
        <v>1</v>
      </c>
      <c r="B9" s="7" t="s">
        <v>2</v>
      </c>
      <c r="C9" s="8" t="s">
        <v>3</v>
      </c>
    </row>
    <row r="10" spans="1:3" ht="34.5" x14ac:dyDescent="0.25">
      <c r="A10" s="51">
        <v>1</v>
      </c>
      <c r="B10" s="52" t="s">
        <v>11</v>
      </c>
      <c r="C10" s="9" t="s">
        <v>12</v>
      </c>
    </row>
    <row r="11" spans="1:3" ht="34.5" x14ac:dyDescent="0.25">
      <c r="A11" s="51"/>
      <c r="B11" s="53"/>
      <c r="C11" s="9" t="s">
        <v>13</v>
      </c>
    </row>
    <row r="12" spans="1:3" ht="17.25" x14ac:dyDescent="0.25">
      <c r="A12" s="51"/>
      <c r="B12" s="53"/>
      <c r="C12" s="9" t="s">
        <v>14</v>
      </c>
    </row>
    <row r="13" spans="1:3" ht="34.5" x14ac:dyDescent="0.25">
      <c r="A13" s="51">
        <v>2</v>
      </c>
      <c r="B13" s="52" t="s">
        <v>15</v>
      </c>
      <c r="C13" s="9" t="s">
        <v>34</v>
      </c>
    </row>
    <row r="14" spans="1:3" ht="34.5" x14ac:dyDescent="0.25">
      <c r="A14" s="51"/>
      <c r="B14" s="53"/>
      <c r="C14" s="9" t="s">
        <v>35</v>
      </c>
    </row>
    <row r="15" spans="1:3" ht="34.5" x14ac:dyDescent="0.25">
      <c r="A15" s="51"/>
      <c r="B15" s="53"/>
      <c r="C15" s="9" t="s">
        <v>38</v>
      </c>
    </row>
    <row r="16" spans="1:3" ht="34.5" x14ac:dyDescent="0.25">
      <c r="A16" s="10">
        <v>3</v>
      </c>
      <c r="B16" s="11" t="s">
        <v>36</v>
      </c>
      <c r="C16" s="9" t="s">
        <v>37</v>
      </c>
    </row>
    <row r="17" spans="1:3" ht="25.5" customHeight="1" x14ac:dyDescent="0.25">
      <c r="A17" s="54">
        <v>4</v>
      </c>
      <c r="B17" s="55" t="s">
        <v>39</v>
      </c>
      <c r="C17" s="9" t="s">
        <v>40</v>
      </c>
    </row>
    <row r="18" spans="1:3" ht="17.25" x14ac:dyDescent="0.25">
      <c r="A18" s="54"/>
      <c r="B18" s="55"/>
      <c r="C18" s="9" t="s">
        <v>41</v>
      </c>
    </row>
    <row r="19" spans="1:3" ht="34.5" x14ac:dyDescent="0.25">
      <c r="A19" s="46" t="s">
        <v>9</v>
      </c>
      <c r="B19" s="47"/>
      <c r="C19" s="9" t="s">
        <v>42</v>
      </c>
    </row>
    <row r="20" spans="1:3" ht="17.25" x14ac:dyDescent="0.25">
      <c r="A20" s="47"/>
      <c r="B20" s="47"/>
      <c r="C20" s="9" t="s">
        <v>10</v>
      </c>
    </row>
    <row r="21" spans="1:3" ht="15.75" x14ac:dyDescent="0.25">
      <c r="A21" s="2"/>
      <c r="B21" s="2"/>
      <c r="C21" s="2"/>
    </row>
  </sheetData>
  <mergeCells count="11">
    <mergeCell ref="A19:B20"/>
    <mergeCell ref="A1:C1"/>
    <mergeCell ref="A2:B2"/>
    <mergeCell ref="A10:A12"/>
    <mergeCell ref="B10:B12"/>
    <mergeCell ref="A13:A15"/>
    <mergeCell ref="B13:B15"/>
    <mergeCell ref="A8:B8"/>
    <mergeCell ref="A3:B7"/>
    <mergeCell ref="A17:A18"/>
    <mergeCell ref="B17:B18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2FA54-AEF5-4573-9E44-CA23E6609910}">
  <dimension ref="A1:A6"/>
  <sheetViews>
    <sheetView topLeftCell="B1" workbookViewId="0">
      <selection activeCell="A2" sqref="A2"/>
    </sheetView>
  </sheetViews>
  <sheetFormatPr baseColWidth="10" defaultRowHeight="15" x14ac:dyDescent="0.25"/>
  <cols>
    <col min="1" max="1" width="17.42578125" customWidth="1"/>
  </cols>
  <sheetData>
    <row r="1" spans="1:1" ht="16.5" x14ac:dyDescent="0.3">
      <c r="A1" s="12" t="s">
        <v>45</v>
      </c>
    </row>
    <row r="2" spans="1:1" ht="16.5" x14ac:dyDescent="0.3">
      <c r="A2" s="12" t="s">
        <v>46</v>
      </c>
    </row>
    <row r="3" spans="1:1" ht="16.5" x14ac:dyDescent="0.3">
      <c r="A3" s="12" t="s">
        <v>47</v>
      </c>
    </row>
    <row r="4" spans="1:1" ht="16.5" x14ac:dyDescent="0.3">
      <c r="A4" s="12" t="s">
        <v>28</v>
      </c>
    </row>
    <row r="5" spans="1:1" ht="16.5" x14ac:dyDescent="0.3">
      <c r="A5" s="12" t="s">
        <v>48</v>
      </c>
    </row>
    <row r="6" spans="1:1" ht="16.5" x14ac:dyDescent="0.3">
      <c r="A6" s="12" t="s">
        <v>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9F499-9DF6-453E-BD51-B41FDA0DE517}">
  <dimension ref="A1:F9"/>
  <sheetViews>
    <sheetView topLeftCell="C1" zoomScale="110" zoomScaleNormal="110" workbookViewId="0">
      <selection activeCell="D9" sqref="D9"/>
    </sheetView>
  </sheetViews>
  <sheetFormatPr baseColWidth="10" defaultRowHeight="15" x14ac:dyDescent="0.25"/>
  <cols>
    <col min="2" max="2" width="19" customWidth="1"/>
    <col min="3" max="3" width="27.5703125" customWidth="1"/>
    <col min="4" max="4" width="34.7109375" customWidth="1"/>
    <col min="6" max="6" width="60.7109375" customWidth="1"/>
  </cols>
  <sheetData>
    <row r="1" spans="1:6" ht="16.5" x14ac:dyDescent="0.3">
      <c r="A1" s="13" t="s">
        <v>43</v>
      </c>
      <c r="B1" s="13" t="s">
        <v>44</v>
      </c>
      <c r="C1" s="13" t="s">
        <v>50</v>
      </c>
      <c r="D1" s="13" t="s">
        <v>51</v>
      </c>
      <c r="E1" s="13" t="s">
        <v>52</v>
      </c>
      <c r="F1" s="13" t="s">
        <v>53</v>
      </c>
    </row>
    <row r="2" spans="1:6" ht="16.5" x14ac:dyDescent="0.3">
      <c r="A2" s="14">
        <v>1</v>
      </c>
      <c r="B2" s="14" t="s">
        <v>28</v>
      </c>
      <c r="C2" s="15">
        <v>44136.572916666664</v>
      </c>
      <c r="D2" s="15">
        <v>44136.582638888889</v>
      </c>
      <c r="E2" s="19">
        <f>(D2-C2)</f>
        <v>9.7222222248092294E-3</v>
      </c>
      <c r="F2" s="14" t="s">
        <v>85</v>
      </c>
    </row>
    <row r="3" spans="1:6" ht="33" x14ac:dyDescent="0.3">
      <c r="A3" s="12">
        <v>2</v>
      </c>
      <c r="B3" s="12" t="s">
        <v>28</v>
      </c>
      <c r="C3" s="16">
        <v>44136.583333333336</v>
      </c>
      <c r="D3" s="17">
        <v>44136.588888888888</v>
      </c>
      <c r="E3" s="19">
        <f>(D3-C3)</f>
        <v>5.5555555518367328E-3</v>
      </c>
      <c r="F3" s="18" t="s">
        <v>86</v>
      </c>
    </row>
    <row r="4" spans="1:6" ht="33" x14ac:dyDescent="0.3">
      <c r="A4" s="12">
        <v>3</v>
      </c>
      <c r="B4" s="12" t="s">
        <v>28</v>
      </c>
      <c r="C4" s="16">
        <v>44137.590277777781</v>
      </c>
      <c r="D4" s="17">
        <v>44137.59375</v>
      </c>
      <c r="E4" s="19">
        <f>(D4-C4)</f>
        <v>3.4722222189884633E-3</v>
      </c>
      <c r="F4" s="18" t="s">
        <v>89</v>
      </c>
    </row>
    <row r="5" spans="1:6" ht="33" x14ac:dyDescent="0.3">
      <c r="A5" s="12">
        <v>4</v>
      </c>
      <c r="B5" s="12" t="s">
        <v>48</v>
      </c>
      <c r="C5" s="16">
        <v>44138.597222222219</v>
      </c>
      <c r="D5" s="17">
        <v>44138.607638888891</v>
      </c>
      <c r="E5" s="19">
        <f>(D5-C5)</f>
        <v>1.0416666671517305E-2</v>
      </c>
      <c r="F5" s="18" t="s">
        <v>90</v>
      </c>
    </row>
    <row r="6" spans="1:6" x14ac:dyDescent="0.25">
      <c r="C6" s="1"/>
      <c r="D6" s="1"/>
      <c r="E6" s="3"/>
    </row>
    <row r="9" spans="1:6" ht="16.5" x14ac:dyDescent="0.3">
      <c r="D9" s="12" t="s">
        <v>54</v>
      </c>
      <c r="E9" s="20">
        <f>SUM(E2:E6)</f>
        <v>2.9166666667151731E-2</v>
      </c>
    </row>
  </sheetData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ACD9516-C4EE-415E-BC9A-D0F38411E140}">
          <x14:formula1>
            <xm:f>'Fases del Proceso de Desarrollo'!$A$1:$A$6</xm:f>
          </x14:formula1>
          <xm:sqref>B2:B6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E905F-8487-4192-8A96-DEAB6F7C003A}">
  <dimension ref="A1:C9"/>
  <sheetViews>
    <sheetView workbookViewId="0">
      <selection activeCell="A2" sqref="A2"/>
    </sheetView>
  </sheetViews>
  <sheetFormatPr baseColWidth="10" defaultRowHeight="15" x14ac:dyDescent="0.25"/>
  <cols>
    <col min="1" max="1" width="10.140625" customWidth="1"/>
    <col min="2" max="2" width="24" customWidth="1"/>
    <col min="3" max="3" width="116.85546875" customWidth="1"/>
  </cols>
  <sheetData>
    <row r="1" spans="1:3" ht="16.5" x14ac:dyDescent="0.3">
      <c r="A1" s="21" t="s">
        <v>21</v>
      </c>
      <c r="B1" s="21" t="s">
        <v>16</v>
      </c>
      <c r="C1" s="25" t="s">
        <v>17</v>
      </c>
    </row>
    <row r="2" spans="1:3" ht="16.5" x14ac:dyDescent="0.3">
      <c r="A2" s="24">
        <v>1</v>
      </c>
      <c r="B2" s="23" t="s">
        <v>18</v>
      </c>
      <c r="C2" s="22" t="s">
        <v>60</v>
      </c>
    </row>
    <row r="3" spans="1:3" ht="16.5" x14ac:dyDescent="0.3">
      <c r="A3" s="24">
        <v>2</v>
      </c>
      <c r="B3" s="23" t="s">
        <v>55</v>
      </c>
      <c r="C3" s="22" t="s">
        <v>56</v>
      </c>
    </row>
    <row r="4" spans="1:3" ht="16.5" x14ac:dyDescent="0.3">
      <c r="A4" s="24">
        <v>3</v>
      </c>
      <c r="B4" s="23" t="s">
        <v>19</v>
      </c>
      <c r="C4" s="22" t="s">
        <v>57</v>
      </c>
    </row>
    <row r="5" spans="1:3" ht="16.5" x14ac:dyDescent="0.3">
      <c r="A5" s="24">
        <v>4</v>
      </c>
      <c r="B5" s="23" t="s">
        <v>58</v>
      </c>
      <c r="C5" s="22" t="s">
        <v>59</v>
      </c>
    </row>
    <row r="6" spans="1:3" ht="16.5" x14ac:dyDescent="0.3">
      <c r="A6" s="24">
        <v>5</v>
      </c>
      <c r="B6" s="23" t="s">
        <v>61</v>
      </c>
      <c r="C6" s="22" t="s">
        <v>62</v>
      </c>
    </row>
    <row r="7" spans="1:3" ht="33" x14ac:dyDescent="0.3">
      <c r="A7" s="24">
        <f>A6+1</f>
        <v>6</v>
      </c>
      <c r="B7" s="23" t="s">
        <v>63</v>
      </c>
      <c r="C7" s="26" t="s">
        <v>64</v>
      </c>
    </row>
    <row r="8" spans="1:3" ht="33" x14ac:dyDescent="0.3">
      <c r="A8" s="24">
        <f>A7+1</f>
        <v>7</v>
      </c>
      <c r="B8" s="23" t="s">
        <v>65</v>
      </c>
      <c r="C8" s="26" t="s">
        <v>66</v>
      </c>
    </row>
    <row r="9" spans="1:3" ht="16.5" x14ac:dyDescent="0.3">
      <c r="A9" s="24">
        <f>A8+1</f>
        <v>8</v>
      </c>
      <c r="B9" s="23" t="s">
        <v>20</v>
      </c>
      <c r="C9" s="26" t="s">
        <v>67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871D20-0E6D-42D1-951B-0B174BB56895}">
  <dimension ref="A1:K9"/>
  <sheetViews>
    <sheetView topLeftCell="E1" workbookViewId="0">
      <selection activeCell="G4" sqref="G4"/>
    </sheetView>
  </sheetViews>
  <sheetFormatPr baseColWidth="10" defaultRowHeight="15" x14ac:dyDescent="0.25"/>
  <cols>
    <col min="3" max="3" width="21.7109375" customWidth="1"/>
    <col min="4" max="4" width="26.140625" customWidth="1"/>
    <col min="5" max="5" width="23.7109375" customWidth="1"/>
    <col min="6" max="8" width="18.85546875" customWidth="1"/>
    <col min="9" max="9" width="8.5703125" customWidth="1"/>
    <col min="10" max="10" width="43.5703125" customWidth="1"/>
    <col min="11" max="11" width="27.42578125" customWidth="1"/>
  </cols>
  <sheetData>
    <row r="1" spans="1:11" ht="29.25" x14ac:dyDescent="0.25">
      <c r="A1" s="27" t="s">
        <v>22</v>
      </c>
      <c r="B1" s="27" t="s">
        <v>23</v>
      </c>
      <c r="C1" s="27" t="s">
        <v>24</v>
      </c>
      <c r="D1" s="27" t="s">
        <v>26</v>
      </c>
      <c r="E1" s="27" t="s">
        <v>25</v>
      </c>
      <c r="F1" s="27" t="s">
        <v>68</v>
      </c>
      <c r="G1" s="27" t="s">
        <v>69</v>
      </c>
      <c r="H1" s="27" t="s">
        <v>70</v>
      </c>
      <c r="I1" s="27" t="s">
        <v>71</v>
      </c>
      <c r="J1" s="27" t="s">
        <v>17</v>
      </c>
      <c r="K1" s="27" t="s">
        <v>27</v>
      </c>
    </row>
    <row r="2" spans="1:11" ht="27" customHeight="1" x14ac:dyDescent="0.3">
      <c r="A2" s="29">
        <v>1</v>
      </c>
      <c r="B2" s="29" t="s">
        <v>28</v>
      </c>
      <c r="C2" s="29" t="s">
        <v>61</v>
      </c>
      <c r="D2" s="28">
        <v>44136.583333333336</v>
      </c>
      <c r="E2" s="28">
        <v>44136.586805555555</v>
      </c>
      <c r="F2" s="29" t="s">
        <v>28</v>
      </c>
      <c r="G2" s="29" t="s">
        <v>28</v>
      </c>
      <c r="H2" s="30">
        <f>E2-D2</f>
        <v>3.4722222189884633E-3</v>
      </c>
      <c r="I2" s="31"/>
      <c r="J2" s="32" t="s">
        <v>29</v>
      </c>
      <c r="K2" s="29" t="s">
        <v>30</v>
      </c>
    </row>
    <row r="3" spans="1:11" ht="33" x14ac:dyDescent="0.3">
      <c r="A3" s="29">
        <v>2</v>
      </c>
      <c r="B3" s="29" t="s">
        <v>28</v>
      </c>
      <c r="C3" s="29" t="s">
        <v>18</v>
      </c>
      <c r="D3" s="28">
        <v>44136.625</v>
      </c>
      <c r="E3" s="28">
        <v>44136.635416666664</v>
      </c>
      <c r="F3" s="29" t="s">
        <v>28</v>
      </c>
      <c r="G3" s="29" t="s">
        <v>28</v>
      </c>
      <c r="H3" s="30">
        <f>E3-D3</f>
        <v>1.0416666664241347E-2</v>
      </c>
      <c r="I3" s="41">
        <v>1</v>
      </c>
      <c r="J3" s="32" t="s">
        <v>83</v>
      </c>
      <c r="K3" s="32" t="s">
        <v>84</v>
      </c>
    </row>
    <row r="4" spans="1:11" ht="33" x14ac:dyDescent="0.3">
      <c r="A4" s="29">
        <v>3</v>
      </c>
      <c r="B4" s="29" t="s">
        <v>28</v>
      </c>
      <c r="C4" s="29" t="s">
        <v>20</v>
      </c>
      <c r="D4" s="28">
        <v>44136.636805555558</v>
      </c>
      <c r="E4" s="28">
        <v>44136.64166666667</v>
      </c>
      <c r="F4" s="29" t="s">
        <v>28</v>
      </c>
      <c r="G4" s="29" t="s">
        <v>48</v>
      </c>
      <c r="H4" s="30">
        <f>E4-D4</f>
        <v>4.8611111124046147E-3</v>
      </c>
      <c r="I4" s="41"/>
      <c r="J4" s="32" t="s">
        <v>87</v>
      </c>
      <c r="K4" s="32" t="s">
        <v>88</v>
      </c>
    </row>
    <row r="9" spans="1:11" x14ac:dyDescent="0.25">
      <c r="D9" s="33"/>
    </row>
  </sheetData>
  <phoneticPr fontId="19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5D4EE313-F2B7-4A57-92F3-029953FAD290}">
          <x14:formula1>
            <xm:f>'Estandard de Defectos(DTE)'!$B$2:$B$9</xm:f>
          </x14:formula1>
          <xm:sqref>C2:C4</xm:sqref>
        </x14:dataValidation>
        <x14:dataValidation type="list" allowBlank="1" showInputMessage="1" showErrorMessage="1" xr:uid="{73969D19-D17A-46E7-B33E-DFF11E427138}">
          <x14:formula1>
            <xm:f>'Fases del Proceso de Desarrollo'!$A$1:$A$6</xm:f>
          </x14:formula1>
          <xm:sqref>F2:G4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F13E2-DC57-4953-B11A-6D28FD224559}">
  <dimension ref="A1:D18"/>
  <sheetViews>
    <sheetView topLeftCell="A4" workbookViewId="0">
      <selection activeCell="G10" sqref="G10"/>
    </sheetView>
  </sheetViews>
  <sheetFormatPr baseColWidth="10" defaultRowHeight="15" x14ac:dyDescent="0.25"/>
  <cols>
    <col min="1" max="1" width="37.5703125" customWidth="1"/>
    <col min="2" max="2" width="11.28515625" customWidth="1"/>
    <col min="3" max="3" width="18.7109375" customWidth="1"/>
    <col min="4" max="4" width="16.7109375" customWidth="1"/>
  </cols>
  <sheetData>
    <row r="1" spans="1:4" x14ac:dyDescent="0.25">
      <c r="A1" s="36" t="s">
        <v>76</v>
      </c>
    </row>
    <row r="2" spans="1:4" ht="16.5" x14ac:dyDescent="0.3">
      <c r="A2" s="12"/>
      <c r="B2" s="35" t="s">
        <v>72</v>
      </c>
      <c r="C2" s="35" t="s">
        <v>74</v>
      </c>
      <c r="D2" s="35" t="s">
        <v>73</v>
      </c>
    </row>
    <row r="3" spans="1:4" ht="16.5" x14ac:dyDescent="0.3">
      <c r="A3" s="12" t="s">
        <v>45</v>
      </c>
      <c r="B3" s="56"/>
      <c r="C3" s="34"/>
      <c r="D3" s="34"/>
    </row>
    <row r="4" spans="1:4" ht="16.5" x14ac:dyDescent="0.3">
      <c r="A4" s="12" t="s">
        <v>46</v>
      </c>
      <c r="B4" s="56"/>
      <c r="C4" s="34"/>
      <c r="D4" s="34"/>
    </row>
    <row r="5" spans="1:4" ht="16.5" x14ac:dyDescent="0.3">
      <c r="A5" s="12" t="s">
        <v>47</v>
      </c>
      <c r="B5" s="56"/>
      <c r="C5" s="34"/>
      <c r="D5" s="34"/>
    </row>
    <row r="6" spans="1:4" ht="16.5" x14ac:dyDescent="0.3">
      <c r="A6" s="12" t="s">
        <v>28</v>
      </c>
      <c r="B6" s="56"/>
      <c r="C6" s="44">
        <v>1.8749999999999999E-2</v>
      </c>
      <c r="D6" s="45">
        <v>0.65</v>
      </c>
    </row>
    <row r="7" spans="1:4" ht="16.5" x14ac:dyDescent="0.3">
      <c r="A7" s="12" t="s">
        <v>48</v>
      </c>
      <c r="B7" s="56"/>
      <c r="C7" s="44">
        <v>1.0416666666666666E-2</v>
      </c>
      <c r="D7" s="45">
        <v>0.35</v>
      </c>
    </row>
    <row r="8" spans="1:4" ht="16.5" x14ac:dyDescent="0.3">
      <c r="A8" s="12" t="s">
        <v>49</v>
      </c>
      <c r="B8" s="56"/>
      <c r="C8" s="34"/>
      <c r="D8" s="34"/>
    </row>
    <row r="9" spans="1:4" x14ac:dyDescent="0.25">
      <c r="B9" s="42">
        <v>2.0833333333333332E-2</v>
      </c>
      <c r="C9" s="43">
        <v>2.9166666666666664E-2</v>
      </c>
    </row>
    <row r="10" spans="1:4" x14ac:dyDescent="0.25">
      <c r="A10" s="36" t="s">
        <v>75</v>
      </c>
    </row>
    <row r="11" spans="1:4" ht="16.5" x14ac:dyDescent="0.3">
      <c r="A11" s="12"/>
      <c r="B11" s="35"/>
      <c r="C11" s="35" t="s">
        <v>74</v>
      </c>
      <c r="D11" s="35" t="s">
        <v>73</v>
      </c>
    </row>
    <row r="12" spans="1:4" ht="16.5" x14ac:dyDescent="0.3">
      <c r="A12" s="12" t="s">
        <v>45</v>
      </c>
      <c r="B12" s="56"/>
      <c r="C12" s="34"/>
      <c r="D12" s="34"/>
    </row>
    <row r="13" spans="1:4" ht="16.5" x14ac:dyDescent="0.3">
      <c r="A13" s="12" t="s">
        <v>46</v>
      </c>
      <c r="B13" s="56"/>
      <c r="C13" s="34"/>
      <c r="D13" s="34"/>
    </row>
    <row r="14" spans="1:4" ht="16.5" x14ac:dyDescent="0.3">
      <c r="A14" s="12" t="s">
        <v>47</v>
      </c>
      <c r="B14" s="56"/>
      <c r="C14" s="34"/>
      <c r="D14" s="34"/>
    </row>
    <row r="15" spans="1:4" ht="16.5" x14ac:dyDescent="0.3">
      <c r="A15" s="12" t="s">
        <v>28</v>
      </c>
      <c r="B15" s="56"/>
      <c r="C15" s="44">
        <v>1.3888888888888888E-2</v>
      </c>
      <c r="D15" s="45">
        <v>0.75</v>
      </c>
    </row>
    <row r="16" spans="1:4" ht="16.5" x14ac:dyDescent="0.3">
      <c r="A16" s="12" t="s">
        <v>48</v>
      </c>
      <c r="B16" s="56"/>
      <c r="C16" s="44">
        <v>4.8611111111111112E-3</v>
      </c>
      <c r="D16" s="45">
        <v>0.25</v>
      </c>
    </row>
    <row r="17" spans="1:4" ht="16.5" x14ac:dyDescent="0.3">
      <c r="A17" s="12" t="s">
        <v>49</v>
      </c>
      <c r="B17" s="56"/>
      <c r="C17" s="34"/>
      <c r="D17" s="34"/>
    </row>
    <row r="18" spans="1:4" x14ac:dyDescent="0.25">
      <c r="C18" s="43">
        <v>1.8749999999999999E-2</v>
      </c>
    </row>
  </sheetData>
  <protectedRanges>
    <protectedRange algorithmName="SHA-512" hashValue="ZmaNOgIn37RDGRhlKX9wTIeRJfuSnFKuBPEx4/8sRENTjH4XsnjMx0GUhSXqlnDV91mA6WL/enAl0D1Hzog9dw==" saltValue="erxai4pC0lPSk00a//xR8g==" spinCount="100000" sqref="B3:B8 B12:B17" name="Rango1"/>
  </protectedRanges>
  <mergeCells count="2">
    <mergeCell ref="B3:B8"/>
    <mergeCell ref="B12:B17"/>
  </mergeCells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CB4FB-36FE-47F3-A777-C7483D7F73C3}">
  <dimension ref="A1:E18"/>
  <sheetViews>
    <sheetView tabSelected="1" workbookViewId="0">
      <selection activeCell="G14" sqref="G14"/>
    </sheetView>
  </sheetViews>
  <sheetFormatPr baseColWidth="10" defaultRowHeight="15" x14ac:dyDescent="0.25"/>
  <cols>
    <col min="5" max="5" width="56.5703125" customWidth="1"/>
  </cols>
  <sheetData>
    <row r="1" spans="1:5" x14ac:dyDescent="0.25">
      <c r="A1" s="69" t="s">
        <v>78</v>
      </c>
      <c r="B1" s="70"/>
      <c r="C1" s="70"/>
      <c r="D1" s="70"/>
      <c r="E1" s="71"/>
    </row>
    <row r="2" spans="1:5" x14ac:dyDescent="0.25">
      <c r="A2" s="38" t="s">
        <v>77</v>
      </c>
      <c r="B2" s="39"/>
      <c r="C2" s="39"/>
      <c r="D2" s="39"/>
      <c r="E2" s="40"/>
    </row>
    <row r="3" spans="1:5" x14ac:dyDescent="0.25">
      <c r="A3" s="57" t="s">
        <v>91</v>
      </c>
      <c r="B3" s="58"/>
      <c r="C3" s="58"/>
      <c r="D3" s="58"/>
      <c r="E3" s="59"/>
    </row>
    <row r="4" spans="1:5" x14ac:dyDescent="0.25">
      <c r="A4" s="60"/>
      <c r="B4" s="61"/>
      <c r="C4" s="61"/>
      <c r="D4" s="61"/>
      <c r="E4" s="62"/>
    </row>
    <row r="5" spans="1:5" x14ac:dyDescent="0.25">
      <c r="A5" s="60"/>
      <c r="B5" s="61"/>
      <c r="C5" s="61"/>
      <c r="D5" s="61"/>
      <c r="E5" s="62"/>
    </row>
    <row r="6" spans="1:5" x14ac:dyDescent="0.25">
      <c r="A6" s="63"/>
      <c r="B6" s="64"/>
      <c r="C6" s="64"/>
      <c r="D6" s="64"/>
      <c r="E6" s="65"/>
    </row>
    <row r="7" spans="1:5" x14ac:dyDescent="0.25">
      <c r="A7" s="72" t="s">
        <v>79</v>
      </c>
      <c r="B7" s="73"/>
      <c r="C7" s="73"/>
      <c r="D7" s="73"/>
      <c r="E7" s="74"/>
    </row>
    <row r="8" spans="1:5" x14ac:dyDescent="0.25">
      <c r="A8" s="38" t="s">
        <v>92</v>
      </c>
      <c r="B8" s="39"/>
      <c r="C8" s="39"/>
      <c r="D8" s="39"/>
      <c r="E8" s="40"/>
    </row>
    <row r="9" spans="1:5" x14ac:dyDescent="0.25">
      <c r="A9" s="57" t="s">
        <v>81</v>
      </c>
      <c r="B9" s="58"/>
      <c r="C9" s="58"/>
      <c r="D9" s="58"/>
      <c r="E9" s="59"/>
    </row>
    <row r="10" spans="1:5" x14ac:dyDescent="0.25">
      <c r="A10" s="60"/>
      <c r="B10" s="61"/>
      <c r="C10" s="61"/>
      <c r="D10" s="61"/>
      <c r="E10" s="62"/>
    </row>
    <row r="11" spans="1:5" x14ac:dyDescent="0.25">
      <c r="A11" s="60"/>
      <c r="B11" s="61"/>
      <c r="C11" s="61"/>
      <c r="D11" s="61"/>
      <c r="E11" s="62"/>
    </row>
    <row r="12" spans="1:5" x14ac:dyDescent="0.25">
      <c r="A12" s="63"/>
      <c r="B12" s="64"/>
      <c r="C12" s="64"/>
      <c r="D12" s="64"/>
      <c r="E12" s="65"/>
    </row>
    <row r="13" spans="1:5" x14ac:dyDescent="0.25">
      <c r="A13" s="72" t="s">
        <v>80</v>
      </c>
      <c r="B13" s="73"/>
      <c r="C13" s="73"/>
      <c r="D13" s="73"/>
      <c r="E13" s="74"/>
    </row>
    <row r="14" spans="1:5" s="37" customFormat="1" ht="27.75" customHeight="1" x14ac:dyDescent="0.25">
      <c r="A14" s="66" t="s">
        <v>93</v>
      </c>
      <c r="B14" s="67"/>
      <c r="C14" s="67"/>
      <c r="D14" s="67"/>
      <c r="E14" s="68"/>
    </row>
    <row r="15" spans="1:5" x14ac:dyDescent="0.25">
      <c r="A15" s="57" t="s">
        <v>82</v>
      </c>
      <c r="B15" s="58"/>
      <c r="C15" s="58"/>
      <c r="D15" s="58"/>
      <c r="E15" s="59"/>
    </row>
    <row r="16" spans="1:5" x14ac:dyDescent="0.25">
      <c r="A16" s="60"/>
      <c r="B16" s="61"/>
      <c r="C16" s="61"/>
      <c r="D16" s="61"/>
      <c r="E16" s="62"/>
    </row>
    <row r="17" spans="1:5" x14ac:dyDescent="0.25">
      <c r="A17" s="60"/>
      <c r="B17" s="61"/>
      <c r="C17" s="61"/>
      <c r="D17" s="61"/>
      <c r="E17" s="62"/>
    </row>
    <row r="18" spans="1:5" x14ac:dyDescent="0.25">
      <c r="A18" s="63"/>
      <c r="B18" s="64"/>
      <c r="C18" s="64"/>
      <c r="D18" s="64"/>
      <c r="E18" s="65"/>
    </row>
  </sheetData>
  <mergeCells count="7">
    <mergeCell ref="A3:E6"/>
    <mergeCell ref="A9:E12"/>
    <mergeCell ref="A15:E18"/>
    <mergeCell ref="A14:E14"/>
    <mergeCell ref="A1:E1"/>
    <mergeCell ref="A7:E7"/>
    <mergeCell ref="A13:E13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Script de Proceso </vt:lpstr>
      <vt:lpstr>Fases del Proceso de Desarrollo</vt:lpstr>
      <vt:lpstr>Registro de Tiempos(Time Log)</vt:lpstr>
      <vt:lpstr>Estandard de Defectos(DTE)</vt:lpstr>
      <vt:lpstr>Registro de Defectos</vt:lpstr>
      <vt:lpstr>Plan Summary</vt:lpstr>
      <vt:lpstr>PIP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Wilson</cp:lastModifiedBy>
  <dcterms:created xsi:type="dcterms:W3CDTF">2020-10-28T18:48:58Z</dcterms:created>
  <dcterms:modified xsi:type="dcterms:W3CDTF">2020-12-02T18:16:45Z</dcterms:modified>
</cp:coreProperties>
</file>