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esktop/SantiRepos/EDD/T3-2019-1-santilaguna/"/>
    </mc:Choice>
  </mc:AlternateContent>
  <xr:revisionPtr revIDLastSave="0" documentId="13_ncr:1_{E78F395B-0C9C-E146-A2F7-DDD5C3E05C1B}" xr6:coauthVersionLast="43" xr6:coauthVersionMax="43" xr10:uidLastSave="{00000000-0000-0000-0000-000000000000}"/>
  <bookViews>
    <workbookView xWindow="380" yWindow="460" windowWidth="28040" windowHeight="16400" xr2:uid="{55C798B2-278E-A34C-8D7F-A88821A9C0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6" i="1" l="1"/>
  <c r="M77" i="1"/>
  <c r="M78" i="1"/>
  <c r="M79" i="1"/>
  <c r="M80" i="1"/>
  <c r="M81" i="1"/>
  <c r="M82" i="1"/>
  <c r="M83" i="1"/>
  <c r="M84" i="1"/>
  <c r="L76" i="1"/>
  <c r="L77" i="1"/>
  <c r="L78" i="1"/>
  <c r="L79" i="1"/>
  <c r="L80" i="1"/>
  <c r="L81" i="1"/>
  <c r="L82" i="1"/>
  <c r="L83" i="1"/>
  <c r="L84" i="1"/>
  <c r="K76" i="1"/>
  <c r="K77" i="1"/>
  <c r="K78" i="1"/>
  <c r="K79" i="1"/>
  <c r="K80" i="1"/>
  <c r="K81" i="1"/>
  <c r="K82" i="1"/>
  <c r="K83" i="1"/>
  <c r="K84" i="1"/>
  <c r="J76" i="1"/>
  <c r="J77" i="1"/>
  <c r="J78" i="1"/>
  <c r="J79" i="1"/>
  <c r="J80" i="1"/>
  <c r="J81" i="1"/>
  <c r="J82" i="1"/>
  <c r="J83" i="1"/>
  <c r="J84" i="1"/>
  <c r="I76" i="1"/>
  <c r="I77" i="1"/>
  <c r="I78" i="1"/>
  <c r="I79" i="1"/>
  <c r="I80" i="1"/>
  <c r="I81" i="1"/>
  <c r="I82" i="1"/>
  <c r="I83" i="1"/>
  <c r="I84" i="1"/>
  <c r="H76" i="1"/>
  <c r="H77" i="1"/>
  <c r="H78" i="1"/>
  <c r="H79" i="1"/>
  <c r="H80" i="1"/>
  <c r="H81" i="1"/>
  <c r="H82" i="1"/>
  <c r="H83" i="1"/>
  <c r="H84" i="1"/>
  <c r="G76" i="1"/>
  <c r="G77" i="1"/>
  <c r="G78" i="1"/>
  <c r="G79" i="1"/>
  <c r="G80" i="1"/>
  <c r="G81" i="1"/>
  <c r="G82" i="1"/>
  <c r="G83" i="1"/>
  <c r="G84" i="1"/>
  <c r="F76" i="1"/>
  <c r="F77" i="1"/>
  <c r="F78" i="1"/>
  <c r="F79" i="1"/>
  <c r="F80" i="1"/>
  <c r="F81" i="1"/>
  <c r="F82" i="1"/>
  <c r="F83" i="1"/>
  <c r="F84" i="1"/>
  <c r="E76" i="1"/>
  <c r="E77" i="1"/>
  <c r="E78" i="1"/>
  <c r="E79" i="1"/>
  <c r="E80" i="1"/>
  <c r="E81" i="1"/>
  <c r="E82" i="1"/>
  <c r="E83" i="1"/>
  <c r="E84" i="1"/>
  <c r="M75" i="1"/>
  <c r="L75" i="1"/>
  <c r="K75" i="1"/>
  <c r="J75" i="1"/>
  <c r="I75" i="1"/>
  <c r="H75" i="1"/>
  <c r="G75" i="1"/>
  <c r="F75" i="1"/>
  <c r="E75" i="1"/>
  <c r="D75" i="1"/>
  <c r="D76" i="1"/>
  <c r="D77" i="1"/>
  <c r="D78" i="1"/>
  <c r="D79" i="1"/>
  <c r="D80" i="1"/>
  <c r="D81" i="1"/>
  <c r="D82" i="1"/>
  <c r="D83" i="1"/>
  <c r="D84" i="1"/>
  <c r="E35" i="1"/>
  <c r="F35" i="1"/>
  <c r="G35" i="1"/>
  <c r="H35" i="1"/>
  <c r="I35" i="1"/>
  <c r="J35" i="1"/>
  <c r="K35" i="1"/>
  <c r="L35" i="1"/>
  <c r="M35" i="1"/>
  <c r="D35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<sst xmlns="http://schemas.openxmlformats.org/spreadsheetml/2006/main" count="257" uniqueCount="15">
  <si>
    <t>Nivel</t>
  </si>
  <si>
    <t>Tiempo Normal</t>
  </si>
  <si>
    <t>Heuristica direcciones (H1)</t>
  </si>
  <si>
    <t>Heurística orden puentes (H2)</t>
  </si>
  <si>
    <t>Poda envoltura convexa (P1)</t>
  </si>
  <si>
    <t>Poda puentes alineados (P2)</t>
  </si>
  <si>
    <t>Todo junto</t>
  </si>
  <si>
    <t>TIMEOUT</t>
  </si>
  <si>
    <t>Puentes (N)</t>
  </si>
  <si>
    <t>Todo - H1</t>
  </si>
  <si>
    <t>Todo - H2</t>
  </si>
  <si>
    <t>UNDO normal</t>
  </si>
  <si>
    <t>Sólo heurísticas</t>
  </si>
  <si>
    <t>Sólo podas</t>
  </si>
  <si>
    <t>niveles pasados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</si>
</sst>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2.6598897855122417E-2"/>
          <c:y val="0.1088189382243155"/>
          <c:w val="0.95096558300827405"/>
          <c:h val="0.81573091943689868"/>
        </c:manualLayout>
      </c:layout>
      <c:barChart>
        <c:barDir val="col"/>
        <c:grouping val="clustered"/>
        <c:varyColors val="0"/>
        <c:ser>
          <c:idx val="0"/>
          <c:order val="0"/>
          <c:tx>
            <c:v>Cantidad niveles pasados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Hoja1!$D$1:$M$1</c:f>
              <c:strCache>
                <c:ptCount val="10"/>
                <c:pt idx="0">
                  <c:v>Tiempo Normal</c:v>
                </c:pt>
                <c:pt idx="1">
                  <c:v>Heuristica direcciones (H1)</c:v>
                </c:pt>
                <c:pt idx="2">
                  <c:v>Heurística orden puentes (H2)</c:v>
                </c:pt>
                <c:pt idx="3">
                  <c:v>Poda envoltura convexa (P1)</c:v>
                </c:pt>
                <c:pt idx="4">
                  <c:v>Poda puentes alineados (P2)</c:v>
                </c:pt>
                <c:pt idx="5">
                  <c:v>Sólo heurísticas</c:v>
                </c:pt>
                <c:pt idx="6">
                  <c:v>Sólo podas</c:v>
                </c:pt>
                <c:pt idx="7">
                  <c:v>Todo - H1</c:v>
                </c:pt>
                <c:pt idx="8">
                  <c:v>Todo - H2</c:v>
                </c:pt>
                <c:pt idx="9">
                  <c:v>Todo junto</c:v>
                </c:pt>
              </c:strCache>
            </c:strRef>
          </c:cat>
          <c:val>
            <c:numRef>
              <c:f>Hoja1!$D$35:$M$35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21</c:v>
                </c:pt>
                <c:pt idx="4">
                  <c:v>14</c:v>
                </c:pt>
                <c:pt idx="5">
                  <c:v>14</c:v>
                </c:pt>
                <c:pt idx="6">
                  <c:v>24</c:v>
                </c:pt>
                <c:pt idx="7">
                  <c:v>23</c:v>
                </c:pt>
                <c:pt idx="8">
                  <c:v>25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B-F44C-938F-944A56BCC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424671"/>
        <c:axId val="1941865695"/>
      </c:barChart>
      <c:catAx>
        <c:axId val="194342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41865695"/>
        <c:crosses val="autoZero"/>
        <c:auto val="1"/>
        <c:lblAlgn val="ctr"/>
        <c:lblOffset val="100"/>
        <c:noMultiLvlLbl val="0"/>
      </c:catAx>
      <c:valAx>
        <c:axId val="19418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4342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 de ejecución por nivel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Hoja1!$I$1</c:f>
              <c:strCache>
                <c:ptCount val="1"/>
                <c:pt idx="0">
                  <c:v>Sólo heurísticas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Hoja1!$I$3:$I$32</c:f>
              <c:numCache>
                <c:formatCode>General</c:formatCode>
                <c:ptCount val="30"/>
                <c:pt idx="0">
                  <c:v>1.4E-5</c:v>
                </c:pt>
                <c:pt idx="1">
                  <c:v>1.2E-5</c:v>
                </c:pt>
                <c:pt idx="2">
                  <c:v>1.4E-5</c:v>
                </c:pt>
                <c:pt idx="3">
                  <c:v>1.4E-5</c:v>
                </c:pt>
                <c:pt idx="4">
                  <c:v>4.9100000000000001E-4</c:v>
                </c:pt>
                <c:pt idx="5">
                  <c:v>6.5099999999999999E-4</c:v>
                </c:pt>
                <c:pt idx="6">
                  <c:v>2.624E-3</c:v>
                </c:pt>
                <c:pt idx="7">
                  <c:v>0.13733300000000001</c:v>
                </c:pt>
                <c:pt idx="8">
                  <c:v>1.3350000000000001E-2</c:v>
                </c:pt>
                <c:pt idx="9">
                  <c:v>1.6057999999999999E-2</c:v>
                </c:pt>
                <c:pt idx="10">
                  <c:v>2.32E-4</c:v>
                </c:pt>
                <c:pt idx="11">
                  <c:v>6.3553999999999999E-2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3.5046210000000002</c:v>
                </c:pt>
                <c:pt idx="16">
                  <c:v>3.2935509999999999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E-5A4D-A05D-E9F05B449BA2}"/>
            </c:ext>
          </c:extLst>
        </c:ser>
        <c:ser>
          <c:idx val="1"/>
          <c:order val="1"/>
          <c:tx>
            <c:strRef>
              <c:f>Hoja1!$J$1</c:f>
              <c:strCache>
                <c:ptCount val="1"/>
                <c:pt idx="0">
                  <c:v>Sólo podas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Hoja1!$J$3:$J$32</c:f>
              <c:numCache>
                <c:formatCode>General</c:formatCode>
                <c:ptCount val="30"/>
                <c:pt idx="0">
                  <c:v>1.4E-5</c:v>
                </c:pt>
                <c:pt idx="1">
                  <c:v>1.4E-5</c:v>
                </c:pt>
                <c:pt idx="2">
                  <c:v>1.7E-5</c:v>
                </c:pt>
                <c:pt idx="3">
                  <c:v>1.5999999999999999E-5</c:v>
                </c:pt>
                <c:pt idx="4">
                  <c:v>3.0000000000000001E-5</c:v>
                </c:pt>
                <c:pt idx="5">
                  <c:v>7.1000000000000005E-5</c:v>
                </c:pt>
                <c:pt idx="6">
                  <c:v>2.0999999999999999E-5</c:v>
                </c:pt>
                <c:pt idx="7">
                  <c:v>1.4289999999999999E-3</c:v>
                </c:pt>
                <c:pt idx="8">
                  <c:v>7.1199999999999996E-4</c:v>
                </c:pt>
                <c:pt idx="9">
                  <c:v>1.18E-4</c:v>
                </c:pt>
                <c:pt idx="10">
                  <c:v>9.6900000000000007E-3</c:v>
                </c:pt>
                <c:pt idx="11">
                  <c:v>3.1426999999999997E-2</c:v>
                </c:pt>
                <c:pt idx="12">
                  <c:v>0.134573</c:v>
                </c:pt>
                <c:pt idx="13">
                  <c:v>8.7078380000000006</c:v>
                </c:pt>
                <c:pt idx="14">
                  <c:v>2.8530570000000002</c:v>
                </c:pt>
                <c:pt idx="15">
                  <c:v>3.1781999999999998E-2</c:v>
                </c:pt>
                <c:pt idx="16">
                  <c:v>2.5665E-2</c:v>
                </c:pt>
                <c:pt idx="17">
                  <c:v>0.49551400000000001</c:v>
                </c:pt>
                <c:pt idx="18">
                  <c:v>1.239228</c:v>
                </c:pt>
                <c:pt idx="19">
                  <c:v>8.0667220000000004</c:v>
                </c:pt>
                <c:pt idx="20">
                  <c:v>0.55118400000000001</c:v>
                </c:pt>
                <c:pt idx="21">
                  <c:v>8.5960040000000006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0.31737100000000001</c:v>
                </c:pt>
                <c:pt idx="27">
                  <c:v>0</c:v>
                </c:pt>
                <c:pt idx="28">
                  <c:v>0</c:v>
                </c:pt>
                <c:pt idx="29">
                  <c:v>8.7000000000000001E-5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E-5A4D-A05D-E9F05B449BA2}"/>
            </c:ext>
          </c:extLst>
        </c:ser>
        <c:ser>
          <c:idx val="2"/>
          <c:order val="2"/>
          <c:tx>
            <c:strRef>
              <c:f>Hoja1!$K$1</c:f>
              <c:strCache>
                <c:ptCount val="1"/>
                <c:pt idx="0">
                  <c:v>Todo - H1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Hoja1!$K$3:$K$32</c:f>
              <c:numCache>
                <c:formatCode>General</c:formatCode>
                <c:ptCount val="30"/>
                <c:pt idx="0">
                  <c:v>1.4E-5</c:v>
                </c:pt>
                <c:pt idx="1">
                  <c:v>1.4E-5</c:v>
                </c:pt>
                <c:pt idx="2">
                  <c:v>1.9000000000000001E-5</c:v>
                </c:pt>
                <c:pt idx="3">
                  <c:v>1.5E-5</c:v>
                </c:pt>
                <c:pt idx="4">
                  <c:v>3.1000000000000001E-5</c:v>
                </c:pt>
                <c:pt idx="5">
                  <c:v>1.06E-4</c:v>
                </c:pt>
                <c:pt idx="6">
                  <c:v>2.1999999999999999E-5</c:v>
                </c:pt>
                <c:pt idx="7">
                  <c:v>3.5209999999999998E-3</c:v>
                </c:pt>
                <c:pt idx="8">
                  <c:v>7.1000000000000002E-4</c:v>
                </c:pt>
                <c:pt idx="9">
                  <c:v>1.15E-4</c:v>
                </c:pt>
                <c:pt idx="10">
                  <c:v>9.4920000000000004E-3</c:v>
                </c:pt>
                <c:pt idx="11">
                  <c:v>3.27E-2</c:v>
                </c:pt>
                <c:pt idx="12">
                  <c:v>0.146089</c:v>
                </c:pt>
                <c:pt idx="13">
                  <c:v>8.2950409999999994</c:v>
                </c:pt>
                <c:pt idx="14">
                  <c:v>4.7262700000000004</c:v>
                </c:pt>
                <c:pt idx="15">
                  <c:v>5.5700000000000003E-3</c:v>
                </c:pt>
                <c:pt idx="16">
                  <c:v>4.6499999999999996E-3</c:v>
                </c:pt>
                <c:pt idx="17">
                  <c:v>0.50251400000000002</c:v>
                </c:pt>
                <c:pt idx="18">
                  <c:v>1.9990410000000001</c:v>
                </c:pt>
                <c:pt idx="19">
                  <c:v>0</c:v>
                </c:pt>
                <c:pt idx="20">
                  <c:v>0.58850800000000003</c:v>
                </c:pt>
                <c:pt idx="21">
                  <c:v>4.028702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0.32193699999999997</c:v>
                </c:pt>
                <c:pt idx="27">
                  <c:v>0</c:v>
                </c:pt>
                <c:pt idx="28">
                  <c:v>0</c:v>
                </c:pt>
                <c:pt idx="29">
                  <c:v>2.2286E-2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E-5A4D-A05D-E9F05B449BA2}"/>
            </c:ext>
          </c:extLst>
        </c:ser>
        <c:ser>
          <c:idx val="3"/>
          <c:order val="3"/>
          <c:tx>
            <c:strRef>
              <c:f>Hoja1!$L$1</c:f>
              <c:strCache>
                <c:ptCount val="1"/>
                <c:pt idx="0">
                  <c:v>Todo - H2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Hoja1!$L$3:$L$32</c:f>
              <c:numCache>
                <c:formatCode>General</c:formatCode>
                <c:ptCount val="30"/>
                <c:pt idx="0">
                  <c:v>1.2999999999999999E-5</c:v>
                </c:pt>
                <c:pt idx="1">
                  <c:v>1.4E-5</c:v>
                </c:pt>
                <c:pt idx="2">
                  <c:v>1.4E-5</c:v>
                </c:pt>
                <c:pt idx="3">
                  <c:v>1.4E-5</c:v>
                </c:pt>
                <c:pt idx="4">
                  <c:v>7.2999999999999999E-5</c:v>
                </c:pt>
                <c:pt idx="5">
                  <c:v>7.2999999999999999E-5</c:v>
                </c:pt>
                <c:pt idx="6">
                  <c:v>2.6999999999999999E-5</c:v>
                </c:pt>
                <c:pt idx="7">
                  <c:v>1.2260000000000001E-3</c:v>
                </c:pt>
                <c:pt idx="8">
                  <c:v>2.2900000000000001E-4</c:v>
                </c:pt>
                <c:pt idx="9">
                  <c:v>1.1620000000000001E-3</c:v>
                </c:pt>
                <c:pt idx="10">
                  <c:v>7.8999999999999996E-5</c:v>
                </c:pt>
                <c:pt idx="11">
                  <c:v>5.9519999999999998E-3</c:v>
                </c:pt>
                <c:pt idx="12">
                  <c:v>0.44231300000000001</c:v>
                </c:pt>
                <c:pt idx="13">
                  <c:v>0.11376</c:v>
                </c:pt>
                <c:pt idx="14">
                  <c:v>1.679009</c:v>
                </c:pt>
                <c:pt idx="15">
                  <c:v>5.0311000000000002E-2</c:v>
                </c:pt>
                <c:pt idx="16">
                  <c:v>2.2046E-2</c:v>
                </c:pt>
                <c:pt idx="17">
                  <c:v>0.909443</c:v>
                </c:pt>
                <c:pt idx="18">
                  <c:v>1.8343830000000001</c:v>
                </c:pt>
                <c:pt idx="19">
                  <c:v>0.443274</c:v>
                </c:pt>
                <c:pt idx="20">
                  <c:v>0.61124800000000001</c:v>
                </c:pt>
                <c:pt idx="21">
                  <c:v>8.8228349999999995</c:v>
                </c:pt>
                <c:pt idx="22">
                  <c:v>0</c:v>
                </c:pt>
                <c:pt idx="23">
                  <c:v>0</c:v>
                </c:pt>
                <c:pt idx="24">
                  <c:v>2.2842669999999998</c:v>
                </c:pt>
                <c:pt idx="25">
                  <c:v>0</c:v>
                </c:pt>
                <c:pt idx="26">
                  <c:v>1.569172</c:v>
                </c:pt>
                <c:pt idx="27">
                  <c:v>0</c:v>
                </c:pt>
                <c:pt idx="28">
                  <c:v>0</c:v>
                </c:pt>
                <c:pt idx="29">
                  <c:v>0.36377999999999999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E-5A4D-A05D-E9F05B449BA2}"/>
            </c:ext>
          </c:extLst>
        </c:ser>
        <c:ser>
          <c:idx val="4"/>
          <c:order val="4"/>
          <c:tx>
            <c:strRef>
              <c:f>Hoja1!$M$1</c:f>
              <c:strCache>
                <c:ptCount val="1"/>
                <c:pt idx="0">
                  <c:v>Todo junto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Hoja1!$M$3:$M$32</c:f>
              <c:numCache>
                <c:formatCode>General</c:formatCode>
                <c:ptCount val="30"/>
                <c:pt idx="0">
                  <c:v>1.2999999999999999E-5</c:v>
                </c:pt>
                <c:pt idx="1">
                  <c:v>1.2999999999999999E-5</c:v>
                </c:pt>
                <c:pt idx="2">
                  <c:v>1.7E-5</c:v>
                </c:pt>
                <c:pt idx="3">
                  <c:v>1.5E-5</c:v>
                </c:pt>
                <c:pt idx="4">
                  <c:v>7.1000000000000005E-5</c:v>
                </c:pt>
                <c:pt idx="5">
                  <c:v>1.08E-4</c:v>
                </c:pt>
                <c:pt idx="6">
                  <c:v>2.6999999999999999E-5</c:v>
                </c:pt>
                <c:pt idx="7">
                  <c:v>3.4220000000000001E-3</c:v>
                </c:pt>
                <c:pt idx="8">
                  <c:v>4.1599999999999997E-4</c:v>
                </c:pt>
                <c:pt idx="9">
                  <c:v>9.7999999999999997E-4</c:v>
                </c:pt>
                <c:pt idx="10">
                  <c:v>3.1999999999999999E-5</c:v>
                </c:pt>
                <c:pt idx="11">
                  <c:v>5.8230000000000001E-3</c:v>
                </c:pt>
                <c:pt idx="12">
                  <c:v>0.44467699999999999</c:v>
                </c:pt>
                <c:pt idx="13">
                  <c:v>0.114761</c:v>
                </c:pt>
                <c:pt idx="14">
                  <c:v>2.5194990000000002</c:v>
                </c:pt>
                <c:pt idx="15">
                  <c:v>1.1264E-2</c:v>
                </c:pt>
                <c:pt idx="16">
                  <c:v>1.9331000000000001E-2</c:v>
                </c:pt>
                <c:pt idx="17">
                  <c:v>0.89451099999999995</c:v>
                </c:pt>
                <c:pt idx="18">
                  <c:v>2.6124689999999999</c:v>
                </c:pt>
                <c:pt idx="19">
                  <c:v>0</c:v>
                </c:pt>
                <c:pt idx="20">
                  <c:v>0.62711499999999998</c:v>
                </c:pt>
                <c:pt idx="21">
                  <c:v>8.7873099999999997</c:v>
                </c:pt>
                <c:pt idx="22">
                  <c:v>0</c:v>
                </c:pt>
                <c:pt idx="23">
                  <c:v>0</c:v>
                </c:pt>
                <c:pt idx="24">
                  <c:v>2.3867340000000001</c:v>
                </c:pt>
                <c:pt idx="25">
                  <c:v>0</c:v>
                </c:pt>
                <c:pt idx="26">
                  <c:v>1.601235</c:v>
                </c:pt>
                <c:pt idx="27">
                  <c:v>0</c:v>
                </c:pt>
                <c:pt idx="28">
                  <c:v>0</c:v>
                </c:pt>
                <c:pt idx="29">
                  <c:v>0.41210999999999998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E-5A4D-A05D-E9F05B44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896472559"/>
        <c:axId val="1942976575"/>
      </c:barChart>
      <c:catAx>
        <c:axId val="189647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Niveles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42976575"/>
        <c:crosses val="autoZero"/>
        <c:auto val="1"/>
        <c:lblAlgn val="ctr"/>
        <c:lblOffset val="100"/>
        <c:noMultiLvlLbl val="0"/>
      </c:catAx>
      <c:valAx>
        <c:axId val="194297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9647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</a:t>
            </a:r>
            <a:r>
              <a:rPr lang="es-ES_tradnl" baseline="0"/>
              <a:t> de ejecución según cantidad de puentes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Tiempo 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Hoja1!$D$75:$D$84</c:f>
              <c:numCache>
                <c:formatCode>General</c:formatCode>
                <c:ptCount val="10"/>
                <c:pt idx="0">
                  <c:v>1.4E-5</c:v>
                </c:pt>
                <c:pt idx="1">
                  <c:v>1.9999999999999998E-5</c:v>
                </c:pt>
                <c:pt idx="2">
                  <c:v>4.1149999999999997E-4</c:v>
                </c:pt>
                <c:pt idx="3">
                  <c:v>1.9718999999999997E-2</c:v>
                </c:pt>
                <c:pt idx="4">
                  <c:v>0.73507800000000001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9-DC40-A68B-CAF4B2D5CD6B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Heuristica direcciones (H1)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Hoja1!$E$75:$E$84</c:f>
              <c:numCache>
                <c:formatCode>General</c:formatCode>
                <c:ptCount val="10"/>
                <c:pt idx="0">
                  <c:v>1.3499999999999999E-5</c:v>
                </c:pt>
                <c:pt idx="1">
                  <c:v>1.4E-5</c:v>
                </c:pt>
                <c:pt idx="2">
                  <c:v>5.6300000000000002E-4</c:v>
                </c:pt>
                <c:pt idx="3">
                  <c:v>1.2496E-2</c:v>
                </c:pt>
                <c:pt idx="4">
                  <c:v>6.7853999999999998E-2</c:v>
                </c:pt>
                <c:pt idx="5">
                  <c:v>8.5761120000000002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9-DC40-A68B-CAF4B2D5CD6B}"/>
            </c:ext>
          </c:extLst>
        </c:ser>
        <c:ser>
          <c:idx val="2"/>
          <c:order val="2"/>
          <c:tx>
            <c:strRef>
              <c:f>Hoja1!$F$1</c:f>
              <c:strCache>
                <c:ptCount val="1"/>
                <c:pt idx="0">
                  <c:v>Heurística orden puentes (H2)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Hoja1!$F$75:$F$84</c:f>
              <c:numCache>
                <c:formatCode>General</c:formatCode>
                <c:ptCount val="10"/>
                <c:pt idx="0">
                  <c:v>1.4E-5</c:v>
                </c:pt>
                <c:pt idx="1">
                  <c:v>1.95E-5</c:v>
                </c:pt>
                <c:pt idx="2">
                  <c:v>4.0549999999999999E-4</c:v>
                </c:pt>
                <c:pt idx="3">
                  <c:v>1.8819333333333334E-2</c:v>
                </c:pt>
                <c:pt idx="4">
                  <c:v>0.7622416666666666</c:v>
                </c:pt>
                <c:pt idx="5">
                  <c:v>3.9909129999999999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89-DC40-A68B-CAF4B2D5CD6B}"/>
            </c:ext>
          </c:extLst>
        </c:ser>
        <c:ser>
          <c:idx val="3"/>
          <c:order val="3"/>
          <c:tx>
            <c:strRef>
              <c:f>Hoja1!$G$1</c:f>
              <c:strCache>
                <c:ptCount val="1"/>
                <c:pt idx="0">
                  <c:v>Poda envoltura convexa (P1)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Hoja1!$G$75:$G$84</c:f>
              <c:numCache>
                <c:formatCode>General</c:formatCode>
                <c:ptCount val="10"/>
                <c:pt idx="0">
                  <c:v>1.5E-5</c:v>
                </c:pt>
                <c:pt idx="1">
                  <c:v>1.8E-5</c:v>
                </c:pt>
                <c:pt idx="2">
                  <c:v>6.6000000000000005E-5</c:v>
                </c:pt>
                <c:pt idx="3">
                  <c:v>1.0189999999999999E-3</c:v>
                </c:pt>
                <c:pt idx="4">
                  <c:v>6.2432000000000008E-2</c:v>
                </c:pt>
                <c:pt idx="5">
                  <c:v>0.10542399999999999</c:v>
                </c:pt>
                <c:pt idx="6">
                  <c:v>4.1403446666666666</c:v>
                </c:pt>
                <c:pt idx="7">
                  <c:v>1.744016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89-DC40-A68B-CAF4B2D5CD6B}"/>
            </c:ext>
          </c:extLst>
        </c:ser>
        <c:ser>
          <c:idx val="4"/>
          <c:order val="4"/>
          <c:tx>
            <c:strRef>
              <c:f>Hoja1!$H$1</c:f>
              <c:strCache>
                <c:ptCount val="1"/>
                <c:pt idx="0">
                  <c:v>Poda puentes alineados (P2)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Hoja1!$H$75:$H$84</c:f>
              <c:numCache>
                <c:formatCode>General</c:formatCode>
                <c:ptCount val="10"/>
                <c:pt idx="0">
                  <c:v>1.4E-5</c:v>
                </c:pt>
                <c:pt idx="1">
                  <c:v>1.7499999999999998E-5</c:v>
                </c:pt>
                <c:pt idx="2">
                  <c:v>1.55E-4</c:v>
                </c:pt>
                <c:pt idx="3">
                  <c:v>3.4623333333333333E-3</c:v>
                </c:pt>
                <c:pt idx="4">
                  <c:v>0.12439333333333331</c:v>
                </c:pt>
                <c:pt idx="5">
                  <c:v>2.2334494999999999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89-DC40-A68B-CAF4B2D5CD6B}"/>
            </c:ext>
          </c:extLst>
        </c:ser>
        <c:ser>
          <c:idx val="5"/>
          <c:order val="5"/>
          <c:tx>
            <c:strRef>
              <c:f>Hoja1!$I$1</c:f>
              <c:strCache>
                <c:ptCount val="1"/>
                <c:pt idx="0">
                  <c:v>Sólo heurísticas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Hoja1!$I$75:$I$84</c:f>
              <c:numCache>
                <c:formatCode>General</c:formatCode>
                <c:ptCount val="10"/>
                <c:pt idx="0">
                  <c:v>1.3000000000000001E-5</c:v>
                </c:pt>
                <c:pt idx="1">
                  <c:v>1.4E-5</c:v>
                </c:pt>
                <c:pt idx="2">
                  <c:v>5.71E-4</c:v>
                </c:pt>
                <c:pt idx="3">
                  <c:v>1.0677333333333336E-2</c:v>
                </c:pt>
                <c:pt idx="4">
                  <c:v>6.7039666666666678E-2</c:v>
                </c:pt>
                <c:pt idx="5">
                  <c:v>3.3990860000000001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89-DC40-A68B-CAF4B2D5CD6B}"/>
            </c:ext>
          </c:extLst>
        </c:ser>
        <c:ser>
          <c:idx val="6"/>
          <c:order val="6"/>
          <c:tx>
            <c:strRef>
              <c:f>Hoja1!$L$1</c:f>
              <c:strCache>
                <c:ptCount val="1"/>
                <c:pt idx="0">
                  <c:v>Todo - 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Hoja1!$L$75:$L$84</c:f>
              <c:numCache>
                <c:formatCode>General</c:formatCode>
                <c:ptCount val="10"/>
                <c:pt idx="0">
                  <c:v>1.3499999999999999E-5</c:v>
                </c:pt>
                <c:pt idx="1">
                  <c:v>1.4E-5</c:v>
                </c:pt>
                <c:pt idx="2">
                  <c:v>7.2999999999999999E-5</c:v>
                </c:pt>
                <c:pt idx="3">
                  <c:v>4.7266666666666665E-4</c:v>
                </c:pt>
                <c:pt idx="4">
                  <c:v>2.4189999999999997E-3</c:v>
                </c:pt>
                <c:pt idx="5">
                  <c:v>3.6178500000000002E-2</c:v>
                </c:pt>
                <c:pt idx="6">
                  <c:v>0.97336266666666671</c:v>
                </c:pt>
                <c:pt idx="7">
                  <c:v>2.6466615999999998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89-DC40-A68B-CAF4B2D5CD6B}"/>
            </c:ext>
          </c:extLst>
        </c:ser>
        <c:ser>
          <c:idx val="7"/>
          <c:order val="7"/>
          <c:tx>
            <c:strRef>
              <c:f>Hoja1!$K$1</c:f>
              <c:strCache>
                <c:ptCount val="1"/>
                <c:pt idx="0">
                  <c:v>Todo - H1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Hoja1!$K$75:$K$84</c:f>
              <c:numCache>
                <c:formatCode>General</c:formatCode>
                <c:ptCount val="10"/>
                <c:pt idx="0">
                  <c:v>1.4E-5</c:v>
                </c:pt>
                <c:pt idx="1">
                  <c:v>1.7E-5</c:v>
                </c:pt>
                <c:pt idx="2">
                  <c:v>6.8499999999999998E-5</c:v>
                </c:pt>
                <c:pt idx="3">
                  <c:v>2.8233333333333333E-4</c:v>
                </c:pt>
                <c:pt idx="4">
                  <c:v>1.5237666666666668E-2</c:v>
                </c:pt>
                <c:pt idx="5">
                  <c:v>5.11E-3</c:v>
                </c:pt>
                <c:pt idx="6">
                  <c:v>1.3307846666666667</c:v>
                </c:pt>
                <c:pt idx="7">
                  <c:v>4.2152266666666671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89-DC40-A68B-CAF4B2D5CD6B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Sólo podas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Hoja1!$J$75:$J$84</c:f>
              <c:numCache>
                <c:formatCode>General</c:formatCode>
                <c:ptCount val="10"/>
                <c:pt idx="0">
                  <c:v>1.4E-5</c:v>
                </c:pt>
                <c:pt idx="1">
                  <c:v>1.6500000000000001E-5</c:v>
                </c:pt>
                <c:pt idx="2">
                  <c:v>5.0500000000000001E-5</c:v>
                </c:pt>
                <c:pt idx="3">
                  <c:v>2.8366666666666666E-4</c:v>
                </c:pt>
                <c:pt idx="4">
                  <c:v>1.4182E-2</c:v>
                </c:pt>
                <c:pt idx="5">
                  <c:v>2.8723499999999999E-2</c:v>
                </c:pt>
                <c:pt idx="6">
                  <c:v>0.87894050000000001</c:v>
                </c:pt>
                <c:pt idx="7">
                  <c:v>6.4219837500000008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89-DC40-A68B-CAF4B2D5CD6B}"/>
            </c:ext>
          </c:extLst>
        </c:ser>
        <c:ser>
          <c:idx val="9"/>
          <c:order val="9"/>
          <c:tx>
            <c:strRef>
              <c:f>Hoja1!$M$1</c:f>
              <c:strCache>
                <c:ptCount val="1"/>
                <c:pt idx="0">
                  <c:v>Todo junto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Hoja1!$B$75:$B$84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</c:numCache>
            </c:numRef>
          </c:cat>
          <c:val>
            <c:numRef>
              <c:f>Hoja1!$M$75:$M$84</c:f>
              <c:numCache>
                <c:formatCode>General</c:formatCode>
                <c:ptCount val="10"/>
                <c:pt idx="0">
                  <c:v>1.2999999999999999E-5</c:v>
                </c:pt>
                <c:pt idx="1">
                  <c:v>1.5999999999999999E-5</c:v>
                </c:pt>
                <c:pt idx="2">
                  <c:v>8.9500000000000007E-5</c:v>
                </c:pt>
                <c:pt idx="3">
                  <c:v>4.7433333333333333E-4</c:v>
                </c:pt>
                <c:pt idx="4">
                  <c:v>3.0923333333333337E-3</c:v>
                </c:pt>
                <c:pt idx="5">
                  <c:v>1.52975E-2</c:v>
                </c:pt>
                <c:pt idx="6">
                  <c:v>1.2517301666666667</c:v>
                </c:pt>
                <c:pt idx="7">
                  <c:v>3.2225099999999998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89-DC40-A68B-CAF4B2D5C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349135"/>
        <c:axId val="1943964895"/>
      </c:barChart>
      <c:catAx>
        <c:axId val="198234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Cantidad puentes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43964895"/>
        <c:crosses val="autoZero"/>
        <c:auto val="1"/>
        <c:lblAlgn val="ctr"/>
        <c:lblOffset val="100"/>
        <c:noMultiLvlLbl val="0"/>
      </c:catAx>
      <c:valAx>
        <c:axId val="194396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8234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84959</xdr:colOff>
      <xdr:row>42</xdr:row>
      <xdr:rowOff>141950</xdr:rowOff>
    </xdr:from>
    <xdr:to>
      <xdr:col>35</xdr:col>
      <xdr:colOff>497550</xdr:colOff>
      <xdr:row>69</xdr:row>
      <xdr:rowOff>29778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52281B-0EBE-6A41-B427-E8A0342E8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472558</xdr:colOff>
      <xdr:row>6</xdr:row>
      <xdr:rowOff>29536</xdr:rowOff>
    </xdr:from>
    <xdr:to>
      <xdr:col>36</xdr:col>
      <xdr:colOff>550333</xdr:colOff>
      <xdr:row>45</xdr:row>
      <xdr:rowOff>70557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FDB215-6459-7F4E-BA16-19D020F70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965200</xdr:colOff>
      <xdr:row>47</xdr:row>
      <xdr:rowOff>1</xdr:rowOff>
    </xdr:from>
    <xdr:to>
      <xdr:col>13</xdr:col>
      <xdr:colOff>677333</xdr:colOff>
      <xdr:row>88</xdr:row>
      <xdr:rowOff>135467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1B62571-3631-DE47-8C7D-47AE6B205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2A0-0ABD-0E4B-80DD-49D83216A6DD}">
  <dimension ref="A1:M84"/>
  <sheetViews>
    <sheetView tabSelected="1" topLeftCell="B46" zoomScale="81" zoomScaleNormal="100" workbookViewId="0">
      <selection activeCell="P71" sqref="P71"/>
    </sheetView>
  </sheetViews>
  <sheetFormatPr baseColWidth="10" defaultRowHeight="16" x14ac:dyDescent="0.2"/>
  <cols>
    <col min="3" max="3" width="14.5" customWidth="1"/>
    <col min="4" max="4" width="23.1640625" customWidth="1"/>
    <col min="5" max="5" width="26.1640625" customWidth="1"/>
    <col min="6" max="6" width="25.5" customWidth="1"/>
    <col min="7" max="7" width="24.83203125" customWidth="1"/>
    <col min="8" max="8" width="24.5" customWidth="1"/>
    <col min="9" max="9" width="18" customWidth="1"/>
    <col min="10" max="10" width="15.83203125" customWidth="1"/>
    <col min="12" max="12" width="12.83203125" customWidth="1"/>
    <col min="13" max="13" width="12.6640625" customWidth="1"/>
  </cols>
  <sheetData>
    <row r="1" spans="1:13" x14ac:dyDescent="0.2">
      <c r="A1" t="s">
        <v>0</v>
      </c>
      <c r="B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9</v>
      </c>
      <c r="L1" t="s">
        <v>10</v>
      </c>
      <c r="M1" t="s">
        <v>6</v>
      </c>
    </row>
    <row r="2" spans="1:13" x14ac:dyDescent="0.2">
      <c r="I2" s="1"/>
    </row>
    <row r="3" spans="1:13" x14ac:dyDescent="0.2">
      <c r="A3">
        <v>1</v>
      </c>
      <c r="B3">
        <v>1</v>
      </c>
      <c r="D3" s="1">
        <v>1.5E-5</v>
      </c>
      <c r="E3" s="1">
        <v>1.2999999999999999E-5</v>
      </c>
      <c r="F3" s="1">
        <v>1.4E-5</v>
      </c>
      <c r="G3" s="1">
        <v>1.5E-5</v>
      </c>
      <c r="H3" s="1">
        <v>1.2999999999999999E-5</v>
      </c>
      <c r="I3" s="1">
        <v>1.4E-5</v>
      </c>
      <c r="J3" s="1">
        <v>1.4E-5</v>
      </c>
      <c r="K3" s="1">
        <v>1.4E-5</v>
      </c>
      <c r="L3" s="1">
        <v>1.2999999999999999E-5</v>
      </c>
      <c r="M3" s="1">
        <v>1.2999999999999999E-5</v>
      </c>
    </row>
    <row r="4" spans="1:13" x14ac:dyDescent="0.2">
      <c r="A4">
        <v>2</v>
      </c>
      <c r="B4">
        <v>1</v>
      </c>
      <c r="D4" s="1">
        <v>1.2999999999999999E-5</v>
      </c>
      <c r="E4" s="1">
        <v>1.4E-5</v>
      </c>
      <c r="F4" s="1">
        <v>1.4E-5</v>
      </c>
      <c r="G4" s="1">
        <v>1.5E-5</v>
      </c>
      <c r="H4" s="1">
        <v>1.5E-5</v>
      </c>
      <c r="I4" s="1">
        <v>1.2E-5</v>
      </c>
      <c r="J4" s="1">
        <v>1.4E-5</v>
      </c>
      <c r="K4" s="1">
        <v>1.4E-5</v>
      </c>
      <c r="L4" s="1">
        <v>1.4E-5</v>
      </c>
      <c r="M4" s="1">
        <v>1.2999999999999999E-5</v>
      </c>
    </row>
    <row r="5" spans="1:13" x14ac:dyDescent="0.2">
      <c r="A5">
        <f>A4+1</f>
        <v>3</v>
      </c>
      <c r="B5">
        <v>2</v>
      </c>
      <c r="D5" s="1">
        <v>1.9000000000000001E-5</v>
      </c>
      <c r="E5" s="1">
        <v>1.4E-5</v>
      </c>
      <c r="F5" s="1">
        <v>1.9000000000000001E-5</v>
      </c>
      <c r="G5" s="1">
        <v>1.9000000000000001E-5</v>
      </c>
      <c r="H5" s="1">
        <v>1.8E-5</v>
      </c>
      <c r="I5" s="1">
        <v>1.4E-5</v>
      </c>
      <c r="J5" s="1">
        <v>1.7E-5</v>
      </c>
      <c r="K5" s="1">
        <v>1.9000000000000001E-5</v>
      </c>
      <c r="L5" s="1">
        <v>1.4E-5</v>
      </c>
      <c r="M5" s="1">
        <v>1.7E-5</v>
      </c>
    </row>
    <row r="6" spans="1:13" x14ac:dyDescent="0.2">
      <c r="A6">
        <f t="shared" ref="A6:A32" si="0">A5+1</f>
        <v>4</v>
      </c>
      <c r="B6">
        <v>2</v>
      </c>
      <c r="D6" s="1">
        <v>2.0999999999999999E-5</v>
      </c>
      <c r="E6" s="1">
        <v>1.4E-5</v>
      </c>
      <c r="F6" s="1">
        <v>2.0000000000000002E-5</v>
      </c>
      <c r="G6" s="1">
        <v>1.7E-5</v>
      </c>
      <c r="H6" s="1">
        <v>1.7E-5</v>
      </c>
      <c r="I6" s="1">
        <v>1.4E-5</v>
      </c>
      <c r="J6" s="1">
        <v>1.5999999999999999E-5</v>
      </c>
      <c r="K6" s="1">
        <v>1.5E-5</v>
      </c>
      <c r="L6" s="1">
        <v>1.4E-5</v>
      </c>
      <c r="M6" s="1">
        <v>1.5E-5</v>
      </c>
    </row>
    <row r="7" spans="1:13" x14ac:dyDescent="0.2">
      <c r="A7">
        <f t="shared" si="0"/>
        <v>5</v>
      </c>
      <c r="B7">
        <v>4</v>
      </c>
      <c r="D7" s="1">
        <v>3.9399999999999998E-4</v>
      </c>
      <c r="E7" s="1">
        <v>4.64E-4</v>
      </c>
      <c r="F7" s="1">
        <v>3.7399999999999998E-4</v>
      </c>
      <c r="G7" s="1">
        <v>3.8000000000000002E-5</v>
      </c>
      <c r="H7" s="1">
        <v>1.3999999999999999E-4</v>
      </c>
      <c r="I7" s="1">
        <v>4.9100000000000001E-4</v>
      </c>
      <c r="J7" s="1">
        <v>3.0000000000000001E-5</v>
      </c>
      <c r="K7" s="1">
        <v>3.1000000000000001E-5</v>
      </c>
      <c r="L7" s="1">
        <v>7.2999999999999999E-5</v>
      </c>
      <c r="M7" s="1">
        <v>7.1000000000000005E-5</v>
      </c>
    </row>
    <row r="8" spans="1:13" x14ac:dyDescent="0.2">
      <c r="A8">
        <f t="shared" si="0"/>
        <v>6</v>
      </c>
      <c r="B8">
        <v>4</v>
      </c>
      <c r="D8" s="1">
        <v>4.2900000000000002E-4</v>
      </c>
      <c r="E8" s="1">
        <v>6.6200000000000005E-4</v>
      </c>
      <c r="F8" s="1">
        <v>4.37E-4</v>
      </c>
      <c r="G8" s="1">
        <v>9.3999999999999994E-5</v>
      </c>
      <c r="H8" s="1">
        <v>1.7000000000000001E-4</v>
      </c>
      <c r="I8" s="1">
        <v>6.5099999999999999E-4</v>
      </c>
      <c r="J8" s="1">
        <v>7.1000000000000005E-5</v>
      </c>
      <c r="K8" s="1">
        <v>1.06E-4</v>
      </c>
      <c r="L8" s="1">
        <v>7.2999999999999999E-5</v>
      </c>
      <c r="M8" s="1">
        <v>1.08E-4</v>
      </c>
    </row>
    <row r="9" spans="1:13" x14ac:dyDescent="0.2">
      <c r="A9">
        <f t="shared" si="0"/>
        <v>7</v>
      </c>
      <c r="B9">
        <v>5</v>
      </c>
      <c r="D9" s="1">
        <v>4.973E-3</v>
      </c>
      <c r="E9" s="1">
        <v>2.6450000000000002E-3</v>
      </c>
      <c r="F9" s="1">
        <v>5.1910000000000003E-3</v>
      </c>
      <c r="G9" s="1">
        <v>2.3E-5</v>
      </c>
      <c r="H9" s="1">
        <v>9.2000000000000003E-4</v>
      </c>
      <c r="I9" s="1">
        <v>2.624E-3</v>
      </c>
      <c r="J9" s="1">
        <v>2.0999999999999999E-5</v>
      </c>
      <c r="K9" s="1">
        <v>2.1999999999999999E-5</v>
      </c>
      <c r="L9" s="1">
        <v>2.6999999999999999E-5</v>
      </c>
      <c r="M9" s="1">
        <v>2.6999999999999999E-5</v>
      </c>
    </row>
    <row r="10" spans="1:13" x14ac:dyDescent="0.2">
      <c r="A10">
        <f t="shared" si="0"/>
        <v>8</v>
      </c>
      <c r="B10">
        <v>6</v>
      </c>
      <c r="D10" s="1">
        <v>0.276034</v>
      </c>
      <c r="E10" s="1">
        <v>0.137711</v>
      </c>
      <c r="F10" s="1">
        <v>0.26863500000000001</v>
      </c>
      <c r="G10" s="1">
        <v>3.5000000000000001E-3</v>
      </c>
      <c r="H10" s="1">
        <v>2.6581E-2</v>
      </c>
      <c r="I10" s="1">
        <v>0.13733300000000001</v>
      </c>
      <c r="J10" s="1">
        <v>1.4289999999999999E-3</v>
      </c>
      <c r="K10" s="1">
        <v>3.5209999999999998E-3</v>
      </c>
      <c r="L10" s="1">
        <v>1.2260000000000001E-3</v>
      </c>
      <c r="M10" s="1">
        <v>3.4220000000000001E-3</v>
      </c>
    </row>
    <row r="11" spans="1:13" x14ac:dyDescent="0.2">
      <c r="A11">
        <f t="shared" si="0"/>
        <v>9</v>
      </c>
      <c r="B11">
        <v>5</v>
      </c>
      <c r="D11" s="1">
        <v>4.4887999999999997E-2</v>
      </c>
      <c r="E11" s="1">
        <v>1.3982E-2</v>
      </c>
      <c r="F11" s="1">
        <v>4.2456000000000001E-2</v>
      </c>
      <c r="G11" s="1">
        <v>2.826E-3</v>
      </c>
      <c r="H11" s="1">
        <v>5.5560000000000002E-3</v>
      </c>
      <c r="I11" s="1">
        <v>1.3350000000000001E-2</v>
      </c>
      <c r="J11" s="1">
        <v>7.1199999999999996E-4</v>
      </c>
      <c r="K11" s="1">
        <v>7.1000000000000002E-4</v>
      </c>
      <c r="L11" s="1">
        <v>2.2900000000000001E-4</v>
      </c>
      <c r="M11" s="1">
        <v>4.1599999999999997E-4</v>
      </c>
    </row>
    <row r="12" spans="1:13" x14ac:dyDescent="0.2">
      <c r="A12">
        <f t="shared" si="0"/>
        <v>10</v>
      </c>
      <c r="B12">
        <v>5</v>
      </c>
      <c r="D12" s="1">
        <v>9.2960000000000004E-3</v>
      </c>
      <c r="E12" s="1">
        <v>2.0861000000000001E-2</v>
      </c>
      <c r="F12" s="1">
        <v>8.8109999999999994E-3</v>
      </c>
      <c r="G12" s="1">
        <v>2.0799999999999999E-4</v>
      </c>
      <c r="H12" s="1">
        <v>3.9110000000000004E-3</v>
      </c>
      <c r="I12" s="1">
        <v>1.6057999999999999E-2</v>
      </c>
      <c r="J12" s="1">
        <v>1.18E-4</v>
      </c>
      <c r="K12" s="1">
        <v>1.15E-4</v>
      </c>
      <c r="L12" s="1">
        <v>1.1620000000000001E-3</v>
      </c>
      <c r="M12" s="1">
        <v>9.7999999999999997E-4</v>
      </c>
    </row>
    <row r="13" spans="1:13" x14ac:dyDescent="0.2">
      <c r="A13">
        <f t="shared" si="0"/>
        <v>11</v>
      </c>
      <c r="B13">
        <v>6</v>
      </c>
      <c r="D13" s="1">
        <v>0.78587799999999997</v>
      </c>
      <c r="E13" s="1">
        <v>7.1199999999999996E-4</v>
      </c>
      <c r="F13" s="1">
        <v>0.80170399999999997</v>
      </c>
      <c r="G13" s="1">
        <v>4.4392000000000001E-2</v>
      </c>
      <c r="H13" s="1">
        <v>0.149532</v>
      </c>
      <c r="I13" s="1">
        <v>2.32E-4</v>
      </c>
      <c r="J13" s="1">
        <v>9.6900000000000007E-3</v>
      </c>
      <c r="K13" s="1">
        <v>9.4920000000000004E-3</v>
      </c>
      <c r="L13" s="1">
        <v>7.8999999999999996E-5</v>
      </c>
      <c r="M13" s="1">
        <v>3.1999999999999999E-5</v>
      </c>
    </row>
    <row r="14" spans="1:13" x14ac:dyDescent="0.2">
      <c r="A14">
        <f t="shared" si="0"/>
        <v>12</v>
      </c>
      <c r="B14">
        <v>6</v>
      </c>
      <c r="D14" s="1">
        <v>1.1433219999999999</v>
      </c>
      <c r="E14" s="1">
        <v>6.5139000000000002E-2</v>
      </c>
      <c r="F14" s="1">
        <v>1.216386</v>
      </c>
      <c r="G14" s="1">
        <v>0.139404</v>
      </c>
      <c r="H14" s="1">
        <v>0.19706699999999999</v>
      </c>
      <c r="I14" s="1">
        <v>6.3553999999999999E-2</v>
      </c>
      <c r="J14" s="1">
        <v>3.1426999999999997E-2</v>
      </c>
      <c r="K14" s="1">
        <v>3.27E-2</v>
      </c>
      <c r="L14" s="1">
        <v>5.9519999999999998E-3</v>
      </c>
      <c r="M14" s="1">
        <v>5.8230000000000001E-3</v>
      </c>
    </row>
    <row r="15" spans="1:13" x14ac:dyDescent="0.2">
      <c r="A15">
        <f t="shared" si="0"/>
        <v>13</v>
      </c>
      <c r="B15">
        <v>8</v>
      </c>
      <c r="D15" s="1" t="s">
        <v>7</v>
      </c>
      <c r="E15" s="1" t="s">
        <v>7</v>
      </c>
      <c r="F15" s="1" t="s">
        <v>7</v>
      </c>
      <c r="G15" s="1">
        <v>0.52822499999999994</v>
      </c>
      <c r="H15" s="1" t="s">
        <v>7</v>
      </c>
      <c r="I15" s="1" t="s">
        <v>7</v>
      </c>
      <c r="J15" s="1">
        <v>0.134573</v>
      </c>
      <c r="K15" s="1">
        <v>0.146089</v>
      </c>
      <c r="L15" s="1">
        <v>0.44231300000000001</v>
      </c>
      <c r="M15" s="1">
        <v>0.44467699999999999</v>
      </c>
    </row>
    <row r="16" spans="1:13" x14ac:dyDescent="0.2">
      <c r="A16">
        <f t="shared" si="0"/>
        <v>14</v>
      </c>
      <c r="B16">
        <v>9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>
        <v>8.7078380000000006</v>
      </c>
      <c r="K16" s="1">
        <v>8.2950409999999994</v>
      </c>
      <c r="L16" s="1">
        <v>0.11376</v>
      </c>
      <c r="M16" s="1">
        <v>0.114761</v>
      </c>
    </row>
    <row r="17" spans="1:13" x14ac:dyDescent="0.2">
      <c r="A17">
        <f t="shared" si="0"/>
        <v>15</v>
      </c>
      <c r="B17">
        <v>8</v>
      </c>
      <c r="D17" s="1" t="s">
        <v>7</v>
      </c>
      <c r="E17" s="1" t="s">
        <v>7</v>
      </c>
      <c r="F17" s="1" t="s">
        <v>7</v>
      </c>
      <c r="G17" s="1">
        <v>9.6421589999999995</v>
      </c>
      <c r="H17" s="1" t="s">
        <v>7</v>
      </c>
      <c r="I17" s="1" t="s">
        <v>7</v>
      </c>
      <c r="J17" s="1">
        <v>2.8530570000000002</v>
      </c>
      <c r="K17" s="1">
        <v>4.7262700000000004</v>
      </c>
      <c r="L17" s="1">
        <v>1.679009</v>
      </c>
      <c r="M17" s="1">
        <v>2.5194990000000002</v>
      </c>
    </row>
    <row r="18" spans="1:13" x14ac:dyDescent="0.2">
      <c r="A18">
        <f t="shared" si="0"/>
        <v>16</v>
      </c>
      <c r="B18">
        <v>7</v>
      </c>
      <c r="D18" s="1" t="s">
        <v>7</v>
      </c>
      <c r="E18" s="1" t="s">
        <v>7</v>
      </c>
      <c r="F18" s="1">
        <v>2.7790240000000002</v>
      </c>
      <c r="G18" s="1">
        <v>0.13098699999999999</v>
      </c>
      <c r="H18" s="1">
        <v>3.0426150000000001</v>
      </c>
      <c r="I18" s="1">
        <v>3.5046210000000002</v>
      </c>
      <c r="J18" s="1">
        <v>3.1781999999999998E-2</v>
      </c>
      <c r="K18" s="1">
        <v>5.5700000000000003E-3</v>
      </c>
      <c r="L18" s="1">
        <v>5.0311000000000002E-2</v>
      </c>
      <c r="M18" s="1">
        <v>1.1264E-2</v>
      </c>
    </row>
    <row r="19" spans="1:13" x14ac:dyDescent="0.2">
      <c r="A19">
        <f t="shared" si="0"/>
        <v>17</v>
      </c>
      <c r="B19">
        <v>7</v>
      </c>
      <c r="D19" s="1" t="s">
        <v>7</v>
      </c>
      <c r="E19" s="1">
        <v>8.5761120000000002</v>
      </c>
      <c r="F19" s="1">
        <v>5.2028020000000001</v>
      </c>
      <c r="G19" s="1">
        <v>7.9861000000000001E-2</v>
      </c>
      <c r="H19" s="1">
        <v>1.4242840000000001</v>
      </c>
      <c r="I19" s="1">
        <v>3.2935509999999999</v>
      </c>
      <c r="J19" s="1">
        <v>2.5665E-2</v>
      </c>
      <c r="K19" s="1">
        <v>4.6499999999999996E-3</v>
      </c>
      <c r="L19" s="1">
        <v>2.2046E-2</v>
      </c>
      <c r="M19" s="1">
        <v>1.9331000000000001E-2</v>
      </c>
    </row>
    <row r="20" spans="1:13" x14ac:dyDescent="0.2">
      <c r="A20">
        <f t="shared" si="0"/>
        <v>18</v>
      </c>
      <c r="B20">
        <v>8</v>
      </c>
      <c r="D20" s="1" t="s">
        <v>7</v>
      </c>
      <c r="E20" s="1" t="s">
        <v>7</v>
      </c>
      <c r="F20" s="1" t="s">
        <v>7</v>
      </c>
      <c r="G20" s="1">
        <v>4.1311489999999997</v>
      </c>
      <c r="H20" s="1" t="s">
        <v>7</v>
      </c>
      <c r="I20" s="1" t="s">
        <v>7</v>
      </c>
      <c r="J20" s="1">
        <v>0.49551400000000001</v>
      </c>
      <c r="K20" s="1">
        <v>0.50251400000000002</v>
      </c>
      <c r="L20" s="1">
        <v>0.909443</v>
      </c>
      <c r="M20" s="1">
        <v>0.89451099999999995</v>
      </c>
    </row>
    <row r="21" spans="1:13" x14ac:dyDescent="0.2">
      <c r="A21">
        <f t="shared" si="0"/>
        <v>19</v>
      </c>
      <c r="B21">
        <v>8</v>
      </c>
      <c r="D21" s="1" t="s">
        <v>7</v>
      </c>
      <c r="E21" s="1" t="s">
        <v>7</v>
      </c>
      <c r="F21" s="1" t="s">
        <v>7</v>
      </c>
      <c r="G21" s="1">
        <v>8.1951549999999997</v>
      </c>
      <c r="H21" s="1" t="s">
        <v>7</v>
      </c>
      <c r="I21" s="1" t="s">
        <v>7</v>
      </c>
      <c r="J21" s="1">
        <v>1.239228</v>
      </c>
      <c r="K21" s="1">
        <v>1.9990410000000001</v>
      </c>
      <c r="L21" s="1">
        <v>1.8343830000000001</v>
      </c>
      <c r="M21" s="1">
        <v>2.6124689999999999</v>
      </c>
    </row>
    <row r="22" spans="1:13" x14ac:dyDescent="0.2">
      <c r="A22">
        <f t="shared" si="0"/>
        <v>20</v>
      </c>
      <c r="B22">
        <v>9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>
        <v>8.0667220000000004</v>
      </c>
      <c r="K22" s="1" t="s">
        <v>7</v>
      </c>
      <c r="L22" s="1">
        <v>0.443274</v>
      </c>
      <c r="M22" s="1" t="s">
        <v>7</v>
      </c>
    </row>
    <row r="23" spans="1:13" x14ac:dyDescent="0.2">
      <c r="A23">
        <f>A22+1</f>
        <v>21</v>
      </c>
      <c r="B23">
        <v>8</v>
      </c>
      <c r="D23" s="1" t="s">
        <v>7</v>
      </c>
      <c r="E23" s="1" t="s">
        <v>7</v>
      </c>
      <c r="F23" s="1" t="s">
        <v>7</v>
      </c>
      <c r="G23" s="1">
        <v>2.3416570000000001</v>
      </c>
      <c r="H23" s="1" t="s">
        <v>7</v>
      </c>
      <c r="I23" s="1" t="s">
        <v>7</v>
      </c>
      <c r="J23" s="1">
        <v>0.55118400000000001</v>
      </c>
      <c r="K23" s="1">
        <v>0.58850800000000003</v>
      </c>
      <c r="L23" s="1">
        <v>0.61124800000000001</v>
      </c>
      <c r="M23" s="1">
        <v>0.62711499999999998</v>
      </c>
    </row>
    <row r="24" spans="1:13" x14ac:dyDescent="0.2">
      <c r="A24">
        <f t="shared" si="0"/>
        <v>22</v>
      </c>
      <c r="B24">
        <v>9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>
        <v>8.5960040000000006</v>
      </c>
      <c r="K24" s="1">
        <v>4.028702</v>
      </c>
      <c r="L24" s="1">
        <v>8.8228349999999995</v>
      </c>
      <c r="M24" s="1">
        <v>8.7873099999999997</v>
      </c>
    </row>
    <row r="25" spans="1:13" x14ac:dyDescent="0.2">
      <c r="A25">
        <f t="shared" si="0"/>
        <v>23</v>
      </c>
      <c r="B25">
        <v>9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</row>
    <row r="26" spans="1:13" x14ac:dyDescent="0.2">
      <c r="A26">
        <f t="shared" si="0"/>
        <v>24</v>
      </c>
      <c r="B26">
        <v>9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</row>
    <row r="27" spans="1:13" x14ac:dyDescent="0.2">
      <c r="A27">
        <f t="shared" si="0"/>
        <v>25</v>
      </c>
      <c r="B27">
        <v>9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>
        <v>2.2842669999999998</v>
      </c>
      <c r="M27" s="1">
        <v>2.3867340000000001</v>
      </c>
    </row>
    <row r="28" spans="1:13" x14ac:dyDescent="0.2">
      <c r="A28">
        <f t="shared" si="0"/>
        <v>26</v>
      </c>
      <c r="B28">
        <v>10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</row>
    <row r="29" spans="1:13" x14ac:dyDescent="0.2">
      <c r="A29">
        <f t="shared" si="0"/>
        <v>27</v>
      </c>
      <c r="B29">
        <v>9</v>
      </c>
      <c r="D29" s="1" t="s">
        <v>7</v>
      </c>
      <c r="E29" s="1" t="s">
        <v>7</v>
      </c>
      <c r="F29" s="1" t="s">
        <v>7</v>
      </c>
      <c r="G29" s="1">
        <v>1.744016</v>
      </c>
      <c r="H29" s="1" t="s">
        <v>7</v>
      </c>
      <c r="I29" s="1" t="s">
        <v>7</v>
      </c>
      <c r="J29" s="1">
        <v>0.31737100000000001</v>
      </c>
      <c r="K29" s="1">
        <v>0.32193699999999997</v>
      </c>
      <c r="L29" s="1">
        <v>1.569172</v>
      </c>
      <c r="M29" s="1">
        <v>1.601235</v>
      </c>
    </row>
    <row r="30" spans="1:13" x14ac:dyDescent="0.2">
      <c r="A30">
        <f>A29+1</f>
        <v>28</v>
      </c>
      <c r="B30">
        <v>9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</row>
    <row r="31" spans="1:13" x14ac:dyDescent="0.2">
      <c r="A31">
        <f t="shared" si="0"/>
        <v>29</v>
      </c>
      <c r="B31">
        <v>12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</row>
    <row r="32" spans="1:13" x14ac:dyDescent="0.2">
      <c r="A32">
        <f t="shared" si="0"/>
        <v>30</v>
      </c>
      <c r="B32">
        <v>8</v>
      </c>
      <c r="D32" s="1" t="s">
        <v>7</v>
      </c>
      <c r="E32" s="1" t="s">
        <v>7</v>
      </c>
      <c r="F32" s="1" t="s">
        <v>7</v>
      </c>
      <c r="G32" s="1">
        <v>3.7230000000000002E-3</v>
      </c>
      <c r="H32" s="1" t="s">
        <v>7</v>
      </c>
      <c r="I32" s="1" t="s">
        <v>7</v>
      </c>
      <c r="J32" s="1">
        <v>8.7000000000000001E-5</v>
      </c>
      <c r="K32" s="1">
        <v>2.2286E-2</v>
      </c>
      <c r="L32" s="1">
        <v>0.36377999999999999</v>
      </c>
      <c r="M32" s="1">
        <v>0.41210999999999998</v>
      </c>
    </row>
    <row r="35" spans="1:13" x14ac:dyDescent="0.2">
      <c r="A35" t="s">
        <v>14</v>
      </c>
      <c r="D35">
        <f>30-COUNTIF(D3:D32,"TIMEOUT")</f>
        <v>12</v>
      </c>
      <c r="E35">
        <f t="shared" ref="E35:H35" si="1">30-COUNTIF(E3:E32,"TIMEOUT")</f>
        <v>13</v>
      </c>
      <c r="F35">
        <f t="shared" si="1"/>
        <v>14</v>
      </c>
      <c r="G35">
        <f t="shared" si="1"/>
        <v>21</v>
      </c>
      <c r="H35">
        <f t="shared" si="1"/>
        <v>14</v>
      </c>
      <c r="I35">
        <f>30-COUNTIF(I3:I32,"TIMEOUT")</f>
        <v>14</v>
      </c>
      <c r="J35">
        <f>30-COUNTIF(J3:J32,"TIMEOUT")</f>
        <v>24</v>
      </c>
      <c r="K35">
        <f>30-COUNTIF(K3:K32,"TIMEOUT")</f>
        <v>23</v>
      </c>
      <c r="L35">
        <f>30-COUNTIF(L3:L32,"TIMEOUT")</f>
        <v>25</v>
      </c>
      <c r="M35">
        <f>30-COUNTIF(M3:M32,"TIMEOUT")</f>
        <v>24</v>
      </c>
    </row>
    <row r="40" spans="1:13" x14ac:dyDescent="0.2">
      <c r="A40" t="s">
        <v>0</v>
      </c>
      <c r="B40" t="s">
        <v>8</v>
      </c>
      <c r="D40" t="s">
        <v>11</v>
      </c>
      <c r="E40" t="s">
        <v>2</v>
      </c>
      <c r="F40" t="s">
        <v>3</v>
      </c>
      <c r="G40" t="s">
        <v>4</v>
      </c>
      <c r="H40" t="s">
        <v>5</v>
      </c>
      <c r="I40" t="s">
        <v>12</v>
      </c>
      <c r="J40" t="s">
        <v>13</v>
      </c>
      <c r="K40" t="s">
        <v>9</v>
      </c>
      <c r="L40" t="s">
        <v>10</v>
      </c>
      <c r="M40" t="s">
        <v>6</v>
      </c>
    </row>
    <row r="41" spans="1:13" x14ac:dyDescent="0.2">
      <c r="I41" s="1"/>
    </row>
    <row r="42" spans="1:13" x14ac:dyDescent="0.2">
      <c r="A42">
        <v>1</v>
      </c>
      <c r="B42">
        <v>1</v>
      </c>
      <c r="D42" s="1">
        <v>2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</row>
    <row r="43" spans="1:13" x14ac:dyDescent="0.2">
      <c r="A43">
        <v>2</v>
      </c>
      <c r="B43">
        <v>1</v>
      </c>
      <c r="D43" s="1">
        <v>3</v>
      </c>
      <c r="E43" s="1">
        <v>0</v>
      </c>
      <c r="F43" s="1">
        <v>3</v>
      </c>
      <c r="G43" s="1">
        <v>1</v>
      </c>
      <c r="H43" s="1">
        <v>3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</row>
    <row r="44" spans="1:13" x14ac:dyDescent="0.2">
      <c r="A44">
        <f>A43+1</f>
        <v>3</v>
      </c>
      <c r="B44">
        <v>2</v>
      </c>
      <c r="D44" s="1">
        <v>22</v>
      </c>
      <c r="E44" s="1">
        <v>0</v>
      </c>
      <c r="F44" s="1">
        <v>22</v>
      </c>
      <c r="G44" s="1">
        <v>7</v>
      </c>
      <c r="H44" s="1">
        <v>22</v>
      </c>
      <c r="I44" s="1">
        <v>0</v>
      </c>
      <c r="J44" s="1">
        <v>7</v>
      </c>
      <c r="K44" s="1">
        <v>7</v>
      </c>
      <c r="L44" s="1">
        <v>0</v>
      </c>
      <c r="M44" s="1">
        <v>0</v>
      </c>
    </row>
    <row r="45" spans="1:13" x14ac:dyDescent="0.2">
      <c r="A45">
        <f t="shared" ref="A45:A71" si="2">A44+1</f>
        <v>4</v>
      </c>
      <c r="B45">
        <v>2</v>
      </c>
      <c r="D45" s="1">
        <v>12</v>
      </c>
      <c r="E45" s="1">
        <v>0</v>
      </c>
      <c r="F45" s="1">
        <v>20</v>
      </c>
      <c r="G45" s="1">
        <v>2</v>
      </c>
      <c r="H45" s="1">
        <v>12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</row>
    <row r="46" spans="1:13" x14ac:dyDescent="0.2">
      <c r="A46">
        <f t="shared" si="2"/>
        <v>5</v>
      </c>
      <c r="B46">
        <v>4</v>
      </c>
      <c r="D46" s="1">
        <v>516</v>
      </c>
      <c r="E46" s="1">
        <v>1494</v>
      </c>
      <c r="F46" s="1">
        <v>1234</v>
      </c>
      <c r="G46" s="1">
        <v>16</v>
      </c>
      <c r="H46" s="1">
        <v>516</v>
      </c>
      <c r="I46" s="1">
        <v>1484</v>
      </c>
      <c r="J46" s="1">
        <v>12</v>
      </c>
      <c r="K46" s="1">
        <v>12</v>
      </c>
      <c r="L46" s="1">
        <v>64</v>
      </c>
      <c r="M46" s="1">
        <v>63</v>
      </c>
    </row>
    <row r="47" spans="1:13" x14ac:dyDescent="0.2">
      <c r="A47">
        <f t="shared" si="2"/>
        <v>6</v>
      </c>
      <c r="B47">
        <v>4</v>
      </c>
      <c r="D47" s="1">
        <v>593</v>
      </c>
      <c r="E47" s="1">
        <v>1730</v>
      </c>
      <c r="F47" s="1">
        <v>1315</v>
      </c>
      <c r="G47" s="1">
        <v>64</v>
      </c>
      <c r="H47" s="1">
        <v>593</v>
      </c>
      <c r="I47" s="1">
        <v>1812</v>
      </c>
      <c r="J47" s="1">
        <v>47</v>
      </c>
      <c r="K47" s="1">
        <v>77</v>
      </c>
      <c r="L47" s="1">
        <v>49</v>
      </c>
      <c r="M47" s="1">
        <v>79</v>
      </c>
    </row>
    <row r="48" spans="1:13" x14ac:dyDescent="0.2">
      <c r="A48">
        <f t="shared" si="2"/>
        <v>7</v>
      </c>
      <c r="B48">
        <v>5</v>
      </c>
      <c r="D48" s="1">
        <v>5409</v>
      </c>
      <c r="E48" s="1">
        <v>8428</v>
      </c>
      <c r="F48" s="1">
        <v>16877</v>
      </c>
      <c r="G48" s="1">
        <v>2</v>
      </c>
      <c r="H48" s="1">
        <v>5409</v>
      </c>
      <c r="I48" s="1">
        <v>8428</v>
      </c>
      <c r="J48" s="1">
        <v>1</v>
      </c>
      <c r="K48" s="1">
        <v>1</v>
      </c>
      <c r="L48" s="1">
        <v>8</v>
      </c>
      <c r="M48" s="1">
        <v>8</v>
      </c>
    </row>
    <row r="49" spans="1:13" x14ac:dyDescent="0.2">
      <c r="A49">
        <f t="shared" si="2"/>
        <v>8</v>
      </c>
      <c r="B49">
        <v>6</v>
      </c>
      <c r="D49" s="1">
        <v>171106</v>
      </c>
      <c r="E49" s="1">
        <v>498914</v>
      </c>
      <c r="F49" s="1">
        <v>1002310</v>
      </c>
      <c r="G49" s="1">
        <v>3241</v>
      </c>
      <c r="H49" s="1">
        <v>171106</v>
      </c>
      <c r="I49" s="1">
        <v>498904</v>
      </c>
      <c r="J49" s="1">
        <v>1238</v>
      </c>
      <c r="K49" s="1">
        <v>3200</v>
      </c>
      <c r="L49" s="1">
        <v>1053</v>
      </c>
      <c r="M49" s="1">
        <v>3129</v>
      </c>
    </row>
    <row r="50" spans="1:13" x14ac:dyDescent="0.2">
      <c r="A50">
        <f t="shared" si="2"/>
        <v>9</v>
      </c>
      <c r="B50">
        <v>5</v>
      </c>
      <c r="D50" s="1">
        <v>33446</v>
      </c>
      <c r="E50" s="1">
        <v>45987</v>
      </c>
      <c r="F50" s="1">
        <v>138968</v>
      </c>
      <c r="G50" s="1">
        <v>2978</v>
      </c>
      <c r="H50" s="1">
        <v>33446</v>
      </c>
      <c r="I50" s="1">
        <v>45977</v>
      </c>
      <c r="J50" s="1">
        <v>873</v>
      </c>
      <c r="K50" s="1">
        <v>870</v>
      </c>
      <c r="L50" s="1">
        <v>260</v>
      </c>
      <c r="M50" s="1">
        <v>503</v>
      </c>
    </row>
    <row r="51" spans="1:13" x14ac:dyDescent="0.2">
      <c r="A51">
        <f t="shared" si="2"/>
        <v>10</v>
      </c>
      <c r="B51">
        <v>5</v>
      </c>
      <c r="D51" s="1">
        <v>17323</v>
      </c>
      <c r="E51" s="1">
        <v>69572</v>
      </c>
      <c r="F51" s="1">
        <v>29832</v>
      </c>
      <c r="G51" s="1">
        <v>189</v>
      </c>
      <c r="H51" s="1">
        <v>17323</v>
      </c>
      <c r="I51" s="1">
        <v>53784</v>
      </c>
      <c r="J51" s="1">
        <v>128</v>
      </c>
      <c r="K51" s="1">
        <v>124</v>
      </c>
      <c r="L51" s="1">
        <v>1728</v>
      </c>
      <c r="M51" s="1">
        <v>1422</v>
      </c>
    </row>
    <row r="52" spans="1:13" x14ac:dyDescent="0.2">
      <c r="A52">
        <f t="shared" si="2"/>
        <v>11</v>
      </c>
      <c r="B52">
        <v>6</v>
      </c>
      <c r="D52" s="1">
        <v>416198</v>
      </c>
      <c r="E52" s="1">
        <v>1617</v>
      </c>
      <c r="F52" s="1">
        <v>1978579</v>
      </c>
      <c r="G52" s="1">
        <v>50124</v>
      </c>
      <c r="H52" s="1">
        <v>416198</v>
      </c>
      <c r="I52" s="1">
        <v>539</v>
      </c>
      <c r="J52" s="1">
        <v>10764</v>
      </c>
      <c r="K52" s="1">
        <v>10767</v>
      </c>
      <c r="L52" s="1">
        <v>69</v>
      </c>
      <c r="M52" s="1">
        <v>15</v>
      </c>
    </row>
    <row r="53" spans="1:13" x14ac:dyDescent="0.2">
      <c r="A53">
        <f t="shared" si="2"/>
        <v>12</v>
      </c>
      <c r="B53">
        <v>6</v>
      </c>
      <c r="D53" s="1">
        <v>614397</v>
      </c>
      <c r="E53" s="1">
        <v>178001</v>
      </c>
      <c r="F53" s="1">
        <v>2928101</v>
      </c>
      <c r="G53" s="1">
        <v>147015</v>
      </c>
      <c r="H53" s="1">
        <v>614397</v>
      </c>
      <c r="I53" s="1">
        <v>178001</v>
      </c>
      <c r="J53" s="1">
        <v>33046</v>
      </c>
      <c r="K53" s="1">
        <v>33046</v>
      </c>
      <c r="L53" s="1">
        <v>6647</v>
      </c>
      <c r="M53" s="1">
        <v>6647</v>
      </c>
    </row>
    <row r="54" spans="1:13" x14ac:dyDescent="0.2">
      <c r="A54">
        <f t="shared" si="2"/>
        <v>13</v>
      </c>
      <c r="B54">
        <v>8</v>
      </c>
      <c r="D54" s="1" t="s">
        <v>7</v>
      </c>
      <c r="E54" s="1" t="s">
        <v>7</v>
      </c>
      <c r="F54" s="1" t="s">
        <v>7</v>
      </c>
      <c r="G54" s="1">
        <v>448114</v>
      </c>
      <c r="H54" s="1" t="s">
        <v>7</v>
      </c>
      <c r="I54" s="1" t="s">
        <v>7</v>
      </c>
      <c r="J54" s="1">
        <v>109626</v>
      </c>
      <c r="K54" s="1">
        <v>124248</v>
      </c>
      <c r="L54" s="1">
        <v>388913</v>
      </c>
      <c r="M54" s="1">
        <v>388912</v>
      </c>
    </row>
    <row r="55" spans="1:13" x14ac:dyDescent="0.2">
      <c r="A55">
        <f t="shared" si="2"/>
        <v>14</v>
      </c>
      <c r="B55">
        <v>9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>
        <v>10786658</v>
      </c>
      <c r="K55" s="1">
        <v>10245442</v>
      </c>
      <c r="L55" s="1">
        <v>141202</v>
      </c>
      <c r="M55" s="1">
        <v>142871</v>
      </c>
    </row>
    <row r="56" spans="1:13" x14ac:dyDescent="0.2">
      <c r="A56">
        <f t="shared" si="2"/>
        <v>15</v>
      </c>
      <c r="B56">
        <v>8</v>
      </c>
      <c r="D56" s="1" t="s">
        <v>7</v>
      </c>
      <c r="E56" s="1" t="s">
        <v>7</v>
      </c>
      <c r="F56" s="1" t="s">
        <v>7</v>
      </c>
      <c r="G56" s="1">
        <v>8813911</v>
      </c>
      <c r="H56" s="1" t="s">
        <v>7</v>
      </c>
      <c r="I56" s="1" t="s">
        <v>7</v>
      </c>
      <c r="J56" s="1">
        <v>2928871</v>
      </c>
      <c r="K56" s="1">
        <v>4756040</v>
      </c>
      <c r="L56" s="1">
        <v>1814646</v>
      </c>
      <c r="M56" s="1">
        <v>2745612</v>
      </c>
    </row>
    <row r="57" spans="1:13" x14ac:dyDescent="0.2">
      <c r="A57">
        <f t="shared" si="2"/>
        <v>16</v>
      </c>
      <c r="B57">
        <v>7</v>
      </c>
      <c r="D57" s="1" t="s">
        <v>7</v>
      </c>
      <c r="E57" s="1" t="s">
        <v>7</v>
      </c>
      <c r="F57" s="1">
        <v>9516052</v>
      </c>
      <c r="G57" s="1">
        <v>97155</v>
      </c>
      <c r="H57" s="1">
        <v>15996573</v>
      </c>
      <c r="I57" s="1">
        <v>11416485</v>
      </c>
      <c r="J57" s="1">
        <v>36789</v>
      </c>
      <c r="K57" s="1">
        <v>6532</v>
      </c>
      <c r="L57" s="1">
        <v>58054</v>
      </c>
      <c r="M57" s="1">
        <v>13328</v>
      </c>
    </row>
    <row r="58" spans="1:13" x14ac:dyDescent="0.2">
      <c r="A58">
        <f t="shared" si="2"/>
        <v>17</v>
      </c>
      <c r="B58">
        <v>7</v>
      </c>
      <c r="D58" s="1" t="s">
        <v>7</v>
      </c>
      <c r="E58" s="1">
        <v>19947143</v>
      </c>
      <c r="F58" s="1">
        <v>12518600</v>
      </c>
      <c r="G58" s="1">
        <v>66875</v>
      </c>
      <c r="H58" s="1">
        <v>5894287</v>
      </c>
      <c r="I58" s="1">
        <v>8080941</v>
      </c>
      <c r="J58" s="1">
        <v>21596</v>
      </c>
      <c r="K58" s="1">
        <v>3982</v>
      </c>
      <c r="L58" s="1">
        <v>19627</v>
      </c>
      <c r="M58" s="1">
        <v>17450</v>
      </c>
    </row>
    <row r="59" spans="1:13" x14ac:dyDescent="0.2">
      <c r="A59">
        <f t="shared" si="2"/>
        <v>18</v>
      </c>
      <c r="B59">
        <v>8</v>
      </c>
      <c r="D59" s="1" t="s">
        <v>7</v>
      </c>
      <c r="E59" s="1" t="s">
        <v>7</v>
      </c>
      <c r="F59" s="1" t="s">
        <v>7</v>
      </c>
      <c r="G59" s="1">
        <v>4444778</v>
      </c>
      <c r="H59" s="1" t="s">
        <v>7</v>
      </c>
      <c r="I59" s="1" t="s">
        <v>7</v>
      </c>
      <c r="J59" s="1">
        <v>826743</v>
      </c>
      <c r="K59" s="1">
        <v>826866</v>
      </c>
      <c r="L59" s="1">
        <v>1551404</v>
      </c>
      <c r="M59" s="1">
        <v>1551400</v>
      </c>
    </row>
    <row r="60" spans="1:13" x14ac:dyDescent="0.2">
      <c r="A60">
        <f t="shared" si="2"/>
        <v>19</v>
      </c>
      <c r="B60">
        <v>8</v>
      </c>
      <c r="D60" s="1" t="s">
        <v>7</v>
      </c>
      <c r="E60" s="1" t="s">
        <v>7</v>
      </c>
      <c r="F60" s="1" t="s">
        <v>7</v>
      </c>
      <c r="G60" s="1">
        <v>6964758</v>
      </c>
      <c r="H60" s="1" t="s">
        <v>7</v>
      </c>
      <c r="I60" s="1" t="s">
        <v>7</v>
      </c>
      <c r="J60" s="1">
        <v>1147229</v>
      </c>
      <c r="K60" s="1">
        <v>1841297</v>
      </c>
      <c r="L60" s="1">
        <v>1771447</v>
      </c>
      <c r="M60" s="1">
        <v>2465521</v>
      </c>
    </row>
    <row r="61" spans="1:13" x14ac:dyDescent="0.2">
      <c r="A61">
        <f t="shared" si="2"/>
        <v>20</v>
      </c>
      <c r="B61">
        <v>9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>
        <v>8374056</v>
      </c>
      <c r="K61" s="1" t="s">
        <v>7</v>
      </c>
      <c r="L61" s="1">
        <v>822206</v>
      </c>
      <c r="M61" s="1" t="s">
        <v>7</v>
      </c>
    </row>
    <row r="62" spans="1:13" x14ac:dyDescent="0.2">
      <c r="A62">
        <f>A61+1</f>
        <v>21</v>
      </c>
      <c r="B62">
        <v>8</v>
      </c>
      <c r="D62" s="1" t="s">
        <v>7</v>
      </c>
      <c r="E62" s="1" t="s">
        <v>7</v>
      </c>
      <c r="F62" s="1" t="s">
        <v>7</v>
      </c>
      <c r="G62" s="1">
        <v>1975298</v>
      </c>
      <c r="H62" s="1" t="s">
        <v>7</v>
      </c>
      <c r="I62" s="1" t="s">
        <v>7</v>
      </c>
      <c r="J62" s="1">
        <v>647878</v>
      </c>
      <c r="K62" s="1">
        <v>674871</v>
      </c>
      <c r="L62" s="1">
        <v>723805</v>
      </c>
      <c r="M62" s="1">
        <v>727690</v>
      </c>
    </row>
    <row r="63" spans="1:13" x14ac:dyDescent="0.2">
      <c r="A63">
        <f t="shared" ref="A63:A71" si="3">A62+1</f>
        <v>22</v>
      </c>
      <c r="B63">
        <v>9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>
        <v>10030725</v>
      </c>
      <c r="K63" s="1">
        <v>4749512</v>
      </c>
      <c r="L63" s="1">
        <v>10795369</v>
      </c>
      <c r="M63" s="1">
        <v>10811177</v>
      </c>
    </row>
    <row r="64" spans="1:13" x14ac:dyDescent="0.2">
      <c r="A64">
        <f t="shared" si="3"/>
        <v>23</v>
      </c>
      <c r="B64">
        <v>9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</row>
    <row r="65" spans="1:13" x14ac:dyDescent="0.2">
      <c r="A65">
        <f t="shared" si="3"/>
        <v>24</v>
      </c>
      <c r="B65">
        <v>9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</row>
    <row r="66" spans="1:13" x14ac:dyDescent="0.2">
      <c r="A66">
        <f t="shared" si="3"/>
        <v>25</v>
      </c>
      <c r="B66">
        <v>9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>
        <v>3470576</v>
      </c>
      <c r="M66" s="1">
        <v>3470840</v>
      </c>
    </row>
    <row r="67" spans="1:13" x14ac:dyDescent="0.2">
      <c r="A67">
        <f t="shared" si="3"/>
        <v>26</v>
      </c>
      <c r="B67">
        <v>10</v>
      </c>
      <c r="D67" s="1" t="s">
        <v>7</v>
      </c>
      <c r="E67" s="1" t="s">
        <v>7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</row>
    <row r="68" spans="1:13" x14ac:dyDescent="0.2">
      <c r="A68">
        <f t="shared" si="3"/>
        <v>27</v>
      </c>
      <c r="B68">
        <v>9</v>
      </c>
      <c r="D68" s="1" t="s">
        <v>7</v>
      </c>
      <c r="E68" s="1" t="s">
        <v>7</v>
      </c>
      <c r="F68" s="1" t="s">
        <v>7</v>
      </c>
      <c r="G68" s="1">
        <v>1364533</v>
      </c>
      <c r="H68" s="1" t="s">
        <v>7</v>
      </c>
      <c r="I68" s="1" t="s">
        <v>7</v>
      </c>
      <c r="J68" s="1">
        <v>303731</v>
      </c>
      <c r="K68" s="1">
        <v>303729</v>
      </c>
      <c r="L68" s="1">
        <v>1602908</v>
      </c>
      <c r="M68" s="1">
        <v>1602906</v>
      </c>
    </row>
    <row r="69" spans="1:13" x14ac:dyDescent="0.2">
      <c r="A69">
        <f>A68+1</f>
        <v>28</v>
      </c>
      <c r="B69">
        <v>9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</row>
    <row r="70" spans="1:13" x14ac:dyDescent="0.2">
      <c r="A70">
        <f t="shared" ref="A70:A71" si="4">A69+1</f>
        <v>29</v>
      </c>
      <c r="B70">
        <v>12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</row>
    <row r="71" spans="1:13" x14ac:dyDescent="0.2">
      <c r="A71">
        <f t="shared" si="4"/>
        <v>30</v>
      </c>
      <c r="B71">
        <v>8</v>
      </c>
      <c r="D71" s="1" t="s">
        <v>7</v>
      </c>
      <c r="E71" s="1" t="s">
        <v>7</v>
      </c>
      <c r="F71" s="1" t="s">
        <v>7</v>
      </c>
      <c r="G71" s="1">
        <v>2558</v>
      </c>
      <c r="H71" s="1" t="s">
        <v>7</v>
      </c>
      <c r="I71" s="1" t="s">
        <v>7</v>
      </c>
      <c r="J71" s="1">
        <v>75</v>
      </c>
      <c r="K71" s="1">
        <v>32328</v>
      </c>
      <c r="L71" s="1">
        <v>541590</v>
      </c>
      <c r="M71" s="1">
        <v>561476</v>
      </c>
    </row>
    <row r="75" spans="1:13" x14ac:dyDescent="0.2">
      <c r="B75">
        <v>1</v>
      </c>
      <c r="D75">
        <f t="shared" ref="D75:D84" si="5">AVERAGEIF(B3:B32,B75,D3:D32)</f>
        <v>1.4E-5</v>
      </c>
      <c r="E75">
        <f>AVERAGEIF(B3:B32,B75,E3:E32)</f>
        <v>1.3499999999999999E-5</v>
      </c>
      <c r="F75">
        <f>AVERAGEIF(B3:B32,B75,F3:F32)</f>
        <v>1.4E-5</v>
      </c>
      <c r="G75">
        <f>AVERAGEIF(B3:B32,B75,G3:G32)</f>
        <v>1.5E-5</v>
      </c>
      <c r="H75">
        <f>AVERAGEIF(B3:B32,B75,H3:H32)</f>
        <v>1.4E-5</v>
      </c>
      <c r="I75">
        <f>AVERAGEIF(B3:B32,B75,I3:I32)</f>
        <v>1.3000000000000001E-5</v>
      </c>
      <c r="J75">
        <f>AVERAGEIF(B3:B32,B75,J3:J32)</f>
        <v>1.4E-5</v>
      </c>
      <c r="K75">
        <f>AVERAGEIF(B3:B32,B75,K3:K32)</f>
        <v>1.4E-5</v>
      </c>
      <c r="L75">
        <f>AVERAGEIF(B3:B32,B75,L3:L32)</f>
        <v>1.3499999999999999E-5</v>
      </c>
      <c r="M75">
        <f>AVERAGEIF(B3:B32,B75,M3:M32)</f>
        <v>1.2999999999999999E-5</v>
      </c>
    </row>
    <row r="76" spans="1:13" x14ac:dyDescent="0.2">
      <c r="B76">
        <v>2</v>
      </c>
      <c r="D76">
        <f t="shared" si="5"/>
        <v>1.9999999999999998E-5</v>
      </c>
      <c r="E76">
        <f t="shared" ref="E76:E84" si="6">AVERAGEIF(B4:B33,B76,E4:E33)</f>
        <v>1.4E-5</v>
      </c>
      <c r="F76">
        <f t="shared" ref="F76:F84" si="7">AVERAGEIF(B4:B33,B76,F4:F33)</f>
        <v>1.95E-5</v>
      </c>
      <c r="G76">
        <f t="shared" ref="G76:G84" si="8">AVERAGEIF(B4:B33,B76,G4:G33)</f>
        <v>1.8E-5</v>
      </c>
      <c r="H76">
        <f t="shared" ref="H76:H84" si="9">AVERAGEIF(B4:B33,B76,H4:H33)</f>
        <v>1.7499999999999998E-5</v>
      </c>
      <c r="I76">
        <f t="shared" ref="I76:I84" si="10">AVERAGEIF(B4:B33,B76,I4:I33)</f>
        <v>1.4E-5</v>
      </c>
      <c r="J76">
        <f t="shared" ref="J76:J84" si="11">AVERAGEIF(B4:B33,B76,J4:J33)</f>
        <v>1.6500000000000001E-5</v>
      </c>
      <c r="K76">
        <f t="shared" ref="K76:K84" si="12">AVERAGEIF(B4:B33,B76,K4:K33)</f>
        <v>1.7E-5</v>
      </c>
      <c r="L76">
        <f t="shared" ref="L76:L84" si="13">AVERAGEIF(B4:B33,B76,L4:L33)</f>
        <v>1.4E-5</v>
      </c>
      <c r="M76">
        <f t="shared" ref="M76:M84" si="14">AVERAGEIF(B4:B33,B76,M4:M33)</f>
        <v>1.5999999999999999E-5</v>
      </c>
    </row>
    <row r="77" spans="1:13" x14ac:dyDescent="0.2">
      <c r="B77">
        <v>4</v>
      </c>
      <c r="D77">
        <f t="shared" si="5"/>
        <v>4.1149999999999997E-4</v>
      </c>
      <c r="E77">
        <f t="shared" si="6"/>
        <v>5.6300000000000002E-4</v>
      </c>
      <c r="F77">
        <f t="shared" si="7"/>
        <v>4.0549999999999999E-4</v>
      </c>
      <c r="G77">
        <f t="shared" si="8"/>
        <v>6.6000000000000005E-5</v>
      </c>
      <c r="H77">
        <f t="shared" si="9"/>
        <v>1.55E-4</v>
      </c>
      <c r="I77">
        <f t="shared" si="10"/>
        <v>5.71E-4</v>
      </c>
      <c r="J77">
        <f t="shared" si="11"/>
        <v>5.0500000000000001E-5</v>
      </c>
      <c r="K77">
        <f t="shared" si="12"/>
        <v>6.8499999999999998E-5</v>
      </c>
      <c r="L77">
        <f t="shared" si="13"/>
        <v>7.2999999999999999E-5</v>
      </c>
      <c r="M77">
        <f t="shared" si="14"/>
        <v>8.9500000000000007E-5</v>
      </c>
    </row>
    <row r="78" spans="1:13" x14ac:dyDescent="0.2">
      <c r="B78">
        <v>5</v>
      </c>
      <c r="D78">
        <f t="shared" si="5"/>
        <v>1.9718999999999997E-2</v>
      </c>
      <c r="E78">
        <f t="shared" si="6"/>
        <v>1.2496E-2</v>
      </c>
      <c r="F78">
        <f t="shared" si="7"/>
        <v>1.8819333333333334E-2</v>
      </c>
      <c r="G78">
        <f t="shared" si="8"/>
        <v>1.0189999999999999E-3</v>
      </c>
      <c r="H78">
        <f t="shared" si="9"/>
        <v>3.4623333333333333E-3</v>
      </c>
      <c r="I78">
        <f t="shared" si="10"/>
        <v>1.0677333333333336E-2</v>
      </c>
      <c r="J78">
        <f t="shared" si="11"/>
        <v>2.8366666666666666E-4</v>
      </c>
      <c r="K78">
        <f t="shared" si="12"/>
        <v>2.8233333333333333E-4</v>
      </c>
      <c r="L78">
        <f t="shared" si="13"/>
        <v>4.7266666666666665E-4</v>
      </c>
      <c r="M78">
        <f t="shared" si="14"/>
        <v>4.7433333333333333E-4</v>
      </c>
    </row>
    <row r="79" spans="1:13" x14ac:dyDescent="0.2">
      <c r="B79">
        <v>6</v>
      </c>
      <c r="D79">
        <f t="shared" si="5"/>
        <v>0.73507800000000001</v>
      </c>
      <c r="E79">
        <f t="shared" si="6"/>
        <v>6.7853999999999998E-2</v>
      </c>
      <c r="F79">
        <f t="shared" si="7"/>
        <v>0.7622416666666666</v>
      </c>
      <c r="G79">
        <f t="shared" si="8"/>
        <v>6.2432000000000008E-2</v>
      </c>
      <c r="H79">
        <f t="shared" si="9"/>
        <v>0.12439333333333331</v>
      </c>
      <c r="I79">
        <f t="shared" si="10"/>
        <v>6.7039666666666678E-2</v>
      </c>
      <c r="J79">
        <f t="shared" si="11"/>
        <v>1.4182E-2</v>
      </c>
      <c r="K79">
        <f t="shared" si="12"/>
        <v>1.5237666666666668E-2</v>
      </c>
      <c r="L79">
        <f t="shared" si="13"/>
        <v>2.4189999999999997E-3</v>
      </c>
      <c r="M79">
        <f t="shared" si="14"/>
        <v>3.0923333333333337E-3</v>
      </c>
    </row>
    <row r="80" spans="1:13" x14ac:dyDescent="0.2">
      <c r="B80">
        <v>7</v>
      </c>
      <c r="D80" t="e">
        <f t="shared" si="5"/>
        <v>#DIV/0!</v>
      </c>
      <c r="E80">
        <f t="shared" si="6"/>
        <v>8.5761120000000002</v>
      </c>
      <c r="F80">
        <f t="shared" si="7"/>
        <v>3.9909129999999999</v>
      </c>
      <c r="G80">
        <f t="shared" si="8"/>
        <v>0.10542399999999999</v>
      </c>
      <c r="H80">
        <f t="shared" si="9"/>
        <v>2.2334494999999999</v>
      </c>
      <c r="I80">
        <f t="shared" si="10"/>
        <v>3.3990860000000001</v>
      </c>
      <c r="J80">
        <f t="shared" si="11"/>
        <v>2.8723499999999999E-2</v>
      </c>
      <c r="K80">
        <f t="shared" si="12"/>
        <v>5.11E-3</v>
      </c>
      <c r="L80">
        <f t="shared" si="13"/>
        <v>3.6178500000000002E-2</v>
      </c>
      <c r="M80">
        <f t="shared" si="14"/>
        <v>1.52975E-2</v>
      </c>
    </row>
    <row r="81" spans="2:13" x14ac:dyDescent="0.2">
      <c r="B81">
        <v>8</v>
      </c>
      <c r="D81" t="e">
        <f t="shared" si="5"/>
        <v>#DIV/0!</v>
      </c>
      <c r="E81" t="e">
        <f t="shared" si="6"/>
        <v>#DIV/0!</v>
      </c>
      <c r="F81" t="e">
        <f t="shared" si="7"/>
        <v>#DIV/0!</v>
      </c>
      <c r="G81">
        <f t="shared" si="8"/>
        <v>4.1403446666666666</v>
      </c>
      <c r="H81" t="e">
        <f t="shared" si="9"/>
        <v>#DIV/0!</v>
      </c>
      <c r="I81" t="e">
        <f t="shared" si="10"/>
        <v>#DIV/0!</v>
      </c>
      <c r="J81">
        <f t="shared" si="11"/>
        <v>0.87894050000000001</v>
      </c>
      <c r="K81">
        <f t="shared" si="12"/>
        <v>1.3307846666666667</v>
      </c>
      <c r="L81">
        <f t="shared" si="13"/>
        <v>0.97336266666666671</v>
      </c>
      <c r="M81">
        <f t="shared" si="14"/>
        <v>1.2517301666666667</v>
      </c>
    </row>
    <row r="82" spans="2:13" x14ac:dyDescent="0.2">
      <c r="B82">
        <v>9</v>
      </c>
      <c r="D82" t="e">
        <f t="shared" si="5"/>
        <v>#DIV/0!</v>
      </c>
      <c r="E82" t="e">
        <f t="shared" si="6"/>
        <v>#DIV/0!</v>
      </c>
      <c r="F82" t="e">
        <f t="shared" si="7"/>
        <v>#DIV/0!</v>
      </c>
      <c r="G82">
        <f t="shared" si="8"/>
        <v>1.744016</v>
      </c>
      <c r="H82" t="e">
        <f t="shared" si="9"/>
        <v>#DIV/0!</v>
      </c>
      <c r="I82" t="e">
        <f t="shared" si="10"/>
        <v>#DIV/0!</v>
      </c>
      <c r="J82">
        <f t="shared" si="11"/>
        <v>6.4219837500000008</v>
      </c>
      <c r="K82">
        <f t="shared" si="12"/>
        <v>4.2152266666666671</v>
      </c>
      <c r="L82">
        <f t="shared" si="13"/>
        <v>2.6466615999999998</v>
      </c>
      <c r="M82">
        <f t="shared" si="14"/>
        <v>3.2225099999999998</v>
      </c>
    </row>
    <row r="83" spans="2:13" x14ac:dyDescent="0.2">
      <c r="B83">
        <v>10</v>
      </c>
      <c r="D83" t="e">
        <f t="shared" si="5"/>
        <v>#DIV/0!</v>
      </c>
      <c r="E83" t="e">
        <f t="shared" si="6"/>
        <v>#DIV/0!</v>
      </c>
      <c r="F83" t="e">
        <f t="shared" si="7"/>
        <v>#DIV/0!</v>
      </c>
      <c r="G83" t="e">
        <f t="shared" si="8"/>
        <v>#DIV/0!</v>
      </c>
      <c r="H83" t="e">
        <f t="shared" si="9"/>
        <v>#DIV/0!</v>
      </c>
      <c r="I83" t="e">
        <f t="shared" si="10"/>
        <v>#DIV/0!</v>
      </c>
      <c r="J83" t="e">
        <f t="shared" si="11"/>
        <v>#DIV/0!</v>
      </c>
      <c r="K83" t="e">
        <f t="shared" si="12"/>
        <v>#DIV/0!</v>
      </c>
      <c r="L83" t="e">
        <f t="shared" si="13"/>
        <v>#DIV/0!</v>
      </c>
      <c r="M83" t="e">
        <f t="shared" si="14"/>
        <v>#DIV/0!</v>
      </c>
    </row>
    <row r="84" spans="2:13" x14ac:dyDescent="0.2">
      <c r="B84">
        <v>12</v>
      </c>
      <c r="D84" t="e">
        <f t="shared" si="5"/>
        <v>#DIV/0!</v>
      </c>
      <c r="E84" t="e">
        <f t="shared" si="6"/>
        <v>#DIV/0!</v>
      </c>
      <c r="F84" t="e">
        <f t="shared" si="7"/>
        <v>#DIV/0!</v>
      </c>
      <c r="G84" t="e">
        <f t="shared" si="8"/>
        <v>#DIV/0!</v>
      </c>
      <c r="H84" t="e">
        <f t="shared" si="9"/>
        <v>#DIV/0!</v>
      </c>
      <c r="I84" t="e">
        <f t="shared" si="10"/>
        <v>#DIV/0!</v>
      </c>
      <c r="J84" t="e">
        <f t="shared" si="11"/>
        <v>#DIV/0!</v>
      </c>
      <c r="K84" t="e">
        <f t="shared" si="12"/>
        <v>#DIV/0!</v>
      </c>
      <c r="L84" t="e">
        <f t="shared" si="13"/>
        <v>#DIV/0!</v>
      </c>
      <c r="M84" t="e">
        <f t="shared" si="14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2019-06-11T15:37:10Z</dcterms:created>
  <dcterms:modified xsi:type="dcterms:W3CDTF">2019-06-12T04:04:30Z</dcterms:modified>
</cp:coreProperties>
</file>