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112" documentId="11_59254FB3F4AABE3ADC949A5AB88E13345563F2D4" xr6:coauthVersionLast="47" xr6:coauthVersionMax="47" xr10:uidLastSave="{C2601460-2FB3-48B3-9765-CCC9F1FFA2FB}"/>
  <bookViews>
    <workbookView xWindow="11424" yWindow="0" windowWidth="11712" windowHeight="12336" activeTab="1" xr2:uid="{00000000-000D-0000-FFFF-FFFF00000000}"/>
  </bookViews>
  <sheets>
    <sheet name="SCIB" sheetId="1" r:id="rId1"/>
    <sheet name="BBL-2502" sheetId="12" r:id="rId2"/>
    <sheet name="BBL-2501" sheetId="11" r:id="rId3"/>
    <sheet name="BBL-12" sheetId="10" r:id="rId4"/>
    <sheet name="BBL-11" sheetId="9" r:id="rId5"/>
    <sheet name="BBL-10" sheetId="8" r:id="rId6"/>
    <sheet name="BBL-09" sheetId="6" r:id="rId7"/>
    <sheet name="BBL-08" sheetId="5" r:id="rId8"/>
    <sheet name="BBL-07" sheetId="4" r:id="rId9"/>
    <sheet name="BBL-06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2" l="1"/>
  <c r="D8" i="12"/>
  <c r="C8" i="12"/>
  <c r="E3" i="12"/>
  <c r="E4" i="12" s="1"/>
  <c r="E5" i="12" s="1"/>
  <c r="E6" i="12" s="1"/>
  <c r="F237" i="1"/>
  <c r="E18" i="11"/>
  <c r="D18" i="11"/>
  <c r="C18" i="11"/>
  <c r="E16" i="11"/>
  <c r="E15" i="11"/>
  <c r="E3" i="11"/>
  <c r="E4" i="11" s="1"/>
  <c r="E5" i="11" s="1"/>
  <c r="F236" i="1"/>
  <c r="F235" i="1"/>
  <c r="F234" i="1"/>
  <c r="F233" i="1"/>
  <c r="F232" i="1"/>
  <c r="F231" i="1"/>
  <c r="F230" i="1"/>
  <c r="E11" i="10"/>
  <c r="E3" i="10"/>
  <c r="E4" i="10" s="1"/>
  <c r="E5" i="10" s="1"/>
  <c r="E6" i="10" s="1"/>
  <c r="F227" i="1"/>
  <c r="F228" i="1" s="1"/>
  <c r="F229" i="1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8" i="12" l="1"/>
  <c r="E6" i="11"/>
  <c r="E7" i="11" s="1"/>
  <c r="E8" i="11" s="1"/>
  <c r="E7" i="10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E9" i="11" l="1"/>
  <c r="E10" i="11" s="1"/>
  <c r="E11" i="11" s="1"/>
  <c r="F87" i="1"/>
  <c r="F9" i="1"/>
  <c r="F10" i="1" s="1"/>
  <c r="F11" i="1" s="1"/>
  <c r="F12" i="1" s="1"/>
  <c r="F13" i="1" s="1"/>
  <c r="F14" i="1" s="1"/>
  <c r="F15" i="1" s="1"/>
  <c r="E12" i="11" l="1"/>
  <c r="E13" i="1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E17" i="11" l="1"/>
  <c r="E14" i="11"/>
  <c r="F107" i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</calcChain>
</file>

<file path=xl/sharedStrings.xml><?xml version="1.0" encoding="utf-8"?>
<sst xmlns="http://schemas.openxmlformats.org/spreadsheetml/2006/main" count="630" uniqueCount="116">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</sst>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&quot;฿&quot;#,##0.00"/>
    <numFmt numFmtId="190" formatCode="[$-1010000]d/m/yyyy;@"/>
    <numFmt numFmtId="191" formatCode="yyyy\-mm\-dd;@"/>
    <numFmt numFmtId="192" formatCode="yyyy/mm/dd;@"/>
    <numFmt numFmtId="194" formatCode="[$-409]d\-mmm\-yyyy;@"/>
    <numFmt numFmtId="196" formatCode="[$฿-41E]#,##0.00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6" fontId="2" fillId="0" borderId="0" xfId="0" applyNumberFormat="1" applyFont="1"/>
    <xf numFmtId="188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89" fontId="6" fillId="0" borderId="0" xfId="0" applyNumberFormat="1" applyFont="1"/>
    <xf numFmtId="189" fontId="0" fillId="0" borderId="0" xfId="0" applyNumberFormat="1"/>
    <xf numFmtId="4" fontId="7" fillId="0" borderId="0" xfId="0" applyNumberFormat="1" applyFont="1"/>
    <xf numFmtId="190" fontId="0" fillId="0" borderId="0" xfId="0" applyNumberFormat="1"/>
    <xf numFmtId="4" fontId="4" fillId="0" borderId="0" xfId="0" applyNumberFormat="1" applyFont="1"/>
    <xf numFmtId="191" fontId="8" fillId="0" borderId="0" xfId="0" applyNumberFormat="1" applyFont="1"/>
    <xf numFmtId="16" fontId="9" fillId="0" borderId="0" xfId="0" applyNumberFormat="1" applyFont="1"/>
    <xf numFmtId="188" fontId="10" fillId="0" borderId="0" xfId="0" applyNumberFormat="1" applyFont="1"/>
    <xf numFmtId="192" fontId="6" fillId="0" borderId="0" xfId="0" applyNumberFormat="1" applyFont="1"/>
    <xf numFmtId="192" fontId="0" fillId="0" borderId="0" xfId="0" applyNumberFormat="1"/>
    <xf numFmtId="0" fontId="11" fillId="0" borderId="0" xfId="0" applyFont="1"/>
    <xf numFmtId="194" fontId="6" fillId="0" borderId="0" xfId="0" applyNumberFormat="1" applyFont="1"/>
    <xf numFmtId="194" fontId="0" fillId="0" borderId="0" xfId="0" applyNumberFormat="1"/>
    <xf numFmtId="19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"/>
  <sheetViews>
    <sheetView workbookViewId="0">
      <pane ySplit="2" topLeftCell="A231" activePane="bottomLeft" state="frozen"/>
      <selection pane="bottomLeft" activeCell="E237" sqref="E237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30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  <row r="230" spans="1:6" ht="15" customHeight="1" x14ac:dyDescent="0.35">
      <c r="A230" s="4" t="s">
        <v>6</v>
      </c>
      <c r="B230" s="4">
        <v>45658</v>
      </c>
      <c r="C230" s="5" t="s">
        <v>7</v>
      </c>
      <c r="D230" s="6">
        <v>1270.0999999999999</v>
      </c>
      <c r="E230" s="6">
        <v>0</v>
      </c>
      <c r="F230" s="10">
        <f t="shared" si="36"/>
        <v>317350.99134000018</v>
      </c>
    </row>
    <row r="231" spans="1:6" ht="15" customHeight="1" x14ac:dyDescent="0.35">
      <c r="A231" s="4" t="s">
        <v>6</v>
      </c>
      <c r="B231" s="4">
        <v>45668</v>
      </c>
      <c r="C231" s="5" t="s">
        <v>16</v>
      </c>
      <c r="D231" s="6">
        <v>20</v>
      </c>
      <c r="E231" s="6">
        <v>0</v>
      </c>
      <c r="F231" s="7">
        <f>F230-D231+E231</f>
        <v>317330.99134000018</v>
      </c>
    </row>
    <row r="232" spans="1:6" ht="15" customHeight="1" x14ac:dyDescent="0.35">
      <c r="A232" s="4" t="s">
        <v>6</v>
      </c>
      <c r="B232" s="4">
        <v>45992</v>
      </c>
      <c r="C232" s="5" t="s">
        <v>112</v>
      </c>
      <c r="D232" s="6">
        <v>250</v>
      </c>
      <c r="E232" s="6">
        <v>0</v>
      </c>
      <c r="F232" s="7">
        <f>F231-D232+E232</f>
        <v>317080.99134000018</v>
      </c>
    </row>
    <row r="233" spans="1:6" ht="15" customHeight="1" x14ac:dyDescent="0.35">
      <c r="A233" s="4" t="s">
        <v>6</v>
      </c>
      <c r="B233" s="4">
        <v>45672</v>
      </c>
      <c r="C233" s="5" t="s">
        <v>18</v>
      </c>
      <c r="D233" s="6">
        <v>432</v>
      </c>
      <c r="E233" s="6">
        <v>0</v>
      </c>
      <c r="F233" s="7">
        <f t="shared" ref="F233:F234" si="37">F232-D233+E233</f>
        <v>316648.99134000018</v>
      </c>
    </row>
    <row r="234" spans="1:6" ht="15" customHeight="1" x14ac:dyDescent="0.35">
      <c r="A234" s="4"/>
      <c r="B234" s="4">
        <v>45678</v>
      </c>
      <c r="C234" s="9" t="s">
        <v>113</v>
      </c>
      <c r="D234" s="17">
        <v>0</v>
      </c>
      <c r="E234" s="8">
        <v>56805.279999999999</v>
      </c>
      <c r="F234" s="7">
        <f t="shared" si="37"/>
        <v>373454.27134000021</v>
      </c>
    </row>
    <row r="235" spans="1:6" ht="15" customHeight="1" x14ac:dyDescent="0.35">
      <c r="A235" s="4" t="s">
        <v>6</v>
      </c>
      <c r="B235" s="4">
        <v>45684</v>
      </c>
      <c r="C235" s="5" t="s">
        <v>24</v>
      </c>
      <c r="D235" s="6">
        <v>0</v>
      </c>
      <c r="E235" s="6">
        <v>10000</v>
      </c>
      <c r="F235" s="7">
        <f>F234-D235+E235</f>
        <v>383454.27134000021</v>
      </c>
    </row>
    <row r="236" spans="1:6" ht="15" customHeight="1" x14ac:dyDescent="0.35">
      <c r="A236" s="4" t="s">
        <v>6</v>
      </c>
      <c r="B236" s="4">
        <v>45684</v>
      </c>
      <c r="C236" s="5" t="s">
        <v>24</v>
      </c>
      <c r="D236" s="6">
        <v>10000</v>
      </c>
      <c r="E236" s="6">
        <v>0</v>
      </c>
      <c r="F236" s="20">
        <f>F235-D236+E236</f>
        <v>373454.27134000021</v>
      </c>
    </row>
    <row r="237" spans="1:6" ht="15" customHeight="1" x14ac:dyDescent="0.35">
      <c r="A237" s="4">
        <v>45701</v>
      </c>
      <c r="B237" s="4">
        <v>45705</v>
      </c>
      <c r="C237" s="9" t="s">
        <v>26</v>
      </c>
      <c r="D237" s="15">
        <v>99219.28</v>
      </c>
      <c r="E237" s="8">
        <v>0</v>
      </c>
      <c r="F237" s="7">
        <f>F236-D237+E237</f>
        <v>274234.99134000018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8" customWidth="1"/>
    <col min="3" max="3" width="11.125" style="14" bestFit="1" customWidth="1"/>
    <col min="4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8"/>
  <sheetViews>
    <sheetView tabSelected="1" workbookViewId="0">
      <selection activeCell="A8" sqref="A8"/>
    </sheetView>
  </sheetViews>
  <sheetFormatPr defaultRowHeight="21" x14ac:dyDescent="0.6"/>
  <cols>
    <col min="1" max="1" width="12.25" style="25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  <col min="7" max="7" width="10.125" bestFit="1" customWidth="1"/>
  </cols>
  <sheetData>
    <row r="1" spans="1:7" x14ac:dyDescent="0.6">
      <c r="A1" s="24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7" x14ac:dyDescent="0.6">
      <c r="A2" s="24">
        <v>45689</v>
      </c>
      <c r="B2" s="11" t="s">
        <v>89</v>
      </c>
      <c r="C2" s="13">
        <v>0</v>
      </c>
      <c r="D2" s="13">
        <v>0</v>
      </c>
      <c r="E2" s="13">
        <v>52295.570000000036</v>
      </c>
      <c r="F2" s="11"/>
    </row>
    <row r="3" spans="1:7" x14ac:dyDescent="0.6">
      <c r="A3" s="24">
        <v>45693</v>
      </c>
      <c r="B3" s="11" t="s">
        <v>96</v>
      </c>
      <c r="C3" s="13">
        <v>300</v>
      </c>
      <c r="D3" s="13">
        <v>0</v>
      </c>
      <c r="E3" s="13">
        <f>E2-C3+D3</f>
        <v>51995.570000000036</v>
      </c>
      <c r="F3" s="11" t="s">
        <v>6</v>
      </c>
    </row>
    <row r="4" spans="1:7" x14ac:dyDescent="0.6">
      <c r="A4" s="24">
        <v>45695</v>
      </c>
      <c r="B4" s="11" t="s">
        <v>95</v>
      </c>
      <c r="C4" s="13">
        <v>817</v>
      </c>
      <c r="D4" s="13">
        <v>0</v>
      </c>
      <c r="E4" s="13">
        <f t="shared" ref="E4:E7" si="0">E3-C4+D4</f>
        <v>51178.570000000036</v>
      </c>
      <c r="F4" s="11" t="s">
        <v>94</v>
      </c>
    </row>
    <row r="5" spans="1:7" x14ac:dyDescent="0.6">
      <c r="A5" s="24">
        <v>45697</v>
      </c>
      <c r="B5" s="11" t="s">
        <v>90</v>
      </c>
      <c r="C5" s="13">
        <v>973</v>
      </c>
      <c r="D5" s="13">
        <v>0</v>
      </c>
      <c r="E5" s="13">
        <f t="shared" si="0"/>
        <v>50205.570000000036</v>
      </c>
      <c r="F5" s="11" t="s">
        <v>7</v>
      </c>
    </row>
    <row r="6" spans="1:7" x14ac:dyDescent="0.6">
      <c r="A6" s="24">
        <v>45697</v>
      </c>
      <c r="B6" s="11" t="s">
        <v>90</v>
      </c>
      <c r="C6" s="13">
        <v>25099.599999999999</v>
      </c>
      <c r="D6" s="13">
        <v>0</v>
      </c>
      <c r="E6" s="13">
        <f t="shared" si="0"/>
        <v>25105.970000000038</v>
      </c>
      <c r="F6" s="11" t="s">
        <v>7</v>
      </c>
    </row>
    <row r="7" spans="1:7" x14ac:dyDescent="0.6">
      <c r="A7" s="24">
        <v>45703</v>
      </c>
      <c r="B7" s="11" t="s">
        <v>91</v>
      </c>
      <c r="C7" s="13">
        <v>0</v>
      </c>
      <c r="D7" s="13">
        <v>25000</v>
      </c>
      <c r="E7" s="13">
        <f t="shared" si="0"/>
        <v>50105.970000000038</v>
      </c>
      <c r="F7" s="11" t="s">
        <v>115</v>
      </c>
      <c r="G7" s="26">
        <v>27000</v>
      </c>
    </row>
    <row r="8" spans="1:7" x14ac:dyDescent="0.6">
      <c r="C8" s="14">
        <f>SUM(C2:C7)</f>
        <v>27189.599999999999</v>
      </c>
      <c r="D8" s="14">
        <f>SUM(D2:D7)</f>
        <v>25000</v>
      </c>
      <c r="E8" s="14">
        <f>D8-C8</f>
        <v>-2189.5999999999985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E19" sqref="E19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2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45658</v>
      </c>
      <c r="B2" s="11" t="s">
        <v>89</v>
      </c>
      <c r="C2" s="13">
        <v>0</v>
      </c>
      <c r="D2" s="13">
        <v>0</v>
      </c>
      <c r="E2" s="13">
        <v>91518.590000000026</v>
      </c>
      <c r="F2" s="11"/>
    </row>
    <row r="3" spans="1:6" x14ac:dyDescent="0.6">
      <c r="A3" s="12">
        <v>45658</v>
      </c>
      <c r="B3" s="11" t="s">
        <v>96</v>
      </c>
      <c r="C3" s="13">
        <v>48092</v>
      </c>
      <c r="D3" s="13">
        <v>0</v>
      </c>
      <c r="E3" s="13">
        <f>E2-C3+D3</f>
        <v>43426.590000000026</v>
      </c>
      <c r="F3" s="11" t="s">
        <v>6</v>
      </c>
    </row>
    <row r="4" spans="1:6" x14ac:dyDescent="0.6">
      <c r="A4" s="21">
        <v>45839</v>
      </c>
      <c r="B4" s="11" t="s">
        <v>95</v>
      </c>
      <c r="C4" s="13">
        <v>497</v>
      </c>
      <c r="D4" s="13">
        <v>0</v>
      </c>
      <c r="E4" s="13">
        <f t="shared" ref="E4:E5" si="0">E3-C4+D4</f>
        <v>42929.590000000026</v>
      </c>
      <c r="F4" s="11" t="s">
        <v>94</v>
      </c>
    </row>
    <row r="5" spans="1:6" x14ac:dyDescent="0.6">
      <c r="A5" s="21">
        <v>45870</v>
      </c>
      <c r="B5" s="11" t="s">
        <v>91</v>
      </c>
      <c r="C5" s="13">
        <v>0</v>
      </c>
      <c r="D5" s="13">
        <v>4017.13</v>
      </c>
      <c r="E5" s="13">
        <f t="shared" si="0"/>
        <v>46946.720000000023</v>
      </c>
      <c r="F5" s="11" t="s">
        <v>97</v>
      </c>
    </row>
    <row r="6" spans="1:6" x14ac:dyDescent="0.6">
      <c r="A6" s="21">
        <v>45665</v>
      </c>
      <c r="B6" s="11" t="s">
        <v>114</v>
      </c>
      <c r="C6" s="13">
        <v>1900</v>
      </c>
      <c r="D6" s="13">
        <v>0</v>
      </c>
      <c r="E6" s="13">
        <f t="shared" ref="E6:E9" si="1">E5-C6+D6</f>
        <v>45046.720000000023</v>
      </c>
      <c r="F6" s="11" t="s">
        <v>92</v>
      </c>
    </row>
    <row r="7" spans="1:6" x14ac:dyDescent="0.6">
      <c r="A7" s="21">
        <v>45666</v>
      </c>
      <c r="B7" s="11" t="s">
        <v>90</v>
      </c>
      <c r="C7" s="13">
        <v>1613.93</v>
      </c>
      <c r="D7" s="13">
        <v>0</v>
      </c>
      <c r="E7" s="13">
        <f t="shared" si="1"/>
        <v>43432.790000000023</v>
      </c>
      <c r="F7" s="11" t="s">
        <v>7</v>
      </c>
    </row>
    <row r="8" spans="1:6" x14ac:dyDescent="0.6">
      <c r="A8" s="21">
        <v>45666</v>
      </c>
      <c r="B8" s="11" t="s">
        <v>90</v>
      </c>
      <c r="C8" s="13">
        <v>22915.82</v>
      </c>
      <c r="D8" s="13">
        <v>0</v>
      </c>
      <c r="E8" s="13">
        <f t="shared" si="1"/>
        <v>20516.970000000023</v>
      </c>
      <c r="F8" s="11" t="s">
        <v>7</v>
      </c>
    </row>
    <row r="9" spans="1:6" x14ac:dyDescent="0.6">
      <c r="A9" s="21">
        <v>45667</v>
      </c>
      <c r="B9" s="11" t="s">
        <v>91</v>
      </c>
      <c r="C9" s="13">
        <v>4017.13</v>
      </c>
      <c r="D9" s="13">
        <v>0</v>
      </c>
      <c r="E9" s="13">
        <f t="shared" si="1"/>
        <v>16499.840000000022</v>
      </c>
      <c r="F9" s="11" t="s">
        <v>94</v>
      </c>
    </row>
    <row r="10" spans="1:6" x14ac:dyDescent="0.6">
      <c r="A10" s="21">
        <v>45667</v>
      </c>
      <c r="B10" s="11" t="s">
        <v>91</v>
      </c>
      <c r="C10" s="13">
        <v>0</v>
      </c>
      <c r="D10" s="13">
        <v>49500</v>
      </c>
      <c r="E10" s="13">
        <f t="shared" ref="E10:E11" si="2">E9-C10+D10</f>
        <v>65999.840000000026</v>
      </c>
      <c r="F10" s="11" t="s">
        <v>92</v>
      </c>
    </row>
    <row r="11" spans="1:6" x14ac:dyDescent="0.6">
      <c r="A11" s="21">
        <v>45668</v>
      </c>
      <c r="B11" s="11" t="s">
        <v>95</v>
      </c>
      <c r="C11" s="13">
        <v>904.27</v>
      </c>
      <c r="D11" s="13">
        <v>0</v>
      </c>
      <c r="E11" s="13">
        <f t="shared" si="2"/>
        <v>65095.570000000029</v>
      </c>
      <c r="F11" s="11" t="s">
        <v>94</v>
      </c>
    </row>
    <row r="12" spans="1:6" x14ac:dyDescent="0.6">
      <c r="A12" s="12">
        <v>45671</v>
      </c>
      <c r="B12" s="11" t="s">
        <v>96</v>
      </c>
      <c r="C12" s="13">
        <v>4100</v>
      </c>
      <c r="D12" s="13">
        <v>0</v>
      </c>
      <c r="E12" s="13">
        <f>E11-C12+D12</f>
        <v>60995.570000000029</v>
      </c>
      <c r="F12" s="11" t="s">
        <v>6</v>
      </c>
    </row>
    <row r="13" spans="1:6" x14ac:dyDescent="0.6">
      <c r="A13" s="21">
        <v>45672</v>
      </c>
      <c r="B13" s="11" t="s">
        <v>91</v>
      </c>
      <c r="C13" s="13">
        <v>0</v>
      </c>
      <c r="D13" s="13">
        <v>1300</v>
      </c>
      <c r="E13" s="13">
        <f t="shared" ref="E13:E17" si="3">E12-C13+D13</f>
        <v>62295.570000000029</v>
      </c>
      <c r="F13" s="11" t="s">
        <v>92</v>
      </c>
    </row>
    <row r="14" spans="1:6" x14ac:dyDescent="0.6">
      <c r="A14" s="21">
        <v>45684</v>
      </c>
      <c r="B14" s="11" t="s">
        <v>91</v>
      </c>
      <c r="C14" s="13">
        <v>0</v>
      </c>
      <c r="D14" s="13">
        <v>10000</v>
      </c>
      <c r="E14" s="13">
        <f t="shared" si="3"/>
        <v>72295.570000000036</v>
      </c>
      <c r="F14" s="11" t="s">
        <v>97</v>
      </c>
    </row>
    <row r="15" spans="1:6" x14ac:dyDescent="0.6">
      <c r="A15" s="21">
        <v>45685</v>
      </c>
      <c r="B15" s="11" t="s">
        <v>114</v>
      </c>
      <c r="C15" s="13">
        <v>5000</v>
      </c>
      <c r="D15" s="13">
        <v>0</v>
      </c>
      <c r="E15" s="13">
        <f t="shared" si="3"/>
        <v>67295.570000000036</v>
      </c>
      <c r="F15" s="11" t="s">
        <v>92</v>
      </c>
    </row>
    <row r="16" spans="1:6" x14ac:dyDescent="0.6">
      <c r="A16" s="21">
        <v>45685</v>
      </c>
      <c r="B16" s="11" t="s">
        <v>114</v>
      </c>
      <c r="C16" s="13">
        <v>5000</v>
      </c>
      <c r="D16" s="13">
        <v>0</v>
      </c>
      <c r="E16" s="13">
        <f t="shared" ref="E16" si="4">E15-C16+D16</f>
        <v>62295.570000000036</v>
      </c>
      <c r="F16" s="11" t="s">
        <v>92</v>
      </c>
    </row>
    <row r="17" spans="1:6" x14ac:dyDescent="0.6">
      <c r="A17" s="12">
        <v>45688</v>
      </c>
      <c r="B17" s="11" t="s">
        <v>96</v>
      </c>
      <c r="C17" s="13">
        <v>10000</v>
      </c>
      <c r="D17" s="13">
        <v>0</v>
      </c>
      <c r="E17" s="13">
        <f t="shared" si="3"/>
        <v>52295.570000000036</v>
      </c>
      <c r="F17" s="11" t="s">
        <v>97</v>
      </c>
    </row>
    <row r="18" spans="1:6" x14ac:dyDescent="0.6">
      <c r="C18" s="14">
        <f>SUM(C2:C17)</f>
        <v>104040.15000000001</v>
      </c>
      <c r="D18" s="14">
        <f>SUM(D2:D17)</f>
        <v>64817.13</v>
      </c>
      <c r="E18" s="14">
        <f>D18-C18</f>
        <v>-39223.020000000011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SCIB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2025-02-14T17:59:02Z</dcterms:modified>
  <cp:category/>
  <cp:contentStatus/>
</cp:coreProperties>
</file>