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30" documentId="11_085DDABF947438DEE54878D642A8063E8943911B" xr6:coauthVersionLast="47" xr6:coauthVersionMax="47" xr10:uidLastSave="{A3593944-B77B-4C68-91A6-3E4EBBC5F5ED}"/>
  <bookViews>
    <workbookView xWindow="384" yWindow="384" windowWidth="10356" windowHeight="1162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E18" i="1" s="1"/>
  <c r="D7" i="1"/>
  <c r="E7" i="1" s="1"/>
  <c r="D19" i="1"/>
  <c r="E19" i="1" s="1"/>
  <c r="D9" i="1"/>
  <c r="E9" i="1" s="1"/>
  <c r="E20" i="1" l="1"/>
</calcChain>
</file>

<file path=xl/sharedStrings.xml><?xml version="1.0" encoding="utf-8"?>
<sst xmlns="http://schemas.openxmlformats.org/spreadsheetml/2006/main" count="27" uniqueCount="27">
  <si>
    <t>name</t>
  </si>
  <si>
    <t>qtrly</t>
  </si>
  <si>
    <t>shares</t>
  </si>
  <si>
    <t>amount</t>
  </si>
  <si>
    <t>net</t>
  </si>
  <si>
    <t>xdate</t>
  </si>
  <si>
    <t>paiddate</t>
  </si>
  <si>
    <t>q_eps</t>
  </si>
  <si>
    <t>aq_eps</t>
  </si>
  <si>
    <t>AH</t>
  </si>
  <si>
    <t>AIMIRT</t>
  </si>
  <si>
    <t>BCH</t>
  </si>
  <si>
    <t>DIF</t>
  </si>
  <si>
    <t>GVREIT</t>
  </si>
  <si>
    <t>IVL</t>
  </si>
  <si>
    <t>JMART</t>
  </si>
  <si>
    <t>JMT</t>
  </si>
  <si>
    <t>MCS</t>
  </si>
  <si>
    <t>NER</t>
  </si>
  <si>
    <t>RCL</t>
  </si>
  <si>
    <t>SCC</t>
  </si>
  <si>
    <t>SYNEX</t>
  </si>
  <si>
    <t>TFFIF</t>
  </si>
  <si>
    <t>TOA</t>
  </si>
  <si>
    <t>TVO</t>
  </si>
  <si>
    <t>WHAIR</t>
  </si>
  <si>
    <t>WHART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</si>
</sst>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yyyy/mm/dd;@"/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3" fontId="0" fillId="0" borderId="0" xfId="0" applyNumberFormat="1"/>
    <xf numFmtId="166" fontId="1" fillId="0" borderId="1" xfId="0" applyNumberFormat="1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C19" sqref="C19"/>
    </sheetView>
  </sheetViews>
  <sheetFormatPr defaultRowHeight="14.4" x14ac:dyDescent="0.3"/>
  <cols>
    <col min="2" max="2" width="8.88671875" style="9"/>
    <col min="3" max="3" width="8.88671875" style="7"/>
    <col min="4" max="5" width="10" style="3" bestFit="1" customWidth="1"/>
    <col min="6" max="7" width="10.33203125" style="5" bestFit="1" customWidth="1"/>
    <col min="8" max="9" width="8.88671875" style="9"/>
  </cols>
  <sheetData>
    <row r="1" spans="1:9" x14ac:dyDescent="0.3">
      <c r="A1" s="1" t="s">
        <v>0</v>
      </c>
      <c r="B1" s="8" t="s">
        <v>1</v>
      </c>
      <c r="C1" s="6" t="s">
        <v>2</v>
      </c>
      <c r="D1" s="2" t="s">
        <v>3</v>
      </c>
      <c r="E1" s="2" t="s">
        <v>4</v>
      </c>
      <c r="F1" s="4" t="s">
        <v>5</v>
      </c>
      <c r="G1" s="4" t="s">
        <v>6</v>
      </c>
      <c r="H1" s="8" t="s">
        <v>7</v>
      </c>
      <c r="I1" s="8" t="s">
        <v>8</v>
      </c>
    </row>
    <row r="2" spans="1:9" x14ac:dyDescent="0.3">
      <c r="A2" t="s">
        <v>9</v>
      </c>
      <c r="B2" s="9">
        <v>0.3</v>
      </c>
      <c r="C2" s="7">
        <v>1200</v>
      </c>
      <c r="D2" s="3">
        <v>360</v>
      </c>
      <c r="E2" s="3">
        <v>324</v>
      </c>
      <c r="F2" s="5">
        <v>45729</v>
      </c>
      <c r="G2" s="5">
        <v>45800</v>
      </c>
      <c r="H2" s="9">
        <v>0.28999999999999998</v>
      </c>
      <c r="I2" s="9">
        <v>1.19</v>
      </c>
    </row>
    <row r="3" spans="1:9" x14ac:dyDescent="0.3">
      <c r="A3" t="s">
        <v>10</v>
      </c>
      <c r="B3" s="9">
        <v>0.14330000000000001</v>
      </c>
      <c r="C3" s="7">
        <v>12500</v>
      </c>
      <c r="D3" s="3">
        <v>1791.25</v>
      </c>
      <c r="E3" s="3">
        <v>1612.12</v>
      </c>
      <c r="F3" s="5">
        <v>45796</v>
      </c>
      <c r="G3" s="5">
        <v>45814</v>
      </c>
    </row>
    <row r="4" spans="1:9" x14ac:dyDescent="0.3">
      <c r="A4" t="s">
        <v>11</v>
      </c>
      <c r="B4" s="9">
        <v>0.12</v>
      </c>
      <c r="C4" s="7">
        <v>4000</v>
      </c>
      <c r="D4" s="3">
        <v>480</v>
      </c>
      <c r="E4" s="3">
        <v>432</v>
      </c>
      <c r="F4" s="5">
        <v>45779</v>
      </c>
      <c r="G4" s="5">
        <v>45800</v>
      </c>
      <c r="H4" s="9">
        <v>0.11</v>
      </c>
      <c r="I4" s="9">
        <v>0.24</v>
      </c>
    </row>
    <row r="5" spans="1:9" x14ac:dyDescent="0.3">
      <c r="A5" t="s">
        <v>12</v>
      </c>
      <c r="B5" s="9">
        <v>0.22220000000000001</v>
      </c>
      <c r="C5" s="7">
        <v>40000</v>
      </c>
      <c r="D5" s="3">
        <v>8888</v>
      </c>
      <c r="E5" s="3">
        <v>7999.2</v>
      </c>
      <c r="F5" s="5">
        <v>45791</v>
      </c>
      <c r="G5" s="5">
        <v>45817</v>
      </c>
    </row>
    <row r="6" spans="1:9" x14ac:dyDescent="0.3">
      <c r="A6" t="s">
        <v>13</v>
      </c>
      <c r="B6" s="9">
        <v>0.19839999999999999</v>
      </c>
      <c r="C6" s="7">
        <v>75000</v>
      </c>
      <c r="D6" s="3">
        <v>14880</v>
      </c>
      <c r="E6" s="3">
        <v>13392</v>
      </c>
      <c r="F6" s="5">
        <v>45805</v>
      </c>
      <c r="G6" s="5">
        <v>45820</v>
      </c>
    </row>
    <row r="7" spans="1:9" x14ac:dyDescent="0.3">
      <c r="A7" t="s">
        <v>14</v>
      </c>
      <c r="B7" s="9">
        <v>0.17499999999999999</v>
      </c>
      <c r="C7" s="7">
        <v>7200</v>
      </c>
      <c r="D7" s="3">
        <f>B7*C7</f>
        <v>1260</v>
      </c>
      <c r="E7" s="3">
        <f>D7*0.9</f>
        <v>1134</v>
      </c>
      <c r="F7" s="5">
        <v>45804</v>
      </c>
      <c r="G7" s="5">
        <v>45820</v>
      </c>
      <c r="H7" s="9">
        <v>-4.13</v>
      </c>
      <c r="I7" s="9">
        <v>-3.96</v>
      </c>
    </row>
    <row r="8" spans="1:9" x14ac:dyDescent="0.3">
      <c r="A8" t="s">
        <v>15</v>
      </c>
      <c r="B8" s="9">
        <v>0.24</v>
      </c>
      <c r="C8" s="7">
        <v>6800</v>
      </c>
      <c r="D8" s="3">
        <v>1632</v>
      </c>
      <c r="E8" s="3">
        <v>1468.8</v>
      </c>
      <c r="F8" s="5">
        <v>45786</v>
      </c>
      <c r="G8" s="5">
        <v>45806</v>
      </c>
      <c r="H8" s="9">
        <v>0.23400000000000001</v>
      </c>
      <c r="I8" s="9">
        <v>0.39700000000000002</v>
      </c>
    </row>
    <row r="9" spans="1:9" x14ac:dyDescent="0.3">
      <c r="A9" t="s">
        <v>16</v>
      </c>
      <c r="B9" s="9">
        <v>0.38</v>
      </c>
      <c r="C9" s="7">
        <v>7000</v>
      </c>
      <c r="D9" s="3">
        <f>B9*C9</f>
        <v>2660</v>
      </c>
      <c r="E9" s="3">
        <f>D9*0.9</f>
        <v>2394</v>
      </c>
      <c r="F9" s="5">
        <v>45713</v>
      </c>
      <c r="G9" s="5">
        <v>45777</v>
      </c>
      <c r="H9" s="9">
        <v>0.25</v>
      </c>
      <c r="I9" s="9">
        <v>0.54</v>
      </c>
    </row>
    <row r="10" spans="1:9" x14ac:dyDescent="0.3">
      <c r="A10" t="s">
        <v>17</v>
      </c>
      <c r="B10" s="9">
        <v>0.2</v>
      </c>
      <c r="C10" s="7">
        <v>81000</v>
      </c>
      <c r="D10" s="3">
        <v>16200</v>
      </c>
      <c r="E10" s="3">
        <v>14580</v>
      </c>
      <c r="F10" s="5">
        <v>45765</v>
      </c>
      <c r="G10" s="5">
        <v>45784</v>
      </c>
      <c r="H10" s="9">
        <v>0.24</v>
      </c>
      <c r="I10" s="9">
        <v>0.39</v>
      </c>
    </row>
    <row r="11" spans="1:9" x14ac:dyDescent="0.3">
      <c r="A11" t="s">
        <v>18</v>
      </c>
      <c r="B11" s="9">
        <v>0.05</v>
      </c>
      <c r="C11" s="7">
        <v>32000</v>
      </c>
      <c r="D11" s="3">
        <v>1600</v>
      </c>
      <c r="E11" s="3">
        <v>1440</v>
      </c>
      <c r="F11" s="5">
        <v>45771</v>
      </c>
      <c r="G11" s="5">
        <v>45786</v>
      </c>
      <c r="H11" s="9">
        <v>0.2591</v>
      </c>
      <c r="I11" s="9">
        <v>0.50460000000000005</v>
      </c>
    </row>
    <row r="12" spans="1:9" x14ac:dyDescent="0.3">
      <c r="A12" t="s">
        <v>19</v>
      </c>
      <c r="B12" s="9">
        <v>0.5</v>
      </c>
      <c r="C12" s="7">
        <v>27000</v>
      </c>
      <c r="D12" s="3">
        <v>13500</v>
      </c>
      <c r="E12" s="3">
        <v>12150</v>
      </c>
      <c r="F12" s="5">
        <v>45728</v>
      </c>
      <c r="G12" s="5">
        <v>45793</v>
      </c>
      <c r="H12" s="9">
        <v>1.39</v>
      </c>
      <c r="I12" s="9">
        <v>2.13</v>
      </c>
    </row>
    <row r="13" spans="1:9" x14ac:dyDescent="0.3">
      <c r="A13" t="s">
        <v>20</v>
      </c>
      <c r="B13" s="9">
        <v>2.5</v>
      </c>
      <c r="C13" s="7">
        <v>600</v>
      </c>
      <c r="D13" s="3">
        <v>1500</v>
      </c>
      <c r="E13" s="3">
        <v>1350</v>
      </c>
      <c r="F13" s="5">
        <v>45749</v>
      </c>
      <c r="G13" s="5">
        <v>45769</v>
      </c>
      <c r="H13" s="9">
        <v>3.09</v>
      </c>
      <c r="I13" s="9">
        <v>5.1100000000000003</v>
      </c>
    </row>
    <row r="14" spans="1:9" x14ac:dyDescent="0.3">
      <c r="A14" t="s">
        <v>21</v>
      </c>
      <c r="B14" s="9">
        <v>0.1</v>
      </c>
      <c r="C14" s="7">
        <v>15000</v>
      </c>
      <c r="D14" s="3">
        <v>1500</v>
      </c>
      <c r="E14" s="3">
        <v>1350</v>
      </c>
      <c r="F14" s="5">
        <v>45777</v>
      </c>
      <c r="G14" s="5">
        <v>45791</v>
      </c>
      <c r="H14" s="9">
        <v>0.19</v>
      </c>
      <c r="I14" s="9">
        <v>0.37</v>
      </c>
    </row>
    <row r="15" spans="1:9" x14ac:dyDescent="0.3">
      <c r="A15" t="s">
        <v>22</v>
      </c>
      <c r="B15" s="9">
        <v>0.1176</v>
      </c>
      <c r="C15" s="7">
        <v>20000</v>
      </c>
      <c r="D15" s="3">
        <v>2352</v>
      </c>
      <c r="E15" s="3">
        <v>2116.8000000000002</v>
      </c>
      <c r="F15" s="5">
        <v>45805</v>
      </c>
      <c r="G15" s="5">
        <v>45824</v>
      </c>
    </row>
    <row r="16" spans="1:9" x14ac:dyDescent="0.3">
      <c r="A16" t="s">
        <v>23</v>
      </c>
      <c r="B16" s="9">
        <v>0.33</v>
      </c>
      <c r="C16" s="7">
        <v>1000</v>
      </c>
      <c r="D16" s="3">
        <v>330</v>
      </c>
      <c r="E16" s="3">
        <v>297</v>
      </c>
      <c r="F16" s="5">
        <v>45786</v>
      </c>
      <c r="G16" s="5">
        <v>45800</v>
      </c>
      <c r="H16" s="9">
        <v>0.24</v>
      </c>
      <c r="I16" s="9">
        <v>0.64</v>
      </c>
    </row>
    <row r="17" spans="1:9" x14ac:dyDescent="0.3">
      <c r="A17" t="s">
        <v>24</v>
      </c>
      <c r="B17" s="9">
        <v>0.8</v>
      </c>
      <c r="C17" s="7">
        <v>8000</v>
      </c>
      <c r="D17" s="3">
        <v>6400</v>
      </c>
      <c r="E17" s="3">
        <v>5760</v>
      </c>
      <c r="F17" s="5">
        <v>45730</v>
      </c>
      <c r="G17" s="5">
        <v>45793</v>
      </c>
      <c r="H17" s="9">
        <v>0.62</v>
      </c>
      <c r="I17" s="9">
        <v>0.97</v>
      </c>
    </row>
    <row r="18" spans="1:9" x14ac:dyDescent="0.3">
      <c r="A18" t="s">
        <v>25</v>
      </c>
      <c r="B18" s="9">
        <v>0.13719999999999999</v>
      </c>
      <c r="C18" s="7">
        <v>50000</v>
      </c>
      <c r="D18" s="3">
        <f>B18*C18</f>
        <v>6859.9999999999991</v>
      </c>
      <c r="E18" s="3">
        <f>D18*0.9</f>
        <v>6173.9999999999991</v>
      </c>
      <c r="F18" s="5">
        <v>45803</v>
      </c>
      <c r="G18" s="5">
        <v>45833</v>
      </c>
    </row>
    <row r="19" spans="1:9" x14ac:dyDescent="0.3">
      <c r="A19" t="s">
        <v>26</v>
      </c>
      <c r="B19" s="9">
        <v>0.193</v>
      </c>
      <c r="C19" s="7">
        <v>25000</v>
      </c>
      <c r="D19" s="3">
        <f>B19*C19</f>
        <v>4825</v>
      </c>
      <c r="E19" s="3">
        <f>D19*0.9</f>
        <v>4342.5</v>
      </c>
      <c r="F19" s="5">
        <v>45796</v>
      </c>
      <c r="G19" s="5">
        <v>45814</v>
      </c>
    </row>
    <row r="20" spans="1:9" x14ac:dyDescent="0.3">
      <c r="E20" s="3">
        <f>SUM(E2:E19)</f>
        <v>78316.42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Santi Soontarinka</cp:lastModifiedBy>
  <dcterms:created xsi:type="dcterms:W3CDTF">2025-06-23T08:12:29Z</dcterms:created>
  <dcterms:modified xsi:type="dcterms:W3CDTF">2025-07-30T13:43:40Z</dcterms:modified>
</cp:coreProperties>
</file>