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1"/>
  <workbookPr defaultThemeVersion="166925"/>
  <xr:revisionPtr revIDLastSave="1267" documentId="11_E60897F41BE170836B02CE998F75CCDC64E183C8" xr6:coauthVersionLast="47" xr6:coauthVersionMax="47" xr10:uidLastSave="{DFA3B375-96F7-4A80-8DA6-0E14E920033A}"/>
  <bookViews>
    <workbookView xWindow="240" yWindow="105" windowWidth="14805" windowHeight="8010" activeTab="1" xr2:uid="{00000000-000D-0000-FFFF-FFFF00000000}"/>
  </bookViews>
  <sheets>
    <sheet name="Profit &amp; Balance" sheetId="1" r:id="rId1"/>
    <sheet name="CumSum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9" i="2" l="1"/>
  <c r="F110" i="2"/>
  <c r="E111" i="2"/>
  <c r="F108" i="2"/>
  <c r="F107" i="2"/>
  <c r="F111" i="2" s="1"/>
  <c r="B111" i="2"/>
  <c r="C110" i="2"/>
  <c r="C109" i="2"/>
  <c r="C108" i="2"/>
  <c r="C107" i="2"/>
  <c r="C111" i="2" s="1"/>
  <c r="E104" i="2"/>
  <c r="F103" i="2"/>
  <c r="F102" i="2"/>
  <c r="F101" i="2"/>
  <c r="F100" i="2"/>
  <c r="F104" i="2" s="1"/>
  <c r="B104" i="2"/>
  <c r="C103" i="2"/>
  <c r="C102" i="2"/>
  <c r="C101" i="2"/>
  <c r="C100" i="2"/>
  <c r="C104" i="2" s="1"/>
  <c r="E97" i="2"/>
  <c r="F96" i="2"/>
  <c r="F95" i="2"/>
  <c r="F94" i="2"/>
  <c r="F93" i="2"/>
  <c r="F97" i="2" s="1"/>
  <c r="B97" i="2"/>
  <c r="C96" i="2"/>
  <c r="C95" i="2"/>
  <c r="C94" i="2"/>
  <c r="C93" i="2"/>
  <c r="C97" i="2" s="1"/>
  <c r="E90" i="2"/>
  <c r="F89" i="2"/>
  <c r="F88" i="2"/>
  <c r="F87" i="2"/>
  <c r="F86" i="2"/>
  <c r="F90" i="2" s="1"/>
  <c r="B90" i="2"/>
  <c r="C89" i="2"/>
  <c r="C88" i="2"/>
  <c r="C87" i="2"/>
  <c r="C86" i="2"/>
  <c r="C90" i="2" s="1"/>
  <c r="E83" i="2"/>
  <c r="F82" i="2"/>
  <c r="F81" i="2"/>
  <c r="F80" i="2"/>
  <c r="F79" i="2"/>
  <c r="F83" i="2" s="1"/>
  <c r="B83" i="2"/>
  <c r="C82" i="2"/>
  <c r="C81" i="2"/>
  <c r="C80" i="2"/>
  <c r="C79" i="2"/>
  <c r="C83" i="2" s="1"/>
  <c r="E76" i="2"/>
  <c r="F75" i="2"/>
  <c r="F74" i="2"/>
  <c r="F73" i="2"/>
  <c r="F72" i="2"/>
  <c r="F76" i="2" s="1"/>
  <c r="B76" i="2"/>
  <c r="C75" i="2"/>
  <c r="C74" i="2"/>
  <c r="C73" i="2"/>
  <c r="C72" i="2"/>
  <c r="C76" i="2" s="1"/>
  <c r="E69" i="2"/>
  <c r="F68" i="2"/>
  <c r="F67" i="2"/>
  <c r="F66" i="2"/>
  <c r="F65" i="2"/>
  <c r="F69" i="2" s="1"/>
  <c r="B69" i="2"/>
  <c r="C68" i="2"/>
  <c r="C67" i="2"/>
  <c r="C66" i="2"/>
  <c r="C65" i="2"/>
  <c r="C69" i="2" s="1"/>
  <c r="E62" i="2"/>
  <c r="F61" i="2"/>
  <c r="F60" i="2"/>
  <c r="F59" i="2"/>
  <c r="F58" i="2"/>
  <c r="F62" i="2" s="1"/>
  <c r="B62" i="2"/>
  <c r="C61" i="2"/>
  <c r="C60" i="2"/>
  <c r="C59" i="2"/>
  <c r="C58" i="2"/>
  <c r="C62" i="2" s="1"/>
  <c r="E56" i="2"/>
  <c r="E55" i="2"/>
  <c r="F54" i="2"/>
  <c r="F53" i="2"/>
  <c r="F52" i="2"/>
  <c r="F51" i="2"/>
  <c r="F55" i="2" s="1"/>
  <c r="B55" i="2"/>
  <c r="C54" i="2"/>
  <c r="C53" i="2"/>
  <c r="C52" i="2"/>
  <c r="C51" i="2"/>
  <c r="C55" i="2" s="1"/>
  <c r="E48" i="2"/>
  <c r="F47" i="2"/>
  <c r="F46" i="2"/>
  <c r="F45" i="2"/>
  <c r="F44" i="2"/>
  <c r="F48" i="2" s="1"/>
  <c r="B48" i="2"/>
  <c r="C47" i="2"/>
  <c r="C46" i="2"/>
  <c r="C45" i="2"/>
  <c r="C44" i="2"/>
  <c r="C48" i="2" s="1"/>
  <c r="E41" i="2"/>
  <c r="F40" i="2"/>
  <c r="F39" i="2"/>
  <c r="F38" i="2"/>
  <c r="F37" i="2"/>
  <c r="F41" i="2" s="1"/>
  <c r="B41" i="2"/>
  <c r="C40" i="2"/>
  <c r="C39" i="2"/>
  <c r="C38" i="2"/>
  <c r="C37" i="2"/>
  <c r="C41" i="2" s="1"/>
  <c r="E34" i="2"/>
  <c r="F33" i="2"/>
  <c r="F32" i="2"/>
  <c r="F31" i="2"/>
  <c r="F30" i="2"/>
  <c r="F34" i="2" s="1"/>
  <c r="B34" i="2"/>
  <c r="C33" i="2"/>
  <c r="C32" i="2"/>
  <c r="C31" i="2"/>
  <c r="C30" i="2"/>
  <c r="C34" i="2" s="1"/>
  <c r="E27" i="2"/>
  <c r="F26" i="2"/>
  <c r="F25" i="2"/>
  <c r="F24" i="2"/>
  <c r="F23" i="2"/>
  <c r="B27" i="2"/>
  <c r="C26" i="2"/>
  <c r="C25" i="2"/>
  <c r="C24" i="2"/>
  <c r="C23" i="2"/>
  <c r="E20" i="2"/>
  <c r="F19" i="2"/>
  <c r="F18" i="2"/>
  <c r="F17" i="2"/>
  <c r="F16" i="2"/>
  <c r="B20" i="2"/>
  <c r="E13" i="2"/>
  <c r="F12" i="2"/>
  <c r="F11" i="2"/>
  <c r="F10" i="2"/>
  <c r="F9" i="2"/>
  <c r="B13" i="2"/>
  <c r="C12" i="2"/>
  <c r="C11" i="2"/>
  <c r="C10" i="2"/>
  <c r="C9" i="2"/>
  <c r="E6" i="2"/>
  <c r="F5" i="2"/>
  <c r="F4" i="2"/>
  <c r="F3" i="2"/>
  <c r="F2" i="2"/>
  <c r="B6" i="2"/>
  <c r="C5" i="2"/>
  <c r="C4" i="2"/>
  <c r="C3" i="2"/>
  <c r="C2" i="2"/>
  <c r="C19" i="2" l="1"/>
  <c r="C18" i="2"/>
  <c r="C17" i="2"/>
  <c r="C16" i="2"/>
</calcChain>
</file>

<file path=xl/sharedStrings.xml><?xml version="1.0" encoding="utf-8"?>
<sst xmlns="http://schemas.openxmlformats.org/spreadsheetml/2006/main" count="147" uniqueCount="36">
  <si>
    <t>Date</t>
  </si>
  <si>
    <t>Profit</t>
  </si>
  <si>
    <t>Balance</t>
  </si>
  <si>
    <t>19.93, 100.0, -19.93</t>
  </si>
  <si>
    <t>9.16, 29.94, 60.91</t>
  </si>
  <si>
    <t>6.44, 122.56, -29.0</t>
  </si>
  <si>
    <t>10.54, 28.77, 60.7</t>
  </si>
  <si>
    <t>5.42, 120.16, -25.58</t>
  </si>
  <si>
    <t>3.3, 107.88, -11.18</t>
  </si>
  <si>
    <t>12.4, 26.41, 61.19</t>
  </si>
  <si>
    <t>2.97, 97.19, -0.17</t>
  </si>
  <si>
    <t>13.06, 26.68, 60.25</t>
  </si>
  <si>
    <t>12.87, 26.3, 60.83</t>
  </si>
  <si>
    <t>2.72, 88.97, 8.31</t>
  </si>
  <si>
    <t>13.62, 26.28, 60.1</t>
  </si>
  <si>
    <t>13.76, 26.07, 60.17</t>
  </si>
  <si>
    <t>2.85, 93.19, 3.96</t>
  </si>
  <si>
    <t>14.93, 26.15, 58.92</t>
  </si>
  <si>
    <t>15.29, 26.04, 58.67</t>
  </si>
  <si>
    <t>15.12, 26.01, 58.87</t>
  </si>
  <si>
    <t>0.39, 95.55, 4.06</t>
  </si>
  <si>
    <t>14.82, 25.84, 59.34</t>
  </si>
  <si>
    <t>-2.0, 97.76, 4.24</t>
  </si>
  <si>
    <t>14.62, 25.6, 59.77</t>
  </si>
  <si>
    <t>-2.03, 99.24, 2.79</t>
  </si>
  <si>
    <t>15.51, 25.79, 58.7</t>
  </si>
  <si>
    <t>-2.05, 100.28, 1.77</t>
  </si>
  <si>
    <t>16.36, 25.42, 58.22</t>
  </si>
  <si>
    <t>35.8, 63.61, 0.6</t>
  </si>
  <si>
    <t>13.86, 26.24, 59.9</t>
  </si>
  <si>
    <t>35.33, 64.07, 0.6</t>
  </si>
  <si>
    <t>14.46, 25.86, 59.69</t>
  </si>
  <si>
    <t>36.6, 62.81, 0.59</t>
  </si>
  <si>
    <t>14.07, 26.22, 59.71</t>
  </si>
  <si>
    <t>Market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</si>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</sst>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yyyy\-mm\-dd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charset val="1"/>
    </font>
    <font>
      <sz val="11"/>
      <color rgb="FF000000"/>
      <name val="Calibri"/>
    </font>
    <font>
      <sz val="10"/>
      <color theme="1"/>
      <name val="Calibri"/>
      <family val="2"/>
      <scheme val="minor"/>
    </font>
    <font>
      <sz val="10"/>
      <color rgb="FF000000"/>
      <name val="Helvetica Neue"/>
      <charset val="1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87" fontId="0" fillId="0" borderId="0" xfId="0" applyNumberFormat="1"/>
    <xf numFmtId="0" fontId="2" fillId="2" borderId="0" xfId="0" applyFont="1" applyFill="1" applyAlignment="1">
      <alignment wrapText="1"/>
    </xf>
    <xf numFmtId="3" fontId="3" fillId="2" borderId="0" xfId="0" applyNumberFormat="1" applyFont="1" applyFill="1"/>
    <xf numFmtId="10" fontId="0" fillId="0" borderId="0" xfId="0" applyNumberFormat="1"/>
    <xf numFmtId="0" fontId="4" fillId="0" borderId="0" xfId="0" applyFont="1"/>
    <xf numFmtId="10" fontId="4" fillId="0" borderId="0" xfId="0" applyNumberFormat="1" applyFont="1"/>
    <xf numFmtId="4" fontId="5" fillId="0" borderId="0" xfId="0" applyNumberFormat="1" applyFont="1"/>
    <xf numFmtId="4" fontId="4" fillId="0" borderId="0" xfId="0" applyNumberFormat="1" applyFont="1"/>
    <xf numFmtId="187" fontId="6" fillId="0" borderId="0" xfId="0" applyNumberFormat="1" applyFont="1"/>
    <xf numFmtId="0" fontId="6" fillId="0" borderId="0" xfId="0" applyFont="1"/>
    <xf numFmtId="10" fontId="6" fillId="0" borderId="0" xfId="0" applyNumberFormat="1" applyFont="1"/>
    <xf numFmtId="3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34" workbookViewId="0">
      <selection activeCell="B48" sqref="B48"/>
    </sheetView>
  </sheetViews>
  <sheetFormatPr defaultRowHeight="15"/>
  <cols>
    <col min="1" max="1" width="11.140625" bestFit="1" customWidth="1"/>
    <col min="3" max="3" width="14.28515625" bestFit="1" customWidth="1"/>
    <col min="4" max="4" width="11.140625" bestFit="1" customWidth="1"/>
    <col min="6" max="6" width="14.42578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</row>
    <row r="2" spans="1:6" ht="60">
      <c r="A2" s="2">
        <v>44946</v>
      </c>
      <c r="B2" s="3" t="s">
        <v>3</v>
      </c>
      <c r="C2" s="3" t="s">
        <v>4</v>
      </c>
      <c r="D2" s="2">
        <v>44953</v>
      </c>
      <c r="E2" s="3" t="s">
        <v>5</v>
      </c>
      <c r="F2" s="3" t="s">
        <v>6</v>
      </c>
    </row>
    <row r="3" spans="1:6">
      <c r="A3" s="5"/>
      <c r="B3" s="4">
        <v>-25000</v>
      </c>
      <c r="C3" s="13">
        <v>11213975</v>
      </c>
      <c r="D3" s="5"/>
      <c r="E3" s="4">
        <v>-74000</v>
      </c>
      <c r="F3" s="13">
        <v>11075125</v>
      </c>
    </row>
    <row r="5" spans="1:6">
      <c r="A5" s="1" t="s">
        <v>0</v>
      </c>
      <c r="B5" s="1" t="s">
        <v>1</v>
      </c>
      <c r="C5" s="1" t="s">
        <v>2</v>
      </c>
      <c r="D5" s="1" t="s">
        <v>0</v>
      </c>
      <c r="E5" s="1" t="s">
        <v>1</v>
      </c>
      <c r="F5" s="1" t="s">
        <v>2</v>
      </c>
    </row>
    <row r="6" spans="1:6" ht="60">
      <c r="A6" s="2">
        <v>44960</v>
      </c>
      <c r="B6" s="3" t="s">
        <v>7</v>
      </c>
      <c r="C6" s="3" t="s">
        <v>6</v>
      </c>
      <c r="D6" s="2">
        <v>44967</v>
      </c>
      <c r="E6" s="3" t="s">
        <v>8</v>
      </c>
      <c r="F6" s="3" t="s">
        <v>9</v>
      </c>
    </row>
    <row r="7" spans="1:6">
      <c r="A7" s="5"/>
      <c r="B7" s="4">
        <v>-88000</v>
      </c>
      <c r="C7" s="13">
        <v>11075125</v>
      </c>
      <c r="D7" s="5"/>
      <c r="E7" s="4">
        <v>-150000</v>
      </c>
      <c r="F7" s="13">
        <v>11120300</v>
      </c>
    </row>
    <row r="9" spans="1:6">
      <c r="A9" s="1" t="s">
        <v>0</v>
      </c>
      <c r="B9" s="1" t="s">
        <v>1</v>
      </c>
      <c r="C9" s="1" t="s">
        <v>2</v>
      </c>
      <c r="D9" s="1" t="s">
        <v>0</v>
      </c>
      <c r="E9" s="1" t="s">
        <v>1</v>
      </c>
      <c r="F9" s="1" t="s">
        <v>2</v>
      </c>
    </row>
    <row r="10" spans="1:6" ht="45">
      <c r="A10" s="2">
        <v>44981</v>
      </c>
      <c r="B10" s="3" t="s">
        <v>10</v>
      </c>
      <c r="C10" s="3" t="s">
        <v>11</v>
      </c>
      <c r="D10" s="2">
        <v>44985</v>
      </c>
      <c r="E10" s="3" t="s">
        <v>10</v>
      </c>
      <c r="F10" s="3" t="s">
        <v>12</v>
      </c>
    </row>
    <row r="11" spans="1:6">
      <c r="A11" s="5"/>
      <c r="B11" s="4">
        <v>-159000</v>
      </c>
      <c r="C11" s="13">
        <v>11184200</v>
      </c>
      <c r="D11" s="5"/>
      <c r="E11" s="4">
        <v>-159000</v>
      </c>
      <c r="F11" s="13">
        <v>11348200</v>
      </c>
    </row>
    <row r="13" spans="1:6">
      <c r="A13" s="1" t="s">
        <v>0</v>
      </c>
      <c r="B13" s="1" t="s">
        <v>1</v>
      </c>
      <c r="C13" s="1" t="s">
        <v>2</v>
      </c>
      <c r="D13" s="1" t="s">
        <v>0</v>
      </c>
      <c r="E13" s="1" t="s">
        <v>1</v>
      </c>
      <c r="F13" s="1" t="s">
        <v>2</v>
      </c>
    </row>
    <row r="14" spans="1:6" ht="45">
      <c r="A14" s="2">
        <v>44988</v>
      </c>
      <c r="B14" s="3" t="s">
        <v>10</v>
      </c>
      <c r="C14" s="3" t="s">
        <v>12</v>
      </c>
      <c r="D14" s="2">
        <v>44995</v>
      </c>
      <c r="E14" s="3" t="s">
        <v>13</v>
      </c>
      <c r="F14" s="3" t="s">
        <v>14</v>
      </c>
    </row>
    <row r="15" spans="1:6">
      <c r="A15" s="5"/>
      <c r="B15" s="4">
        <v>-159000</v>
      </c>
      <c r="C15" s="13">
        <v>11348200</v>
      </c>
      <c r="D15" s="5"/>
      <c r="E15" s="4">
        <v>-174000</v>
      </c>
      <c r="F15" s="13">
        <v>11357600</v>
      </c>
    </row>
    <row r="17" spans="1:6">
      <c r="A17" s="1" t="s">
        <v>0</v>
      </c>
      <c r="B17" s="1" t="s">
        <v>1</v>
      </c>
      <c r="C17" s="1" t="s">
        <v>2</v>
      </c>
      <c r="D17" s="1" t="s">
        <v>0</v>
      </c>
      <c r="E17" s="1" t="s">
        <v>1</v>
      </c>
      <c r="F17" s="1" t="s">
        <v>2</v>
      </c>
    </row>
    <row r="18" spans="1:6" ht="45">
      <c r="A18" s="2">
        <v>45002</v>
      </c>
      <c r="B18" s="3" t="s">
        <v>13</v>
      </c>
      <c r="C18" s="3" t="s">
        <v>15</v>
      </c>
      <c r="D18" s="2">
        <v>45009</v>
      </c>
      <c r="E18" s="3" t="s">
        <v>16</v>
      </c>
      <c r="F18" s="3" t="s">
        <v>17</v>
      </c>
    </row>
    <row r="19" spans="1:6">
      <c r="A19" s="5"/>
      <c r="B19" s="4">
        <v>-174000</v>
      </c>
      <c r="C19" s="13">
        <v>11448800</v>
      </c>
      <c r="D19" s="5"/>
      <c r="E19" s="4">
        <v>-167000</v>
      </c>
      <c r="F19" s="13">
        <v>11413800</v>
      </c>
    </row>
    <row r="21" spans="1:6">
      <c r="A21" s="1" t="s">
        <v>0</v>
      </c>
      <c r="B21" s="1" t="s">
        <v>1</v>
      </c>
      <c r="C21" s="1" t="s">
        <v>2</v>
      </c>
      <c r="D21" s="1" t="s">
        <v>0</v>
      </c>
      <c r="E21" s="1" t="s">
        <v>1</v>
      </c>
      <c r="F21" s="1" t="s">
        <v>2</v>
      </c>
    </row>
    <row r="22" spans="1:6" ht="41.25" customHeight="1">
      <c r="A22" s="2">
        <v>45023</v>
      </c>
      <c r="B22" s="3" t="s">
        <v>16</v>
      </c>
      <c r="C22" s="3" t="s">
        <v>17</v>
      </c>
      <c r="D22" s="2">
        <v>45037</v>
      </c>
      <c r="E22" s="3" t="s">
        <v>16</v>
      </c>
      <c r="F22" s="3" t="s">
        <v>18</v>
      </c>
    </row>
    <row r="23" spans="1:6">
      <c r="A23" s="5"/>
      <c r="B23" s="4">
        <v>-167000</v>
      </c>
      <c r="C23" s="13">
        <v>11413800</v>
      </c>
      <c r="D23" s="5"/>
      <c r="E23" s="4">
        <v>-167000</v>
      </c>
      <c r="F23" s="13">
        <v>11461500</v>
      </c>
    </row>
    <row r="25" spans="1:6">
      <c r="A25" s="1" t="s">
        <v>0</v>
      </c>
      <c r="B25" s="1" t="s">
        <v>1</v>
      </c>
      <c r="C25" s="1" t="s">
        <v>2</v>
      </c>
      <c r="D25" s="1" t="s">
        <v>0</v>
      </c>
      <c r="E25" s="1" t="s">
        <v>1</v>
      </c>
      <c r="F25" s="1" t="s">
        <v>2</v>
      </c>
    </row>
    <row r="26" spans="1:6" ht="45">
      <c r="A26" s="2">
        <v>45044</v>
      </c>
      <c r="B26" s="3" t="s">
        <v>16</v>
      </c>
      <c r="C26" s="3" t="s">
        <v>18</v>
      </c>
      <c r="D26" s="2">
        <v>45048</v>
      </c>
      <c r="E26" s="3" t="s">
        <v>16</v>
      </c>
      <c r="F26" s="3" t="s">
        <v>18</v>
      </c>
    </row>
    <row r="27" spans="1:6">
      <c r="A27" s="5"/>
      <c r="B27" s="4">
        <v>-167000</v>
      </c>
      <c r="C27" s="13">
        <v>11461500</v>
      </c>
      <c r="D27" s="5"/>
      <c r="E27" s="4">
        <v>-167000</v>
      </c>
      <c r="F27" s="13">
        <v>11461500</v>
      </c>
    </row>
    <row r="29" spans="1:6">
      <c r="A29" s="1" t="s">
        <v>0</v>
      </c>
      <c r="B29" s="1" t="s">
        <v>1</v>
      </c>
      <c r="C29" s="1" t="s">
        <v>2</v>
      </c>
      <c r="D29" s="1" t="s">
        <v>0</v>
      </c>
      <c r="E29" s="1" t="s">
        <v>1</v>
      </c>
      <c r="F29" s="1" t="s">
        <v>2</v>
      </c>
    </row>
    <row r="30" spans="1:6" ht="45">
      <c r="A30" s="2">
        <v>45065</v>
      </c>
      <c r="B30" s="3" t="s">
        <v>16</v>
      </c>
      <c r="C30" s="3" t="s">
        <v>19</v>
      </c>
      <c r="D30" s="2">
        <v>45072</v>
      </c>
      <c r="E30" s="3" t="s">
        <v>16</v>
      </c>
      <c r="F30" s="3" t="s">
        <v>19</v>
      </c>
    </row>
    <row r="31" spans="1:6">
      <c r="A31" s="5"/>
      <c r="B31" s="4">
        <v>-167000</v>
      </c>
      <c r="C31" s="13">
        <v>11591400</v>
      </c>
      <c r="D31" s="5"/>
      <c r="E31" s="4">
        <v>-167000</v>
      </c>
      <c r="F31" s="13">
        <v>11591400</v>
      </c>
    </row>
    <row r="33" spans="1:6">
      <c r="A33" s="1" t="s">
        <v>0</v>
      </c>
      <c r="B33" s="1" t="s">
        <v>1</v>
      </c>
      <c r="C33" s="1" t="s">
        <v>2</v>
      </c>
      <c r="D33" s="1" t="s">
        <v>0</v>
      </c>
      <c r="E33" s="1" t="s">
        <v>1</v>
      </c>
      <c r="F33" s="1" t="s">
        <v>2</v>
      </c>
    </row>
    <row r="34" spans="1:6" ht="45">
      <c r="A34" s="2">
        <v>45079</v>
      </c>
      <c r="B34" s="3" t="s">
        <v>20</v>
      </c>
      <c r="C34" s="3" t="s">
        <v>21</v>
      </c>
      <c r="D34" s="2">
        <v>45086</v>
      </c>
      <c r="E34" s="3" t="s">
        <v>22</v>
      </c>
      <c r="F34" s="3" t="s">
        <v>23</v>
      </c>
    </row>
    <row r="35" spans="1:6">
      <c r="A35" s="5"/>
      <c r="B35" s="4">
        <v>-163000</v>
      </c>
      <c r="C35" s="13">
        <v>11667450</v>
      </c>
      <c r="D35" s="5"/>
      <c r="E35" s="4">
        <v>-157000</v>
      </c>
      <c r="F35" s="13">
        <v>11656850</v>
      </c>
    </row>
    <row r="37" spans="1:6">
      <c r="A37" s="1" t="s">
        <v>0</v>
      </c>
      <c r="B37" s="1" t="s">
        <v>1</v>
      </c>
      <c r="C37" s="1" t="s">
        <v>2</v>
      </c>
      <c r="D37" s="1" t="s">
        <v>0</v>
      </c>
      <c r="E37" s="1" t="s">
        <v>1</v>
      </c>
      <c r="F37" s="1" t="s">
        <v>2</v>
      </c>
    </row>
    <row r="38" spans="1:6" ht="45">
      <c r="A38" s="2">
        <v>45093</v>
      </c>
      <c r="B38" s="3" t="s">
        <v>24</v>
      </c>
      <c r="C38" s="3" t="s">
        <v>25</v>
      </c>
      <c r="D38" s="2">
        <v>45100</v>
      </c>
      <c r="E38" s="3" t="s">
        <v>26</v>
      </c>
      <c r="F38" s="3" t="s">
        <v>27</v>
      </c>
    </row>
    <row r="39" spans="1:6">
      <c r="A39" s="5"/>
      <c r="B39" s="4">
        <v>-156000</v>
      </c>
      <c r="C39" s="13">
        <v>11570640</v>
      </c>
      <c r="D39" s="5"/>
      <c r="E39" s="4">
        <v>-155000</v>
      </c>
      <c r="F39" s="13">
        <v>11740390</v>
      </c>
    </row>
    <row r="41" spans="1:6">
      <c r="A41" s="1" t="s">
        <v>0</v>
      </c>
      <c r="B41" s="1" t="s">
        <v>1</v>
      </c>
      <c r="C41" s="1" t="s">
        <v>2</v>
      </c>
      <c r="D41" s="1" t="s">
        <v>0</v>
      </c>
      <c r="E41" s="1" t="s">
        <v>1</v>
      </c>
      <c r="F41" s="1" t="s">
        <v>2</v>
      </c>
    </row>
    <row r="42" spans="1:6" ht="45">
      <c r="A42" s="2">
        <v>45107</v>
      </c>
      <c r="B42" s="3" t="s">
        <v>28</v>
      </c>
      <c r="C42" s="3" t="s">
        <v>29</v>
      </c>
      <c r="D42" s="2">
        <v>45114</v>
      </c>
      <c r="E42" s="3" t="s">
        <v>30</v>
      </c>
      <c r="F42" s="3" t="s">
        <v>31</v>
      </c>
    </row>
    <row r="43" spans="1:6">
      <c r="A43" s="5"/>
      <c r="B43" s="4">
        <v>-239000</v>
      </c>
      <c r="C43" s="13">
        <v>11373990</v>
      </c>
      <c r="D43" s="5"/>
      <c r="E43" s="4">
        <v>-237000</v>
      </c>
      <c r="F43" s="13">
        <v>11542090</v>
      </c>
    </row>
    <row r="45" spans="1:6">
      <c r="A45" s="1" t="s">
        <v>0</v>
      </c>
      <c r="B45" s="1" t="s">
        <v>1</v>
      </c>
      <c r="C45" s="1" t="s">
        <v>2</v>
      </c>
    </row>
    <row r="46" spans="1:6" ht="45">
      <c r="A46" s="2">
        <v>45121</v>
      </c>
      <c r="B46" s="3" t="s">
        <v>32</v>
      </c>
      <c r="C46" s="3" t="s">
        <v>33</v>
      </c>
    </row>
    <row r="47" spans="1:6">
      <c r="A47" s="5"/>
      <c r="B47" s="4">
        <v>-242000</v>
      </c>
      <c r="C47" s="13">
        <v>11538130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CBCB-3344-43F6-9D2A-BD9A74C7367A}">
  <dimension ref="A1:F113"/>
  <sheetViews>
    <sheetView tabSelected="1" topLeftCell="A93" workbookViewId="0">
      <selection activeCell="D113" sqref="D113:F113"/>
    </sheetView>
  </sheetViews>
  <sheetFormatPr defaultRowHeight="15"/>
  <cols>
    <col min="1" max="1" width="11.140625" style="6" bestFit="1" customWidth="1"/>
    <col min="2" max="2" width="13.5703125" style="6" customWidth="1"/>
    <col min="3" max="3" width="9.140625" style="7"/>
    <col min="4" max="4" width="11.140625" style="6" bestFit="1" customWidth="1"/>
    <col min="5" max="5" width="13.7109375" style="6" bestFit="1" customWidth="1"/>
    <col min="6" max="16384" width="9.140625" style="6"/>
  </cols>
  <sheetData>
    <row r="1" spans="1:6" ht="12.75">
      <c r="A1" s="10">
        <v>44883</v>
      </c>
      <c r="B1" s="11" t="s">
        <v>34</v>
      </c>
      <c r="C1" s="12"/>
      <c r="D1" s="10">
        <v>44890</v>
      </c>
      <c r="E1" s="11" t="s">
        <v>34</v>
      </c>
      <c r="F1" s="12"/>
    </row>
    <row r="2" spans="1:6" ht="12.75">
      <c r="A2" s="6">
        <v>1</v>
      </c>
      <c r="B2" s="8">
        <v>1904100</v>
      </c>
      <c r="C2" s="7">
        <f>B2/B6</f>
        <v>0.21758059429292306</v>
      </c>
      <c r="D2" s="6">
        <v>1</v>
      </c>
      <c r="E2" s="8">
        <v>1889200</v>
      </c>
      <c r="F2" s="7">
        <f>E2/E6</f>
        <v>0.22065698362650898</v>
      </c>
    </row>
    <row r="3" spans="1:6" ht="12.75">
      <c r="A3" s="6">
        <v>2</v>
      </c>
      <c r="B3" s="8">
        <v>4488900</v>
      </c>
      <c r="C3" s="7">
        <f>B3/B6</f>
        <v>0.51294445130061572</v>
      </c>
      <c r="D3" s="6">
        <v>2</v>
      </c>
      <c r="E3" s="8">
        <v>4492100</v>
      </c>
      <c r="F3" s="7">
        <f>E3/E6</f>
        <v>0.52467353173228926</v>
      </c>
    </row>
    <row r="4" spans="1:6" ht="12.75">
      <c r="A4" s="6">
        <v>3</v>
      </c>
      <c r="B4" s="8">
        <v>2085600</v>
      </c>
      <c r="C4" s="7">
        <f>B4/B6</f>
        <v>0.23832051229311504</v>
      </c>
      <c r="D4" s="6">
        <v>3</v>
      </c>
      <c r="E4" s="8">
        <v>1912925</v>
      </c>
      <c r="F4" s="7">
        <f>E4/E6</f>
        <v>0.22342804383005488</v>
      </c>
    </row>
    <row r="5" spans="1:6" ht="12.75">
      <c r="A5" s="6">
        <v>4</v>
      </c>
      <c r="B5" s="8">
        <v>272640</v>
      </c>
      <c r="C5" s="7">
        <f>B5/B6</f>
        <v>3.1154442113346222E-2</v>
      </c>
      <c r="D5" s="6">
        <v>4</v>
      </c>
      <c r="E5" s="8">
        <v>267480</v>
      </c>
      <c r="F5" s="7">
        <f>E5/E6</f>
        <v>3.1241440811146846E-2</v>
      </c>
    </row>
    <row r="6" spans="1:6">
      <c r="B6" s="9">
        <f>SUM(B2:B5)</f>
        <v>8751240</v>
      </c>
      <c r="E6" s="9">
        <f>SUM(E2:E5)</f>
        <v>8561705</v>
      </c>
      <c r="F6" s="7"/>
    </row>
    <row r="8" spans="1:6" ht="12.75">
      <c r="A8" s="10">
        <v>44897</v>
      </c>
      <c r="B8" s="11" t="s">
        <v>34</v>
      </c>
      <c r="C8" s="12"/>
      <c r="D8" s="10">
        <v>44904</v>
      </c>
      <c r="E8" s="11" t="s">
        <v>34</v>
      </c>
      <c r="F8" s="12"/>
    </row>
    <row r="9" spans="1:6" ht="12.75">
      <c r="A9" s="6">
        <v>1</v>
      </c>
      <c r="B9" s="8">
        <v>1903500</v>
      </c>
      <c r="C9" s="7">
        <f>B9/B13</f>
        <v>0.21760503000857387</v>
      </c>
      <c r="D9" s="6">
        <v>1</v>
      </c>
      <c r="E9" s="8">
        <v>1884250</v>
      </c>
      <c r="F9" s="7">
        <f>E9/E13</f>
        <v>0.21758259015950476</v>
      </c>
    </row>
    <row r="10" spans="1:6" ht="12.75">
      <c r="A10" s="6">
        <v>2</v>
      </c>
      <c r="B10" s="8">
        <v>4581000</v>
      </c>
      <c r="C10" s="7">
        <f>B10/B13</f>
        <v>0.52369248356673337</v>
      </c>
      <c r="D10" s="6">
        <v>2</v>
      </c>
      <c r="E10" s="8">
        <v>4549000</v>
      </c>
      <c r="F10" s="7">
        <f>E10/E13</f>
        <v>0.52529292961952345</v>
      </c>
    </row>
    <row r="11" spans="1:6" ht="12.75">
      <c r="A11" s="6">
        <v>3</v>
      </c>
      <c r="B11" s="8">
        <v>1995400</v>
      </c>
      <c r="C11" s="7">
        <f>B11/B13</f>
        <v>0.22811088882537867</v>
      </c>
      <c r="D11" s="6">
        <v>3</v>
      </c>
      <c r="E11" s="8">
        <v>1992200</v>
      </c>
      <c r="F11" s="7">
        <f>E11/E13</f>
        <v>0.23004804888723118</v>
      </c>
    </row>
    <row r="12" spans="1:6" ht="12.75">
      <c r="A12" s="6">
        <v>4</v>
      </c>
      <c r="B12" s="8">
        <v>267600</v>
      </c>
      <c r="C12" s="7">
        <f>B12/B13</f>
        <v>3.059159759931409E-2</v>
      </c>
      <c r="D12" s="6">
        <v>4</v>
      </c>
      <c r="E12" s="8">
        <v>234480</v>
      </c>
      <c r="F12" s="7">
        <f>E12/E13</f>
        <v>2.7076431333740571E-2</v>
      </c>
    </row>
    <row r="13" spans="1:6">
      <c r="B13" s="9">
        <f>SUM(B9:B12)</f>
        <v>8747500</v>
      </c>
      <c r="E13" s="9">
        <f>SUM(E9:E12)</f>
        <v>8659930</v>
      </c>
      <c r="F13" s="7"/>
    </row>
    <row r="15" spans="1:6" ht="12.75">
      <c r="A15" s="10">
        <v>44918</v>
      </c>
      <c r="B15" s="11" t="s">
        <v>34</v>
      </c>
      <c r="D15" s="10">
        <v>44925</v>
      </c>
      <c r="E15" s="11" t="s">
        <v>35</v>
      </c>
      <c r="F15" s="7"/>
    </row>
    <row r="16" spans="1:6" ht="12.75">
      <c r="A16" s="6">
        <v>1</v>
      </c>
      <c r="B16" s="8">
        <v>1906250</v>
      </c>
      <c r="C16" s="7">
        <f>B16/B20</f>
        <v>0.21391139439369797</v>
      </c>
      <c r="D16" s="6">
        <v>2</v>
      </c>
      <c r="E16" s="8">
        <v>4654600</v>
      </c>
      <c r="F16" s="7">
        <f>E16/E20</f>
        <v>0.52463931469792602</v>
      </c>
    </row>
    <row r="17" spans="1:6" ht="12.75">
      <c r="A17" s="6">
        <v>2</v>
      </c>
      <c r="B17" s="8">
        <v>4617800</v>
      </c>
      <c r="C17" s="7">
        <f>B17/B20</f>
        <v>0.51819018336063916</v>
      </c>
      <c r="D17" s="6">
        <v>3</v>
      </c>
      <c r="E17" s="8">
        <v>2229000</v>
      </c>
      <c r="F17" s="7">
        <f>E17/E20</f>
        <v>0.25123985572587915</v>
      </c>
    </row>
    <row r="18" spans="1:6" ht="12.75">
      <c r="A18" s="6">
        <v>3</v>
      </c>
      <c r="B18" s="8">
        <v>2186950</v>
      </c>
      <c r="C18" s="7">
        <f>B18/B20</f>
        <v>0.24541037322979553</v>
      </c>
      <c r="D18" s="6">
        <v>1</v>
      </c>
      <c r="E18" s="8">
        <v>1783200</v>
      </c>
      <c r="F18" s="7">
        <f>E18/E20</f>
        <v>0.20099188458070333</v>
      </c>
    </row>
    <row r="19" spans="1:6" ht="12.75">
      <c r="A19" s="6">
        <v>4</v>
      </c>
      <c r="B19" s="8">
        <v>200400</v>
      </c>
      <c r="C19" s="7">
        <f>B19/B20</f>
        <v>2.2488049015867317E-2</v>
      </c>
      <c r="D19" s="6">
        <v>4</v>
      </c>
      <c r="E19" s="8">
        <v>205200</v>
      </c>
      <c r="F19" s="7">
        <f>E19/E20</f>
        <v>2.3128944995491434E-2</v>
      </c>
    </row>
    <row r="20" spans="1:6">
      <c r="B20" s="9">
        <f>SUM(B16:B19)</f>
        <v>8911400</v>
      </c>
      <c r="E20" s="9">
        <f>SUM(E16:E19)</f>
        <v>8872000</v>
      </c>
      <c r="F20" s="7"/>
    </row>
    <row r="21" spans="1:6" ht="12.75"/>
    <row r="22" spans="1:6" ht="12.75">
      <c r="A22" s="10">
        <v>44939</v>
      </c>
      <c r="B22" s="11" t="s">
        <v>35</v>
      </c>
      <c r="D22" s="10">
        <v>44946</v>
      </c>
      <c r="E22" s="11" t="s">
        <v>35</v>
      </c>
      <c r="F22" s="7"/>
    </row>
    <row r="23" spans="1:6" ht="12.75">
      <c r="A23" s="6">
        <v>2</v>
      </c>
      <c r="B23" s="8">
        <v>4732500</v>
      </c>
      <c r="C23" s="7">
        <f>B23/B27</f>
        <v>0.52132101036583356</v>
      </c>
      <c r="D23" s="6">
        <v>2</v>
      </c>
      <c r="E23" s="8">
        <v>4984900</v>
      </c>
      <c r="F23" s="7">
        <f>E23/E27</f>
        <v>0.53452786892277337</v>
      </c>
    </row>
    <row r="24" spans="1:6" ht="12.75">
      <c r="A24" s="6">
        <v>3</v>
      </c>
      <c r="B24" s="8">
        <v>2113100</v>
      </c>
      <c r="C24" s="7">
        <f>B24/B27</f>
        <v>0.23277409973672325</v>
      </c>
      <c r="D24" s="6">
        <v>3</v>
      </c>
      <c r="E24" s="8">
        <v>2058350</v>
      </c>
      <c r="F24" s="7">
        <f>E24/E27</f>
        <v>0.22071564905959812</v>
      </c>
    </row>
    <row r="25" spans="1:6" ht="12.75">
      <c r="A25" s="6">
        <v>1</v>
      </c>
      <c r="B25" s="8">
        <v>1869300</v>
      </c>
      <c r="C25" s="7">
        <f>B25/B27</f>
        <v>0.20591766818317012</v>
      </c>
      <c r="D25" s="6">
        <v>1</v>
      </c>
      <c r="E25" s="8">
        <v>1675950</v>
      </c>
      <c r="F25" s="7">
        <f>E25/E27</f>
        <v>0.17971112397863989</v>
      </c>
    </row>
    <row r="26" spans="1:6" ht="12.75">
      <c r="A26" s="6">
        <v>4</v>
      </c>
      <c r="B26" s="8">
        <v>363000</v>
      </c>
      <c r="C26" s="7">
        <f>B26/B27</f>
        <v>3.9987221714273123E-2</v>
      </c>
      <c r="D26" s="6">
        <v>4</v>
      </c>
      <c r="E26" s="8">
        <v>606600</v>
      </c>
      <c r="F26" s="7">
        <f>E26/E27</f>
        <v>6.5045358038988615E-2</v>
      </c>
    </row>
    <row r="27" spans="1:6" ht="12.75">
      <c r="B27" s="9">
        <f>SUM(B23:B26)</f>
        <v>9077900</v>
      </c>
      <c r="E27" s="9">
        <f>SUM(E23:E26)</f>
        <v>9325800</v>
      </c>
      <c r="F27" s="7"/>
    </row>
    <row r="28" spans="1:6" ht="12.75"/>
    <row r="29" spans="1:6" ht="12.75">
      <c r="A29" s="10">
        <v>44953</v>
      </c>
      <c r="B29" s="11" t="s">
        <v>35</v>
      </c>
      <c r="D29" s="10">
        <v>44960</v>
      </c>
      <c r="E29" s="11" t="s">
        <v>35</v>
      </c>
      <c r="F29" s="7"/>
    </row>
    <row r="30" spans="1:6" ht="12.75">
      <c r="A30" s="6">
        <v>2</v>
      </c>
      <c r="B30" s="8">
        <v>5164500</v>
      </c>
      <c r="C30" s="7">
        <f>B30/B34</f>
        <v>0.5573632493160442</v>
      </c>
      <c r="D30" s="6">
        <v>2</v>
      </c>
      <c r="E30" s="8">
        <v>5899350</v>
      </c>
      <c r="F30" s="7">
        <f>E30/E34</f>
        <v>0.52064841107514714</v>
      </c>
    </row>
    <row r="31" spans="1:6" ht="12.75">
      <c r="A31" s="6">
        <v>3</v>
      </c>
      <c r="B31" s="8">
        <v>1757700</v>
      </c>
      <c r="C31" s="7">
        <f>B31/B34</f>
        <v>0.1896945267349813</v>
      </c>
      <c r="D31" s="6">
        <v>1</v>
      </c>
      <c r="E31" s="8">
        <v>2319075</v>
      </c>
      <c r="F31" s="7">
        <f>E31/E34</f>
        <v>0.20467046605373418</v>
      </c>
    </row>
    <row r="32" spans="1:6" ht="12.75">
      <c r="A32" s="6">
        <v>1</v>
      </c>
      <c r="B32" s="8">
        <v>1625850</v>
      </c>
      <c r="C32" s="7">
        <f>B32/B34</f>
        <v>0.17546500898450779</v>
      </c>
      <c r="D32" s="6">
        <v>3</v>
      </c>
      <c r="E32" s="8">
        <v>2222250</v>
      </c>
      <c r="F32" s="7">
        <f>E32/E34</f>
        <v>0.19612515472242631</v>
      </c>
    </row>
    <row r="33" spans="1:6" ht="12.75">
      <c r="A33" s="6">
        <v>4</v>
      </c>
      <c r="B33" s="8">
        <v>717900</v>
      </c>
      <c r="C33" s="7">
        <f>B33/B34</f>
        <v>7.7477214964466676E-2</v>
      </c>
      <c r="D33" s="6">
        <v>4</v>
      </c>
      <c r="E33" s="8">
        <v>890100</v>
      </c>
      <c r="F33" s="7">
        <f>E33/E34</f>
        <v>7.8555968148692396E-2</v>
      </c>
    </row>
    <row r="34" spans="1:6" ht="12.75">
      <c r="B34" s="9">
        <f>SUM(B30:B33)</f>
        <v>9265950</v>
      </c>
      <c r="C34" s="7">
        <f>SUM(C30:C33)</f>
        <v>1</v>
      </c>
      <c r="E34" s="9">
        <f>SUM(E30:E33)</f>
        <v>11330775</v>
      </c>
      <c r="F34" s="7">
        <f>SUM(F30:F33)</f>
        <v>1</v>
      </c>
    </row>
    <row r="35" spans="1:6" ht="12.75"/>
    <row r="36" spans="1:6" ht="12.75">
      <c r="A36" s="10">
        <v>44967</v>
      </c>
      <c r="B36" s="11" t="s">
        <v>35</v>
      </c>
      <c r="D36" s="10">
        <v>44981</v>
      </c>
      <c r="E36" s="11" t="s">
        <v>35</v>
      </c>
      <c r="F36" s="7"/>
    </row>
    <row r="37" spans="1:6" ht="12.75">
      <c r="A37" s="6">
        <v>2</v>
      </c>
      <c r="B37" s="8">
        <v>5904750</v>
      </c>
      <c r="C37" s="7">
        <f>B37/B41</f>
        <v>0.53098837261584675</v>
      </c>
      <c r="D37" s="6">
        <v>2</v>
      </c>
      <c r="E37" s="8">
        <v>5082450</v>
      </c>
      <c r="F37" s="7">
        <f>E37/E41</f>
        <v>0.55120898427967968</v>
      </c>
    </row>
    <row r="38" spans="1:6" ht="12.75">
      <c r="A38" s="6">
        <v>1</v>
      </c>
      <c r="B38" s="8">
        <v>2224700</v>
      </c>
      <c r="C38" s="7">
        <f>B38/B41</f>
        <v>0.20005755240416176</v>
      </c>
      <c r="D38" s="6">
        <v>1</v>
      </c>
      <c r="E38" s="8">
        <v>1548850</v>
      </c>
      <c r="F38" s="7">
        <f>E38/E41</f>
        <v>0.16797804903178226</v>
      </c>
    </row>
    <row r="39" spans="1:6" ht="12.75">
      <c r="A39" s="6">
        <v>3</v>
      </c>
      <c r="B39" s="8">
        <v>2100750</v>
      </c>
      <c r="C39" s="7">
        <f>B39/B41</f>
        <v>0.18891127037939623</v>
      </c>
      <c r="D39" s="6">
        <v>3</v>
      </c>
      <c r="E39" s="8">
        <v>1463850</v>
      </c>
      <c r="F39" s="7">
        <f>E39/E41</f>
        <v>0.15875951000753752</v>
      </c>
    </row>
    <row r="40" spans="1:6" ht="12.75">
      <c r="A40" s="6">
        <v>4</v>
      </c>
      <c r="B40" s="8">
        <v>890100</v>
      </c>
      <c r="C40" s="7">
        <f>B40/B41</f>
        <v>8.0042804600595305E-2</v>
      </c>
      <c r="D40" s="6">
        <v>4</v>
      </c>
      <c r="E40" s="8">
        <v>1125400</v>
      </c>
      <c r="F40" s="7">
        <f>E40/E41</f>
        <v>0.12205345668100059</v>
      </c>
    </row>
    <row r="41" spans="1:6" ht="12.75">
      <c r="B41" s="9">
        <f>SUM(B37:B40)</f>
        <v>11120300</v>
      </c>
      <c r="C41" s="7">
        <f>SUM(C37:C40)</f>
        <v>1</v>
      </c>
      <c r="E41" s="9">
        <f>SUM(E37:E40)</f>
        <v>9220550</v>
      </c>
      <c r="F41" s="7">
        <f>SUM(F37:F40)</f>
        <v>1</v>
      </c>
    </row>
    <row r="42" spans="1:6" ht="12.75"/>
    <row r="43" spans="1:6" ht="12.75">
      <c r="A43" s="10">
        <v>44985</v>
      </c>
      <c r="B43" s="11" t="s">
        <v>35</v>
      </c>
      <c r="C43" s="10"/>
      <c r="D43" s="10">
        <v>44988</v>
      </c>
      <c r="E43" s="11" t="s">
        <v>35</v>
      </c>
      <c r="F43" s="10"/>
    </row>
    <row r="44" spans="1:6" ht="12.75">
      <c r="A44" s="6">
        <v>2</v>
      </c>
      <c r="B44" s="8">
        <v>4772250</v>
      </c>
      <c r="C44" s="7">
        <f>B44/B48</f>
        <v>0.54324564299293088</v>
      </c>
      <c r="D44" s="6">
        <v>2</v>
      </c>
      <c r="E44" s="8">
        <v>4493000</v>
      </c>
      <c r="F44" s="7">
        <f>E44/E48</f>
        <v>0.4983653107573367</v>
      </c>
    </row>
    <row r="45" spans="1:6" ht="12.75">
      <c r="A45" s="6">
        <v>1</v>
      </c>
      <c r="B45" s="8">
        <v>1511350</v>
      </c>
      <c r="C45" s="7">
        <f>B45/B48</f>
        <v>0.17204343916126902</v>
      </c>
      <c r="D45" s="6">
        <v>4</v>
      </c>
      <c r="E45" s="8">
        <v>1696700</v>
      </c>
      <c r="F45" s="7">
        <f>E45/E48</f>
        <v>0.18819862514177013</v>
      </c>
    </row>
    <row r="46" spans="1:6" ht="12.75">
      <c r="A46" s="6">
        <v>3</v>
      </c>
      <c r="B46" s="8">
        <v>1371150</v>
      </c>
      <c r="C46" s="7">
        <f>B46/B48</f>
        <v>0.1560838730975446</v>
      </c>
      <c r="D46" s="6">
        <v>1</v>
      </c>
      <c r="E46" s="8">
        <v>1479450</v>
      </c>
      <c r="F46" s="7">
        <f>E46/E48</f>
        <v>0.16410117048741193</v>
      </c>
    </row>
    <row r="47" spans="1:6" ht="12.75">
      <c r="A47" s="6">
        <v>4</v>
      </c>
      <c r="B47" s="8">
        <v>1129950</v>
      </c>
      <c r="C47" s="7">
        <f>B47/B48</f>
        <v>0.12862704474825548</v>
      </c>
      <c r="D47" s="6">
        <v>3</v>
      </c>
      <c r="E47" s="8">
        <v>1346325</v>
      </c>
      <c r="F47" s="7">
        <f>E47/E48</f>
        <v>0.14933489361348126</v>
      </c>
    </row>
    <row r="48" spans="1:6">
      <c r="B48" s="9">
        <f>SUM(B44:B47)</f>
        <v>8784700</v>
      </c>
      <c r="C48" s="7">
        <f>SUM(C44:C47)</f>
        <v>1</v>
      </c>
      <c r="E48" s="9">
        <f>SUM(E44:E47)</f>
        <v>9015475</v>
      </c>
      <c r="F48" s="7">
        <f>SUM(F44:F47)</f>
        <v>1</v>
      </c>
    </row>
    <row r="50" spans="1:6" ht="12.75">
      <c r="A50" s="10">
        <v>44995</v>
      </c>
      <c r="B50" s="11" t="s">
        <v>35</v>
      </c>
      <c r="C50" s="10"/>
      <c r="D50" s="10">
        <v>45002</v>
      </c>
      <c r="E50" s="11" t="s">
        <v>35</v>
      </c>
      <c r="F50" s="10"/>
    </row>
    <row r="51" spans="1:6" ht="12.75">
      <c r="A51" s="6">
        <v>2</v>
      </c>
      <c r="B51" s="8">
        <v>4326200</v>
      </c>
      <c r="C51" s="7">
        <f>B51/B55</f>
        <v>0.4849760774132218</v>
      </c>
      <c r="D51" s="6">
        <v>2</v>
      </c>
      <c r="E51" s="8">
        <v>4209450</v>
      </c>
      <c r="F51" s="7">
        <f>E51/E55</f>
        <v>0.48733318090122107</v>
      </c>
    </row>
    <row r="52" spans="1:6" ht="12.75">
      <c r="A52" s="6">
        <v>4</v>
      </c>
      <c r="B52" s="8">
        <v>1694940</v>
      </c>
      <c r="C52" s="7">
        <f>B52/B55</f>
        <v>0.19000632255808009</v>
      </c>
      <c r="D52" s="6">
        <v>4</v>
      </c>
      <c r="E52" s="8">
        <v>1643600</v>
      </c>
      <c r="F52" s="7">
        <f>E52/E55</f>
        <v>0.19028158456074951</v>
      </c>
    </row>
    <row r="53" spans="1:6" ht="12.75">
      <c r="A53" s="6">
        <v>1</v>
      </c>
      <c r="B53" s="8">
        <v>1458250</v>
      </c>
      <c r="C53" s="7">
        <f>B53/B55</f>
        <v>0.16347287801946989</v>
      </c>
      <c r="D53" s="6">
        <v>3</v>
      </c>
      <c r="E53" s="8">
        <v>1398225</v>
      </c>
      <c r="F53" s="7">
        <f>E53/E55</f>
        <v>0.16187422035316013</v>
      </c>
    </row>
    <row r="54" spans="1:6" ht="12.75">
      <c r="A54" s="6">
        <v>3</v>
      </c>
      <c r="B54" s="8">
        <v>1441050</v>
      </c>
      <c r="C54" s="7">
        <f>B54/B55</f>
        <v>0.16154472200922823</v>
      </c>
      <c r="D54" s="6">
        <v>1</v>
      </c>
      <c r="E54" s="8">
        <v>1386450</v>
      </c>
      <c r="F54" s="7">
        <f>E54/E55</f>
        <v>0.16051101418486927</v>
      </c>
    </row>
    <row r="55" spans="1:6">
      <c r="B55" s="9">
        <f>SUM(B51:B54)</f>
        <v>8920440</v>
      </c>
      <c r="C55" s="7">
        <f>SUM(C51:C54)</f>
        <v>0.99999999999999989</v>
      </c>
      <c r="E55" s="9">
        <f>SUM(E51:E54)</f>
        <v>8637725</v>
      </c>
      <c r="F55" s="7">
        <f>SUM(F51:F54)</f>
        <v>1</v>
      </c>
    </row>
    <row r="56" spans="1:6" ht="12.75">
      <c r="E56" s="9">
        <f>E55-B55</f>
        <v>-282715</v>
      </c>
    </row>
    <row r="57" spans="1:6" ht="12.75">
      <c r="A57" s="10">
        <v>45009</v>
      </c>
      <c r="B57" s="11" t="s">
        <v>35</v>
      </c>
      <c r="C57" s="10"/>
      <c r="D57" s="10">
        <v>45016</v>
      </c>
      <c r="E57" s="11" t="s">
        <v>35</v>
      </c>
      <c r="F57" s="10"/>
    </row>
    <row r="58" spans="1:6" ht="12.75">
      <c r="A58" s="6">
        <v>2</v>
      </c>
      <c r="B58" s="8">
        <v>4658875</v>
      </c>
      <c r="C58" s="7">
        <f>B58/B62</f>
        <v>0.5363150518169757</v>
      </c>
      <c r="D58" s="6">
        <v>2</v>
      </c>
      <c r="E58" s="8">
        <v>4658875</v>
      </c>
      <c r="F58" s="7">
        <f>E58/E62</f>
        <v>0.5363150518169757</v>
      </c>
    </row>
    <row r="59" spans="1:6" ht="12.75">
      <c r="A59" s="6">
        <v>1</v>
      </c>
      <c r="B59" s="8">
        <v>2159250</v>
      </c>
      <c r="C59" s="7">
        <f>B59/B62</f>
        <v>0.24856607563753155</v>
      </c>
      <c r="D59" s="6">
        <v>1</v>
      </c>
      <c r="E59" s="8">
        <v>2159250</v>
      </c>
      <c r="F59" s="7">
        <f>E59/E62</f>
        <v>0.24856607563753155</v>
      </c>
    </row>
    <row r="60" spans="1:6" ht="12.75">
      <c r="A60" s="6">
        <v>4</v>
      </c>
      <c r="B60" s="8">
        <v>1312500</v>
      </c>
      <c r="C60" s="7">
        <f>B60/B62</f>
        <v>0.15109087612562702</v>
      </c>
      <c r="D60" s="6">
        <v>4</v>
      </c>
      <c r="E60" s="8">
        <v>1312500</v>
      </c>
      <c r="F60" s="7">
        <f>E60/E62</f>
        <v>0.15109087612562702</v>
      </c>
    </row>
    <row r="61" spans="1:6" ht="12.75">
      <c r="A61" s="6">
        <v>3</v>
      </c>
      <c r="B61" s="8">
        <v>556200</v>
      </c>
      <c r="C61" s="7">
        <f>B61/B62</f>
        <v>6.4027996419865715E-2</v>
      </c>
      <c r="D61" s="6">
        <v>3</v>
      </c>
      <c r="E61" s="8">
        <v>556200</v>
      </c>
      <c r="F61" s="7">
        <f>E61/E62</f>
        <v>6.4027996419865715E-2</v>
      </c>
    </row>
    <row r="62" spans="1:6">
      <c r="B62" s="9">
        <f>SUM(B58:B61)</f>
        <v>8686825</v>
      </c>
      <c r="C62" s="7">
        <f>SUM(C58:C61)</f>
        <v>0.99999999999999989</v>
      </c>
      <c r="E62" s="9">
        <f>SUM(E58:E61)</f>
        <v>8686825</v>
      </c>
      <c r="F62" s="7">
        <f>SUM(F58:F61)</f>
        <v>0.99999999999999989</v>
      </c>
    </row>
    <row r="63" spans="1:6" ht="12.75">
      <c r="B63" s="9"/>
      <c r="C63" s="6"/>
    </row>
    <row r="64" spans="1:6" ht="12.75">
      <c r="A64" s="10">
        <v>45023</v>
      </c>
      <c r="B64" s="11" t="s">
        <v>35</v>
      </c>
      <c r="C64" s="10"/>
      <c r="D64" s="10">
        <v>45028</v>
      </c>
      <c r="E64" s="11" t="s">
        <v>35</v>
      </c>
      <c r="F64" s="10"/>
    </row>
    <row r="65" spans="1:6" ht="12.75">
      <c r="A65" s="6">
        <v>2</v>
      </c>
      <c r="B65" s="8">
        <v>4528550</v>
      </c>
      <c r="C65" s="7">
        <f>B65/B69</f>
        <v>0.53617054024934585</v>
      </c>
      <c r="D65" s="6">
        <v>2</v>
      </c>
      <c r="E65" s="8">
        <v>4550725</v>
      </c>
      <c r="F65" s="7">
        <f>E65/E69</f>
        <v>0.53399886763338311</v>
      </c>
    </row>
    <row r="66" spans="1:6" ht="12.75">
      <c r="A66" s="6">
        <v>1</v>
      </c>
      <c r="B66" s="8">
        <v>2113900</v>
      </c>
      <c r="C66" s="7">
        <f>B66/B69</f>
        <v>0.25028119487100553</v>
      </c>
      <c r="D66" s="6">
        <v>1</v>
      </c>
      <c r="E66" s="8">
        <v>2154350</v>
      </c>
      <c r="F66" s="7">
        <f>E66/E69</f>
        <v>0.25279938042531219</v>
      </c>
    </row>
    <row r="67" spans="1:6" ht="12.75">
      <c r="A67" s="6">
        <v>4</v>
      </c>
      <c r="B67" s="8">
        <v>1277900</v>
      </c>
      <c r="C67" s="7">
        <f>B67/B69</f>
        <v>0.15130060027705095</v>
      </c>
      <c r="D67" s="6">
        <v>4</v>
      </c>
      <c r="E67" s="8">
        <v>1294300</v>
      </c>
      <c r="F67" s="7">
        <f>E67/E69</f>
        <v>0.15187793909275726</v>
      </c>
    </row>
    <row r="68" spans="1:6" ht="12.75">
      <c r="A68" s="6">
        <v>3</v>
      </c>
      <c r="B68" s="8">
        <v>525750</v>
      </c>
      <c r="C68" s="7">
        <f>B68/B69</f>
        <v>6.2247664602597647E-2</v>
      </c>
      <c r="D68" s="6">
        <v>3</v>
      </c>
      <c r="E68" s="8">
        <v>522600</v>
      </c>
      <c r="F68" s="7">
        <f>E68/E69</f>
        <v>6.1323812848547432E-2</v>
      </c>
    </row>
    <row r="69" spans="1:6">
      <c r="B69" s="9">
        <f>SUM(B65:B68)</f>
        <v>8446100</v>
      </c>
      <c r="C69" s="7">
        <f>SUM(C65:C68)</f>
        <v>1</v>
      </c>
      <c r="E69" s="9">
        <f>SUM(E65:E68)</f>
        <v>8521975</v>
      </c>
      <c r="F69" s="7">
        <f>SUM(F65:F68)</f>
        <v>1</v>
      </c>
    </row>
    <row r="70" spans="1:6" ht="12.75"/>
    <row r="71" spans="1:6" ht="12.75">
      <c r="A71" s="10">
        <v>45037</v>
      </c>
      <c r="B71" s="11" t="s">
        <v>35</v>
      </c>
      <c r="C71" s="10"/>
      <c r="D71" s="10">
        <v>45044</v>
      </c>
      <c r="E71" s="11" t="s">
        <v>35</v>
      </c>
      <c r="F71" s="10"/>
    </row>
    <row r="72" spans="1:6" ht="12.75">
      <c r="A72" s="6">
        <v>2</v>
      </c>
      <c r="B72" s="8">
        <v>4486775</v>
      </c>
      <c r="C72" s="7">
        <f>B72/B76</f>
        <v>0.53567516423559192</v>
      </c>
      <c r="D72" s="6">
        <v>2</v>
      </c>
      <c r="E72" s="8">
        <v>4381055</v>
      </c>
      <c r="F72" s="7">
        <f>E72/E76</f>
        <v>0.53325693447448808</v>
      </c>
    </row>
    <row r="73" spans="1:6" ht="12.75">
      <c r="A73" s="6">
        <v>1</v>
      </c>
      <c r="B73" s="8">
        <v>2112700</v>
      </c>
      <c r="C73" s="7">
        <f>B73/B76</f>
        <v>0.25223482779513906</v>
      </c>
      <c r="D73" s="6">
        <v>1</v>
      </c>
      <c r="E73" s="8">
        <v>2085100</v>
      </c>
      <c r="F73" s="7">
        <f>E73/E76</f>
        <v>0.25379595418746281</v>
      </c>
    </row>
    <row r="74" spans="1:6" ht="12.75">
      <c r="A74" s="6">
        <v>4</v>
      </c>
      <c r="B74" s="8">
        <v>1234500</v>
      </c>
      <c r="C74" s="7">
        <f>B74/B76</f>
        <v>0.14738670654285946</v>
      </c>
      <c r="D74" s="6">
        <v>4</v>
      </c>
      <c r="E74" s="8">
        <v>1206200</v>
      </c>
      <c r="F74" s="7">
        <f>E74/E76</f>
        <v>0.1468172653306401</v>
      </c>
    </row>
    <row r="75" spans="1:6" ht="12.75">
      <c r="A75" s="6">
        <v>3</v>
      </c>
      <c r="B75" s="8">
        <v>541950</v>
      </c>
      <c r="C75" s="7">
        <f>B75/B76</f>
        <v>6.4703301426409621E-2</v>
      </c>
      <c r="D75" s="6">
        <v>3</v>
      </c>
      <c r="E75" s="8">
        <v>543300</v>
      </c>
      <c r="F75" s="7">
        <f>E75/E76</f>
        <v>6.6129846007409024E-2</v>
      </c>
    </row>
    <row r="76" spans="1:6">
      <c r="B76" s="9">
        <f>SUM(B72:B75)</f>
        <v>8375925</v>
      </c>
      <c r="C76" s="7">
        <f>SUM(C72:C75)</f>
        <v>1</v>
      </c>
      <c r="E76" s="9">
        <f>SUM(E72:E75)</f>
        <v>8215655</v>
      </c>
      <c r="F76" s="7">
        <f>SUM(F72:F75)</f>
        <v>1</v>
      </c>
    </row>
    <row r="77" spans="1:6" ht="12.75"/>
    <row r="78" spans="1:6" ht="12.75">
      <c r="A78" s="10">
        <v>45048</v>
      </c>
      <c r="B78" s="11" t="s">
        <v>35</v>
      </c>
      <c r="C78" s="10"/>
      <c r="D78" s="10">
        <v>45065</v>
      </c>
      <c r="E78" s="11" t="s">
        <v>35</v>
      </c>
      <c r="F78" s="10"/>
    </row>
    <row r="79" spans="1:6" ht="12.75">
      <c r="A79" s="6">
        <v>2</v>
      </c>
      <c r="B79" s="8">
        <v>4352305</v>
      </c>
      <c r="C79" s="7">
        <f>B79/B83</f>
        <v>0.53451014755106019</v>
      </c>
      <c r="D79" s="6">
        <v>2</v>
      </c>
      <c r="E79" s="8">
        <v>4352205</v>
      </c>
      <c r="F79" s="7">
        <f>E79/E83</f>
        <v>0.54706835078351401</v>
      </c>
    </row>
    <row r="80" spans="1:6" ht="12.75">
      <c r="A80" s="6">
        <v>1</v>
      </c>
      <c r="B80" s="8">
        <v>2094800</v>
      </c>
      <c r="C80" s="7">
        <f>B80/B83</f>
        <v>0.25726410651136827</v>
      </c>
      <c r="D80" s="6">
        <v>1</v>
      </c>
      <c r="E80" s="8">
        <v>1936800</v>
      </c>
      <c r="F80" s="7">
        <f>E80/E83</f>
        <v>0.24345406105583492</v>
      </c>
    </row>
    <row r="81" spans="1:6" ht="12.75">
      <c r="A81" s="6">
        <v>4</v>
      </c>
      <c r="B81" s="8">
        <v>1170800</v>
      </c>
      <c r="C81" s="7">
        <f>B81/B83</f>
        <v>0.14378690848935935</v>
      </c>
      <c r="D81" s="6">
        <v>4</v>
      </c>
      <c r="E81" s="8">
        <v>931500</v>
      </c>
      <c r="F81" s="7">
        <f>E81/E83</f>
        <v>0.11708873289627748</v>
      </c>
    </row>
    <row r="82" spans="1:6" ht="12.75">
      <c r="A82" s="6">
        <v>3</v>
      </c>
      <c r="B82" s="8">
        <v>524700</v>
      </c>
      <c r="C82" s="7">
        <f>B82/B83</f>
        <v>6.4438837448212216E-2</v>
      </c>
      <c r="D82" s="6">
        <v>3</v>
      </c>
      <c r="E82" s="8">
        <v>735000</v>
      </c>
      <c r="F82" s="7">
        <f>E82/E83</f>
        <v>9.2388855264373543E-2</v>
      </c>
    </row>
    <row r="83" spans="1:6">
      <c r="B83" s="9">
        <f>SUM(B79:B82)</f>
        <v>8142605</v>
      </c>
      <c r="C83" s="7">
        <f>SUM(C79:C82)</f>
        <v>1</v>
      </c>
      <c r="E83" s="9">
        <f>SUM(E79:E82)</f>
        <v>7955505</v>
      </c>
      <c r="F83" s="7">
        <f>SUM(F79:F82)</f>
        <v>1</v>
      </c>
    </row>
    <row r="84" spans="1:6" ht="12.75"/>
    <row r="85" spans="1:6" ht="12.75">
      <c r="A85" s="10">
        <v>45072</v>
      </c>
      <c r="B85" s="11" t="s">
        <v>35</v>
      </c>
      <c r="C85" s="10"/>
      <c r="D85" s="10">
        <v>45079</v>
      </c>
      <c r="E85" s="11" t="s">
        <v>35</v>
      </c>
      <c r="F85" s="10"/>
    </row>
    <row r="86" spans="1:6" ht="12.75">
      <c r="A86" s="6">
        <v>2</v>
      </c>
      <c r="B86" s="8">
        <v>4355225</v>
      </c>
      <c r="C86" s="7">
        <f>B86/B90</f>
        <v>0.54513053355571339</v>
      </c>
      <c r="D86" s="6">
        <v>2</v>
      </c>
      <c r="E86" s="8">
        <v>4432245</v>
      </c>
      <c r="F86" s="7">
        <f>E86/E90</f>
        <v>0.5507984707239828</v>
      </c>
    </row>
    <row r="87" spans="1:6" ht="12.75">
      <c r="A87" s="6">
        <v>1</v>
      </c>
      <c r="B87" s="8">
        <v>1961000</v>
      </c>
      <c r="C87" s="7">
        <f>B87/B90</f>
        <v>0.24545252571399961</v>
      </c>
      <c r="D87" s="6">
        <v>1</v>
      </c>
      <c r="E87" s="8">
        <v>1945700</v>
      </c>
      <c r="F87" s="7">
        <f>E87/E90</f>
        <v>0.24179362478555527</v>
      </c>
    </row>
    <row r="88" spans="1:6" ht="12.75">
      <c r="A88" s="6">
        <v>4</v>
      </c>
      <c r="B88" s="8">
        <v>957600</v>
      </c>
      <c r="C88" s="7">
        <f>B88/B90</f>
        <v>0.11985993810490873</v>
      </c>
      <c r="D88" s="6">
        <v>4</v>
      </c>
      <c r="E88" s="8">
        <v>999400</v>
      </c>
      <c r="F88" s="7">
        <f>E88/E90</f>
        <v>0.12419620116702675</v>
      </c>
    </row>
    <row r="89" spans="1:6" ht="12.75">
      <c r="A89" s="6">
        <v>3</v>
      </c>
      <c r="B89" s="8">
        <v>715500</v>
      </c>
      <c r="C89" s="7">
        <f>B89/B90</f>
        <v>8.9557002625378246E-2</v>
      </c>
      <c r="D89" s="6">
        <v>3</v>
      </c>
      <c r="E89" s="8">
        <v>669600</v>
      </c>
      <c r="F89" s="7">
        <f>E89/E90</f>
        <v>8.3211703323435166E-2</v>
      </c>
    </row>
    <row r="90" spans="1:6">
      <c r="B90" s="9">
        <f>SUM(B86:B89)</f>
        <v>7989325</v>
      </c>
      <c r="C90" s="7">
        <f>SUM(C86:C89)</f>
        <v>0.99999999999999989</v>
      </c>
      <c r="E90" s="9">
        <f>SUM(E86:E89)</f>
        <v>8046945</v>
      </c>
      <c r="F90" s="7">
        <f>SUM(F86:F89)</f>
        <v>1</v>
      </c>
    </row>
    <row r="91" spans="1:6" ht="12.75"/>
    <row r="92" spans="1:6" ht="12.75">
      <c r="A92" s="10">
        <v>45086</v>
      </c>
      <c r="B92" s="11" t="s">
        <v>35</v>
      </c>
      <c r="C92" s="10"/>
      <c r="D92" s="10">
        <v>45093</v>
      </c>
      <c r="E92" s="11" t="s">
        <v>35</v>
      </c>
      <c r="F92" s="10"/>
    </row>
    <row r="93" spans="1:6" ht="12.75">
      <c r="A93" s="6">
        <v>2</v>
      </c>
      <c r="B93" s="8">
        <v>4473045</v>
      </c>
      <c r="C93" s="7">
        <f>B93/B97</f>
        <v>0.54926142702159753</v>
      </c>
      <c r="D93" s="6">
        <v>2</v>
      </c>
      <c r="E93" s="8">
        <v>4252010</v>
      </c>
      <c r="F93" s="7">
        <f>E93/E97</f>
        <v>0.52771784289012957</v>
      </c>
    </row>
    <row r="94" spans="1:6" ht="12.75">
      <c r="A94" s="6">
        <v>1</v>
      </c>
      <c r="B94" s="8">
        <v>1957000</v>
      </c>
      <c r="C94" s="7">
        <f>B94/B97</f>
        <v>0.24030713142417892</v>
      </c>
      <c r="D94" s="6">
        <v>1</v>
      </c>
      <c r="E94" s="8">
        <v>2006000</v>
      </c>
      <c r="F94" s="7">
        <f>E94/E97</f>
        <v>0.24896507600819376</v>
      </c>
    </row>
    <row r="95" spans="1:6" ht="12.75">
      <c r="A95" s="6">
        <v>4</v>
      </c>
      <c r="B95" s="8">
        <v>1093900</v>
      </c>
      <c r="C95" s="7">
        <f>B95/B97</f>
        <v>0.13432395046750603</v>
      </c>
      <c r="D95" s="6">
        <v>4</v>
      </c>
      <c r="E95" s="8">
        <v>1180145</v>
      </c>
      <c r="F95" s="7">
        <f>E95/E97</f>
        <v>0.1464680406907726</v>
      </c>
    </row>
    <row r="96" spans="1:6" ht="12.75">
      <c r="A96" s="6">
        <v>3</v>
      </c>
      <c r="B96" s="8">
        <v>619800</v>
      </c>
      <c r="C96" s="7">
        <f>B96/B97</f>
        <v>7.610749108671748E-2</v>
      </c>
      <c r="D96" s="6">
        <v>3</v>
      </c>
      <c r="E96" s="8">
        <v>619200</v>
      </c>
      <c r="F96" s="7">
        <f>E96/E97</f>
        <v>7.6849040410904068E-2</v>
      </c>
    </row>
    <row r="97" spans="1:6">
      <c r="B97" s="9">
        <f>SUM(B93:B96)</f>
        <v>8143745</v>
      </c>
      <c r="C97" s="7">
        <f>SUM(C93:C96)</f>
        <v>0.99999999999999989</v>
      </c>
      <c r="E97" s="9">
        <f>SUM(E93:E96)</f>
        <v>8057355</v>
      </c>
      <c r="F97" s="7">
        <f>SUM(F93:F96)</f>
        <v>1</v>
      </c>
    </row>
    <row r="98" spans="1:6" ht="12.75"/>
    <row r="99" spans="1:6" ht="12.75">
      <c r="A99" s="10">
        <v>45100</v>
      </c>
      <c r="B99" s="11" t="s">
        <v>35</v>
      </c>
      <c r="C99" s="10"/>
      <c r="D99" s="10">
        <v>45107</v>
      </c>
      <c r="E99" s="11" t="s">
        <v>35</v>
      </c>
      <c r="F99" s="10"/>
    </row>
    <row r="100" spans="1:6" ht="12.75">
      <c r="A100" s="6">
        <v>2</v>
      </c>
      <c r="B100" s="8">
        <v>4066520</v>
      </c>
      <c r="C100" s="7">
        <f>B100/B104</f>
        <v>0.5177615596559223</v>
      </c>
      <c r="D100" s="6">
        <v>2</v>
      </c>
      <c r="E100" s="8">
        <v>3737780</v>
      </c>
      <c r="F100" s="7">
        <f>E100/E104</f>
        <v>0.49937007263870758</v>
      </c>
    </row>
    <row r="101" spans="1:6" ht="12.75">
      <c r="A101" s="6">
        <v>1</v>
      </c>
      <c r="B101" s="8">
        <v>1937600</v>
      </c>
      <c r="C101" s="7">
        <f>B101/B104</f>
        <v>0.24670106085530505</v>
      </c>
      <c r="D101" s="6">
        <v>1</v>
      </c>
      <c r="E101" s="8">
        <v>1899900</v>
      </c>
      <c r="F101" s="7">
        <f>E101/E104</f>
        <v>0.25382799442617826</v>
      </c>
    </row>
    <row r="102" spans="1:6" ht="12.75">
      <c r="A102" s="6">
        <v>4</v>
      </c>
      <c r="B102" s="8">
        <v>1187820</v>
      </c>
      <c r="C102" s="7">
        <f>B102/B104</f>
        <v>0.15123681570249198</v>
      </c>
      <c r="D102" s="6">
        <v>4</v>
      </c>
      <c r="E102" s="8">
        <v>1182510</v>
      </c>
      <c r="F102" s="7">
        <f>E102/E104</f>
        <v>0.15798417900357917</v>
      </c>
    </row>
    <row r="103" spans="1:6" ht="12.75">
      <c r="A103" s="6">
        <v>3</v>
      </c>
      <c r="B103" s="8">
        <v>662100</v>
      </c>
      <c r="C103" s="7">
        <f>B103/B104</f>
        <v>8.4300563786280688E-2</v>
      </c>
      <c r="D103" s="6">
        <v>3</v>
      </c>
      <c r="E103" s="8">
        <v>664800</v>
      </c>
      <c r="F103" s="7">
        <f>E103/E104</f>
        <v>8.8817753931534973E-2</v>
      </c>
    </row>
    <row r="104" spans="1:6">
      <c r="B104" s="9">
        <f>SUM(B100:B103)</f>
        <v>7854040</v>
      </c>
      <c r="C104" s="7">
        <f>SUM(C100:C103)</f>
        <v>1</v>
      </c>
      <c r="E104" s="9">
        <f>SUM(E100:E103)</f>
        <v>7484990</v>
      </c>
      <c r="F104" s="7">
        <f>SUM(F100:F103)</f>
        <v>1</v>
      </c>
    </row>
    <row r="106" spans="1:6" ht="12.75">
      <c r="A106" s="10">
        <v>45114</v>
      </c>
      <c r="B106" s="11" t="s">
        <v>35</v>
      </c>
      <c r="C106" s="10"/>
      <c r="D106" s="10">
        <v>45121</v>
      </c>
      <c r="E106" s="11" t="s">
        <v>35</v>
      </c>
      <c r="F106" s="10"/>
    </row>
    <row r="107" spans="1:6" ht="12.75">
      <c r="A107" s="6">
        <v>2</v>
      </c>
      <c r="B107" s="8">
        <v>3797400</v>
      </c>
      <c r="C107" s="7">
        <f>B107/B111</f>
        <v>0.49900524839880472</v>
      </c>
      <c r="D107" s="6">
        <v>2</v>
      </c>
      <c r="E107" s="8">
        <v>3824920</v>
      </c>
      <c r="F107" s="7">
        <f>E107/E111</f>
        <v>0.50012258162792322</v>
      </c>
    </row>
    <row r="108" spans="1:6" ht="12.75">
      <c r="A108" s="6">
        <v>1</v>
      </c>
      <c r="B108" s="8">
        <v>1917000</v>
      </c>
      <c r="C108" s="7">
        <f>B108/B111</f>
        <v>0.25190737377692862</v>
      </c>
      <c r="D108" s="6">
        <v>1</v>
      </c>
      <c r="E108" s="8">
        <v>1316100</v>
      </c>
      <c r="F108" s="7">
        <f>E108/E111</f>
        <v>0.17208499254376819</v>
      </c>
    </row>
    <row r="109" spans="1:6" ht="12.75">
      <c r="A109" s="6">
        <v>4</v>
      </c>
      <c r="B109" s="8">
        <v>1183040</v>
      </c>
      <c r="C109" s="7">
        <f>B109/B111</f>
        <v>0.15545983279763045</v>
      </c>
      <c r="D109" s="6">
        <v>3</v>
      </c>
      <c r="E109" s="8">
        <v>1308425</v>
      </c>
      <c r="F109" s="7">
        <f>E109/E111</f>
        <v>0.1710814576165032</v>
      </c>
    </row>
    <row r="110" spans="1:6" ht="12.75">
      <c r="A110" s="6">
        <v>3</v>
      </c>
      <c r="B110" s="8">
        <v>712500</v>
      </c>
      <c r="C110" s="7">
        <f>B110/B111</f>
        <v>9.3627545026636214E-2</v>
      </c>
      <c r="D110" s="6">
        <v>4</v>
      </c>
      <c r="E110" s="8">
        <v>1198520</v>
      </c>
      <c r="F110" s="7">
        <f>E110/E111</f>
        <v>0.15671096821180536</v>
      </c>
    </row>
    <row r="111" spans="1:6">
      <c r="B111" s="9">
        <f>SUM(B107:B110)</f>
        <v>7609940</v>
      </c>
      <c r="C111" s="7">
        <f>SUM(C107:C110)</f>
        <v>1</v>
      </c>
      <c r="E111" s="9">
        <f>SUM(E107:E110)</f>
        <v>7647965</v>
      </c>
      <c r="F111" s="7">
        <f>SUM(F107:F110)</f>
        <v>1</v>
      </c>
    </row>
    <row r="113" spans="5:6" ht="12.75">
      <c r="E113" s="8"/>
      <c r="F11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2022-01-10T14:03:53Z</dcterms:created>
  <dcterms:modified xsi:type="dcterms:W3CDTF">2023-07-15T08:49:15Z</dcterms:modified>
  <cp:category/>
  <cp:contentStatus/>
</cp:coreProperties>
</file>