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862359375ebd62/A7/Excel/"/>
    </mc:Choice>
  </mc:AlternateContent>
  <xr:revisionPtr revIDLastSave="145" documentId="8_{39DFCE09-E330-4D2C-930E-ADC7291B2097}" xr6:coauthVersionLast="47" xr6:coauthVersionMax="47" xr10:uidLastSave="{AC4BDF86-5E8F-46D1-B047-C98AB63D5D8C}"/>
  <bookViews>
    <workbookView xWindow="0" yWindow="2184" windowWidth="18864" windowHeight="8472" firstSheet="1" activeTab="1" xr2:uid="{00000000-000D-0000-FFFF-FFFF00000000}"/>
  </bookViews>
  <sheets>
    <sheet name="xdate" sheetId="1" r:id="rId1"/>
    <sheet name="pay date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E19" i="2"/>
  <c r="D15" i="2"/>
  <c r="E15" i="2" s="1"/>
  <c r="D12" i="2"/>
  <c r="E12" i="2" s="1"/>
  <c r="D17" i="1"/>
  <c r="E17" i="1" s="1"/>
  <c r="D20" i="2"/>
  <c r="E6" i="2"/>
  <c r="E8" i="1"/>
  <c r="E7" i="1"/>
  <c r="E5" i="2"/>
  <c r="D4" i="2"/>
  <c r="E4" i="2" s="1"/>
  <c r="D2" i="1"/>
  <c r="E2" i="1" s="1"/>
  <c r="D2" i="2"/>
  <c r="E2" i="2" s="1"/>
  <c r="E28" i="2"/>
  <c r="D6" i="1"/>
  <c r="E6" i="1" s="1"/>
  <c r="E28" i="1" s="1"/>
</calcChain>
</file>

<file path=xl/sharedStrings.xml><?xml version="1.0" encoding="utf-8"?>
<sst xmlns="http://schemas.openxmlformats.org/spreadsheetml/2006/main" count="72" uniqueCount="36">
  <si>
    <t>name</t>
  </si>
  <si>
    <t>qtrly</t>
  </si>
  <si>
    <t>shares</t>
  </si>
  <si>
    <t>amount</t>
  </si>
  <si>
    <t>net</t>
  </si>
  <si>
    <t>xdate</t>
  </si>
  <si>
    <t>paiddate</t>
  </si>
  <si>
    <t>cost_amt</t>
  </si>
  <si>
    <t>pct</t>
  </si>
  <si>
    <t>A</t>
  </si>
  <si>
    <t>DIF</t>
  </si>
  <si>
    <t>GVREIT</t>
  </si>
  <si>
    <t>PTTGC</t>
  </si>
  <si>
    <t>ASK</t>
  </si>
  <si>
    <t>CPNREIT</t>
  </si>
  <si>
    <t>JASIF</t>
  </si>
  <si>
    <t>TFFIF</t>
  </si>
  <si>
    <t>ASP</t>
  </si>
  <si>
    <t>WHART</t>
  </si>
  <si>
    <t>SYNEX</t>
  </si>
  <si>
    <t>WHAIR</t>
  </si>
  <si>
    <t>RCL</t>
  </si>
  <si>
    <t>MCS</t>
  </si>
  <si>
    <t>KCE</t>
  </si>
  <si>
    <t>SCC</t>
  </si>
  <si>
    <t>BANPU</t>
  </si>
  <si>
    <t>JMART</t>
  </si>
  <si>
    <t>JMT</t>
  </si>
  <si>
    <t>TMT</t>
  </si>
  <si>
    <t>STA</t>
  </si>
  <si>
    <t>NER</t>
  </si>
  <si>
    <t>IVL</t>
  </si>
  <si>
    <t>SINGER</t>
  </si>
  <si>
    <t>ORI</t>
  </si>
  <si>
    <t>BCH</t>
  </si>
  <si>
    <t>SENA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</si>
</sst>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&quot;฿&quot;#,##0.00"/>
  </numFmts>
  <fonts count="18">
    <font>
      <sz val="10"/>
      <color theme="1"/>
      <name val="Calibri"/>
      <family val="2"/>
    </font>
    <font>
      <sz val="10"/>
      <color theme="1"/>
      <name val="Calibri"/>
      <family val="2"/>
    </font>
    <font>
      <sz val="18"/>
      <color theme="3"/>
      <name val="Tahoma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0"/>
      <color rgb="FF006100"/>
      <name val="Calibri"/>
      <family val="2"/>
    </font>
    <font>
      <sz val="10"/>
      <color rgb="FF9C0006"/>
      <name val="Calibri"/>
      <family val="2"/>
    </font>
    <font>
      <sz val="10"/>
      <color rgb="FF9C5700"/>
      <name val="Calibri"/>
      <family val="2"/>
    </font>
    <font>
      <sz val="10"/>
      <color rgb="FF3F3F76"/>
      <name val="Calibri"/>
      <family val="2"/>
    </font>
    <font>
      <b/>
      <sz val="10"/>
      <color rgb="FF3F3F3F"/>
      <name val="Calibri"/>
      <family val="2"/>
    </font>
    <font>
      <b/>
      <sz val="10"/>
      <color rgb="FFFA7D00"/>
      <name val="Calibri"/>
      <family val="2"/>
    </font>
    <font>
      <sz val="10"/>
      <color rgb="FFFA7D00"/>
      <name val="Calibri"/>
      <family val="2"/>
    </font>
    <font>
      <b/>
      <sz val="10"/>
      <color theme="0"/>
      <name val="Calibri"/>
      <family val="2"/>
    </font>
    <font>
      <sz val="10"/>
      <color rgb="FFFF0000"/>
      <name val="Calibri"/>
      <family val="2"/>
    </font>
    <font>
      <i/>
      <sz val="10"/>
      <color rgb="FF7F7F7F"/>
      <name val="Calibri"/>
      <family val="2"/>
    </font>
    <font>
      <b/>
      <sz val="10"/>
      <color theme="1"/>
      <name val="Calibri"/>
      <family val="2"/>
    </font>
    <font>
      <sz val="10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6" fillId="0" borderId="0" xfId="0" applyFont="1"/>
    <xf numFmtId="3" fontId="16" fillId="0" borderId="0" xfId="0" applyNumberFormat="1" applyFont="1"/>
    <xf numFmtId="3" fontId="0" fillId="0" borderId="0" xfId="0" applyNumberFormat="1"/>
    <xf numFmtId="187" fontId="16" fillId="0" borderId="0" xfId="0" applyNumberFormat="1" applyFont="1"/>
    <xf numFmtId="187" fontId="0" fillId="0" borderId="0" xfId="0" applyNumberFormat="1"/>
    <xf numFmtId="14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opLeftCell="A8" workbookViewId="0">
      <selection activeCell="A27" sqref="A27:XFD27"/>
    </sheetView>
  </sheetViews>
  <sheetFormatPr defaultRowHeight="13.9"/>
  <cols>
    <col min="3" max="3" width="9.140625" style="4"/>
    <col min="4" max="4" width="12.28515625" style="6" customWidth="1"/>
    <col min="5" max="5" width="11.85546875" style="6" customWidth="1"/>
    <col min="6" max="7" width="9.5703125" bestFit="1" customWidth="1"/>
    <col min="8" max="8" width="13.85546875" style="6" customWidth="1"/>
    <col min="9" max="9" width="5.42578125" customWidth="1"/>
    <col min="10" max="10" width="2.28515625" bestFit="1" customWidth="1"/>
  </cols>
  <sheetData>
    <row r="1" spans="1:10">
      <c r="A1" s="2" t="s">
        <v>0</v>
      </c>
      <c r="B1" s="2" t="s">
        <v>1</v>
      </c>
      <c r="C1" s="3" t="s">
        <v>2</v>
      </c>
      <c r="D1" s="5" t="s">
        <v>3</v>
      </c>
      <c r="E1" s="5" t="s">
        <v>4</v>
      </c>
      <c r="F1" s="2" t="s">
        <v>5</v>
      </c>
      <c r="G1" s="2" t="s">
        <v>6</v>
      </c>
      <c r="H1" s="5" t="s">
        <v>7</v>
      </c>
      <c r="I1" s="2" t="s">
        <v>8</v>
      </c>
      <c r="J1" s="2" t="s">
        <v>9</v>
      </c>
    </row>
    <row r="2" spans="1:10" ht="12.75">
      <c r="A2" t="s">
        <v>10</v>
      </c>
      <c r="B2">
        <v>0.2535</v>
      </c>
      <c r="C2" s="4">
        <v>40000</v>
      </c>
      <c r="D2" s="6">
        <f>B2*C2</f>
        <v>10140</v>
      </c>
      <c r="E2" s="6">
        <f>D2*0.9</f>
        <v>9126</v>
      </c>
      <c r="F2" s="7">
        <v>44967</v>
      </c>
      <c r="G2" s="1">
        <v>44992</v>
      </c>
      <c r="H2" s="6">
        <v>441000</v>
      </c>
      <c r="I2">
        <v>1.55</v>
      </c>
      <c r="J2">
        <v>0</v>
      </c>
    </row>
    <row r="3" spans="1:10" ht="12.75">
      <c r="A3" t="s">
        <v>11</v>
      </c>
      <c r="B3">
        <v>0.19800000000000001</v>
      </c>
      <c r="C3" s="4">
        <v>40000</v>
      </c>
      <c r="D3" s="6">
        <v>7920</v>
      </c>
      <c r="E3" s="6">
        <v>7128</v>
      </c>
      <c r="F3" s="7">
        <v>44984</v>
      </c>
      <c r="G3" s="1">
        <v>44995</v>
      </c>
      <c r="H3" s="6">
        <v>356000</v>
      </c>
      <c r="I3">
        <v>2</v>
      </c>
      <c r="J3">
        <v>0</v>
      </c>
    </row>
    <row r="4" spans="1:10" ht="12.75">
      <c r="A4" t="s">
        <v>12</v>
      </c>
      <c r="B4">
        <v>0.25</v>
      </c>
      <c r="C4" s="4">
        <v>6000</v>
      </c>
      <c r="D4" s="6">
        <v>1500</v>
      </c>
      <c r="E4" s="6">
        <v>1350</v>
      </c>
      <c r="F4" s="7">
        <v>44984</v>
      </c>
      <c r="G4" s="1">
        <v>45042</v>
      </c>
      <c r="H4" s="6">
        <v>388500</v>
      </c>
      <c r="I4">
        <v>0.35</v>
      </c>
      <c r="J4">
        <v>0</v>
      </c>
    </row>
    <row r="5" spans="1:10" ht="12.75">
      <c r="A5" t="s">
        <v>13</v>
      </c>
      <c r="B5">
        <v>1.44</v>
      </c>
      <c r="C5" s="4">
        <v>4500</v>
      </c>
      <c r="D5" s="6">
        <v>6480</v>
      </c>
      <c r="E5" s="6">
        <v>5832</v>
      </c>
      <c r="F5" s="7">
        <v>44985</v>
      </c>
      <c r="G5" s="1">
        <v>45043</v>
      </c>
      <c r="H5" s="6">
        <v>139500</v>
      </c>
      <c r="I5">
        <v>4.18</v>
      </c>
      <c r="J5">
        <v>0</v>
      </c>
    </row>
    <row r="6" spans="1:10" ht="12.75">
      <c r="A6" t="s">
        <v>14</v>
      </c>
      <c r="B6">
        <v>6.0699999999999997E-2</v>
      </c>
      <c r="C6" s="4">
        <v>40000</v>
      </c>
      <c r="D6" s="6">
        <f>B6*C6</f>
        <v>2428</v>
      </c>
      <c r="E6" s="6">
        <f>D6*0.9</f>
        <v>2185.2000000000003</v>
      </c>
      <c r="F6" s="7">
        <v>44985</v>
      </c>
      <c r="G6" s="1">
        <v>45001</v>
      </c>
      <c r="H6" s="6">
        <v>990000</v>
      </c>
      <c r="I6">
        <v>0.3</v>
      </c>
      <c r="J6">
        <v>0</v>
      </c>
    </row>
    <row r="7" spans="1:10" ht="12.75">
      <c r="A7" t="s">
        <v>15</v>
      </c>
      <c r="B7">
        <v>0.23</v>
      </c>
      <c r="C7" s="4">
        <v>130000</v>
      </c>
      <c r="D7" s="6">
        <v>29900</v>
      </c>
      <c r="E7" s="6">
        <f>D7</f>
        <v>29900</v>
      </c>
      <c r="F7" s="7">
        <v>44987</v>
      </c>
      <c r="G7" s="1">
        <v>45005</v>
      </c>
      <c r="H7" s="6">
        <v>1300000</v>
      </c>
      <c r="I7">
        <v>2.0699999999999998</v>
      </c>
      <c r="J7">
        <v>0</v>
      </c>
    </row>
    <row r="8" spans="1:10" ht="12.75">
      <c r="A8" t="s">
        <v>16</v>
      </c>
      <c r="B8">
        <v>0.1032</v>
      </c>
      <c r="C8" s="4">
        <v>10000</v>
      </c>
      <c r="D8" s="6">
        <v>1032</v>
      </c>
      <c r="E8" s="6">
        <f>D8</f>
        <v>1032</v>
      </c>
      <c r="F8" s="7">
        <v>44987</v>
      </c>
      <c r="G8" s="1">
        <v>45006</v>
      </c>
      <c r="H8" s="6">
        <v>75000</v>
      </c>
      <c r="I8">
        <v>1.24</v>
      </c>
      <c r="J8">
        <v>0</v>
      </c>
    </row>
    <row r="9" spans="1:10" ht="12.75">
      <c r="A9" s="2" t="s">
        <v>17</v>
      </c>
      <c r="B9">
        <v>0.13</v>
      </c>
      <c r="C9" s="4">
        <v>30000</v>
      </c>
      <c r="D9" s="6">
        <v>3900</v>
      </c>
      <c r="E9" s="5">
        <v>3510</v>
      </c>
      <c r="F9" s="1">
        <v>44993</v>
      </c>
      <c r="G9" s="7">
        <v>45063</v>
      </c>
      <c r="H9" s="6">
        <v>114000</v>
      </c>
      <c r="I9">
        <v>3.08</v>
      </c>
      <c r="J9">
        <v>0</v>
      </c>
    </row>
    <row r="10" spans="1:10" ht="12.75">
      <c r="A10" s="2" t="s">
        <v>18</v>
      </c>
      <c r="B10">
        <v>0.1265</v>
      </c>
      <c r="C10" s="4">
        <v>30000</v>
      </c>
      <c r="D10" s="6">
        <v>3795</v>
      </c>
      <c r="E10" s="6">
        <v>3415.5</v>
      </c>
      <c r="F10" s="7">
        <v>44993</v>
      </c>
      <c r="G10" s="7">
        <v>45009</v>
      </c>
      <c r="H10" s="6">
        <v>351000</v>
      </c>
      <c r="I10">
        <v>0.97</v>
      </c>
      <c r="J10">
        <v>0</v>
      </c>
    </row>
    <row r="11" spans="1:10" ht="12.75">
      <c r="A11" t="s">
        <v>19</v>
      </c>
      <c r="B11">
        <v>0.52</v>
      </c>
      <c r="C11" s="4">
        <v>15000</v>
      </c>
      <c r="D11" s="6">
        <v>7800</v>
      </c>
      <c r="E11" s="6">
        <v>7020</v>
      </c>
      <c r="F11" s="7">
        <v>44994</v>
      </c>
      <c r="G11" s="1">
        <v>45048</v>
      </c>
      <c r="H11" s="6">
        <v>430500</v>
      </c>
      <c r="I11">
        <v>1.63</v>
      </c>
      <c r="J11">
        <v>0</v>
      </c>
    </row>
    <row r="12" spans="1:10" ht="12.75">
      <c r="A12" t="s">
        <v>20</v>
      </c>
      <c r="B12">
        <v>0.12180000000000001</v>
      </c>
      <c r="C12" s="4">
        <v>50000</v>
      </c>
      <c r="D12" s="6">
        <v>6090</v>
      </c>
      <c r="E12" s="6">
        <v>5481</v>
      </c>
      <c r="F12" s="7">
        <v>44995</v>
      </c>
      <c r="G12" s="1">
        <v>45015</v>
      </c>
      <c r="H12" s="6">
        <v>435000</v>
      </c>
      <c r="I12">
        <v>1.26</v>
      </c>
      <c r="J12">
        <v>1</v>
      </c>
    </row>
    <row r="13" spans="1:10" ht="12.75">
      <c r="A13" s="2" t="s">
        <v>21</v>
      </c>
      <c r="B13">
        <v>3</v>
      </c>
      <c r="C13" s="4">
        <v>27000</v>
      </c>
      <c r="D13" s="6">
        <v>81000</v>
      </c>
      <c r="E13" s="5">
        <v>74520</v>
      </c>
      <c r="F13" s="1">
        <v>45001</v>
      </c>
      <c r="G13" s="7">
        <v>45065</v>
      </c>
      <c r="H13" s="6">
        <v>1046250</v>
      </c>
      <c r="I13">
        <v>6.97</v>
      </c>
      <c r="J13">
        <v>1</v>
      </c>
    </row>
    <row r="14" spans="1:10" ht="12.75">
      <c r="A14" t="s">
        <v>22</v>
      </c>
      <c r="B14">
        <v>0.2</v>
      </c>
      <c r="C14" s="4">
        <v>75000</v>
      </c>
      <c r="D14" s="6">
        <v>15000</v>
      </c>
      <c r="E14" s="6">
        <v>13500</v>
      </c>
      <c r="F14" s="7">
        <v>45002</v>
      </c>
      <c r="G14" s="1">
        <v>45054</v>
      </c>
      <c r="H14" s="6">
        <v>1155000</v>
      </c>
      <c r="I14">
        <v>1.17</v>
      </c>
      <c r="J14">
        <v>1</v>
      </c>
    </row>
    <row r="15" spans="1:10" ht="12.75">
      <c r="A15" s="2" t="s">
        <v>23</v>
      </c>
      <c r="B15">
        <v>0.6</v>
      </c>
      <c r="C15" s="4">
        <v>10000</v>
      </c>
      <c r="D15" s="6">
        <f>B15*C15</f>
        <v>6000</v>
      </c>
      <c r="E15" s="5">
        <v>5760</v>
      </c>
      <c r="F15" s="1">
        <v>45005</v>
      </c>
      <c r="G15" s="7">
        <v>45058</v>
      </c>
      <c r="H15" s="6">
        <v>772500</v>
      </c>
      <c r="I15">
        <v>1.17</v>
      </c>
      <c r="J15">
        <v>0</v>
      </c>
    </row>
    <row r="16" spans="1:10" ht="12.75">
      <c r="A16" t="s">
        <v>24</v>
      </c>
      <c r="B16">
        <v>2</v>
      </c>
      <c r="C16" s="4">
        <v>600</v>
      </c>
      <c r="D16" s="6">
        <v>1200</v>
      </c>
      <c r="E16" s="6">
        <v>1080</v>
      </c>
      <c r="F16" s="1">
        <v>45023</v>
      </c>
      <c r="G16" s="1">
        <v>45041</v>
      </c>
      <c r="H16" s="6">
        <v>243000</v>
      </c>
      <c r="I16">
        <v>0.44</v>
      </c>
      <c r="J16">
        <v>1</v>
      </c>
    </row>
    <row r="17" spans="1:10" ht="12.75">
      <c r="A17" t="s">
        <v>25</v>
      </c>
      <c r="B17">
        <v>0.75</v>
      </c>
      <c r="C17" s="4">
        <v>30000</v>
      </c>
      <c r="D17" s="6">
        <f>B17*C17</f>
        <v>22500</v>
      </c>
      <c r="E17" s="6">
        <f>D17*0.9</f>
        <v>20250</v>
      </c>
      <c r="F17" s="1">
        <v>45026</v>
      </c>
      <c r="G17" s="1">
        <v>45044</v>
      </c>
      <c r="H17" s="6">
        <v>216000</v>
      </c>
      <c r="I17">
        <v>5.62</v>
      </c>
      <c r="J17">
        <v>1</v>
      </c>
    </row>
    <row r="18" spans="1:10" ht="12.75">
      <c r="A18" t="s">
        <v>26</v>
      </c>
      <c r="B18">
        <v>0.66</v>
      </c>
      <c r="C18" s="4">
        <v>6000</v>
      </c>
      <c r="D18" s="6">
        <v>7920</v>
      </c>
      <c r="E18" s="6">
        <v>7128</v>
      </c>
      <c r="F18" s="1">
        <v>45027</v>
      </c>
      <c r="G18" s="1">
        <v>45049</v>
      </c>
      <c r="H18" s="6">
        <v>178800</v>
      </c>
      <c r="I18">
        <v>1.59</v>
      </c>
      <c r="J18">
        <v>1</v>
      </c>
    </row>
    <row r="19" spans="1:10" ht="12.75">
      <c r="A19" t="s">
        <v>27</v>
      </c>
      <c r="B19">
        <v>0.59</v>
      </c>
      <c r="C19" s="4">
        <v>4200</v>
      </c>
      <c r="D19" s="6">
        <v>2478</v>
      </c>
      <c r="E19" s="6">
        <v>2230.1999999999998</v>
      </c>
      <c r="F19" s="1">
        <v>45027</v>
      </c>
      <c r="G19" s="1">
        <v>45048</v>
      </c>
      <c r="H19" s="6">
        <v>233100</v>
      </c>
      <c r="I19">
        <v>0.96</v>
      </c>
      <c r="J19">
        <v>1</v>
      </c>
    </row>
    <row r="20" spans="1:10" ht="12.75">
      <c r="A20" t="s">
        <v>28</v>
      </c>
      <c r="B20">
        <v>0.15</v>
      </c>
      <c r="C20" s="4">
        <v>36000</v>
      </c>
      <c r="D20" s="6">
        <v>5400</v>
      </c>
      <c r="E20" s="6">
        <v>4860</v>
      </c>
      <c r="F20" s="1">
        <v>45034</v>
      </c>
      <c r="G20" s="1">
        <v>45049</v>
      </c>
      <c r="H20" s="6">
        <v>367200</v>
      </c>
      <c r="I20">
        <v>1.32</v>
      </c>
      <c r="J20">
        <v>1</v>
      </c>
    </row>
    <row r="21" spans="1:10" ht="12.75">
      <c r="A21" t="s">
        <v>29</v>
      </c>
      <c r="B21">
        <v>1</v>
      </c>
      <c r="C21" s="4">
        <v>5000</v>
      </c>
      <c r="D21" s="6">
        <v>5000</v>
      </c>
      <c r="E21" s="6">
        <v>4500</v>
      </c>
      <c r="F21" s="1">
        <v>45035</v>
      </c>
      <c r="G21" s="1">
        <v>45054</v>
      </c>
      <c r="H21" s="6">
        <v>200000</v>
      </c>
      <c r="I21">
        <v>2.25</v>
      </c>
      <c r="J21">
        <v>1</v>
      </c>
    </row>
    <row r="22" spans="1:10" ht="12.75">
      <c r="A22" t="s">
        <v>30</v>
      </c>
      <c r="B22">
        <v>0.31</v>
      </c>
      <c r="C22" s="4">
        <v>27000</v>
      </c>
      <c r="D22" s="6">
        <v>8370</v>
      </c>
      <c r="E22" s="6">
        <v>7533</v>
      </c>
      <c r="F22" s="1">
        <v>45036</v>
      </c>
      <c r="G22" s="1">
        <v>45055</v>
      </c>
      <c r="H22" s="6">
        <v>201150</v>
      </c>
      <c r="I22">
        <v>3.74</v>
      </c>
      <c r="J22">
        <v>1</v>
      </c>
    </row>
    <row r="23" spans="1:10" ht="12.75">
      <c r="A23" t="s">
        <v>31</v>
      </c>
      <c r="B23">
        <v>0.4</v>
      </c>
      <c r="C23" s="4">
        <v>7200</v>
      </c>
      <c r="D23" s="6">
        <v>2880</v>
      </c>
      <c r="E23" s="6">
        <v>2592</v>
      </c>
      <c r="F23" s="1">
        <v>45049</v>
      </c>
      <c r="G23" s="1">
        <v>45065</v>
      </c>
      <c r="H23" s="6">
        <v>288000</v>
      </c>
      <c r="I23">
        <v>0.9</v>
      </c>
      <c r="J23">
        <v>1</v>
      </c>
    </row>
    <row r="24" spans="1:10" ht="12.75">
      <c r="A24" t="s">
        <v>32</v>
      </c>
      <c r="B24">
        <v>0.26</v>
      </c>
      <c r="C24" s="4">
        <v>6000</v>
      </c>
      <c r="D24" s="6">
        <v>1560</v>
      </c>
      <c r="E24" s="6">
        <v>1404</v>
      </c>
      <c r="F24" s="1">
        <v>45049</v>
      </c>
      <c r="G24" s="1">
        <v>45065</v>
      </c>
      <c r="H24" s="6">
        <v>148800</v>
      </c>
      <c r="I24">
        <v>0.94</v>
      </c>
      <c r="J24">
        <v>1</v>
      </c>
    </row>
    <row r="25" spans="1:10" ht="12.75">
      <c r="A25" t="s">
        <v>33</v>
      </c>
      <c r="B25">
        <v>0.56999999999999995</v>
      </c>
      <c r="C25" s="4">
        <v>45000</v>
      </c>
      <c r="D25" s="6">
        <v>25650</v>
      </c>
      <c r="E25" s="6">
        <v>23085</v>
      </c>
      <c r="F25" s="1">
        <v>45054</v>
      </c>
      <c r="G25" s="1">
        <v>45071</v>
      </c>
      <c r="H25" s="6">
        <v>495000</v>
      </c>
      <c r="I25">
        <v>4.66</v>
      </c>
      <c r="J25">
        <v>1</v>
      </c>
    </row>
    <row r="26" spans="1:10" ht="12.75">
      <c r="A26" t="s">
        <v>34</v>
      </c>
      <c r="B26">
        <v>0.4</v>
      </c>
      <c r="C26" s="4">
        <v>15000</v>
      </c>
      <c r="D26" s="6">
        <v>6000</v>
      </c>
      <c r="E26" s="6">
        <v>5400</v>
      </c>
      <c r="F26" s="1">
        <v>45055</v>
      </c>
      <c r="G26" s="1">
        <v>45065</v>
      </c>
      <c r="H26" s="6">
        <v>321900</v>
      </c>
      <c r="I26">
        <v>1.68</v>
      </c>
      <c r="J26">
        <v>1</v>
      </c>
    </row>
    <row r="27" spans="1:10" ht="12.75">
      <c r="A27" t="s">
        <v>35</v>
      </c>
      <c r="B27">
        <v>7.8399999999999997E-2</v>
      </c>
      <c r="C27" s="4">
        <v>105000</v>
      </c>
      <c r="D27" s="6">
        <v>8232</v>
      </c>
      <c r="E27" s="6">
        <v>7503.52</v>
      </c>
      <c r="F27" s="1">
        <v>45057</v>
      </c>
      <c r="G27" s="1">
        <v>45071</v>
      </c>
      <c r="H27" s="6">
        <v>470400</v>
      </c>
      <c r="I27">
        <v>1.58</v>
      </c>
      <c r="J27">
        <v>1</v>
      </c>
    </row>
    <row r="28" spans="1:10" ht="12.75">
      <c r="E28" s="5">
        <f>SUM(E2:E27)</f>
        <v>257325.42</v>
      </c>
    </row>
  </sheetData>
  <sortState xmlns:xlrd2="http://schemas.microsoft.com/office/spreadsheetml/2017/richdata2" ref="A2:J27">
    <sortCondition ref="F2:F27"/>
    <sortCondition ref="A2:A27"/>
  </sortState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AC85-DBFC-4459-8CC8-BF94074AAAD5}">
  <dimension ref="A1:J28"/>
  <sheetViews>
    <sheetView tabSelected="1" topLeftCell="A7" workbookViewId="0">
      <selection activeCell="A27" sqref="A27:XFD27"/>
    </sheetView>
  </sheetViews>
  <sheetFormatPr defaultRowHeight="12.75"/>
  <cols>
    <col min="3" max="3" width="9.140625" style="4"/>
    <col min="4" max="4" width="10.28515625" style="6" customWidth="1"/>
    <col min="5" max="5" width="13" style="6" customWidth="1"/>
    <col min="6" max="6" width="9.5703125" bestFit="1" customWidth="1"/>
    <col min="7" max="7" width="10.42578125" customWidth="1"/>
    <col min="8" max="8" width="12.85546875" style="6" customWidth="1"/>
    <col min="9" max="9" width="4.42578125" customWidth="1"/>
    <col min="10" max="10" width="2.28515625" bestFit="1" customWidth="1"/>
  </cols>
  <sheetData>
    <row r="1" spans="1:10">
      <c r="A1" s="2" t="s">
        <v>0</v>
      </c>
      <c r="B1" s="2" t="s">
        <v>1</v>
      </c>
      <c r="C1" s="3" t="s">
        <v>2</v>
      </c>
      <c r="D1" s="5" t="s">
        <v>3</v>
      </c>
      <c r="E1" s="5" t="s">
        <v>4</v>
      </c>
      <c r="F1" s="2" t="s">
        <v>5</v>
      </c>
      <c r="G1" s="2" t="s">
        <v>6</v>
      </c>
      <c r="H1" s="5" t="s">
        <v>7</v>
      </c>
      <c r="I1" s="2" t="s">
        <v>8</v>
      </c>
      <c r="J1" s="2" t="s">
        <v>9</v>
      </c>
    </row>
    <row r="2" spans="1:10">
      <c r="A2" s="2" t="s">
        <v>10</v>
      </c>
      <c r="B2">
        <v>0.2535</v>
      </c>
      <c r="C2" s="4">
        <v>40000</v>
      </c>
      <c r="D2" s="6">
        <f>B2*C2</f>
        <v>10140</v>
      </c>
      <c r="E2" s="5">
        <f>D2*0.9</f>
        <v>9126</v>
      </c>
      <c r="F2" s="1">
        <v>44967</v>
      </c>
      <c r="G2" s="7">
        <v>44992</v>
      </c>
      <c r="H2" s="6">
        <v>441000</v>
      </c>
      <c r="I2">
        <v>1.55</v>
      </c>
      <c r="J2">
        <v>0</v>
      </c>
    </row>
    <row r="3" spans="1:10">
      <c r="A3" s="2" t="s">
        <v>11</v>
      </c>
      <c r="B3">
        <v>0.19800000000000001</v>
      </c>
      <c r="C3" s="4">
        <v>40000</v>
      </c>
      <c r="D3" s="6">
        <v>7920</v>
      </c>
      <c r="E3" s="5">
        <v>7128</v>
      </c>
      <c r="F3" s="1">
        <v>44984</v>
      </c>
      <c r="G3" s="7">
        <v>44995</v>
      </c>
      <c r="H3" s="6">
        <v>356000</v>
      </c>
      <c r="I3">
        <v>2</v>
      </c>
      <c r="J3">
        <v>0</v>
      </c>
    </row>
    <row r="4" spans="1:10">
      <c r="A4" s="2" t="s">
        <v>14</v>
      </c>
      <c r="B4">
        <v>6.0699999999999997E-2</v>
      </c>
      <c r="C4" s="4">
        <v>40000</v>
      </c>
      <c r="D4" s="6">
        <f>B4*C4</f>
        <v>2428</v>
      </c>
      <c r="E4" s="5">
        <f>D4*0.9</f>
        <v>2185.2000000000003</v>
      </c>
      <c r="F4" s="1">
        <v>44985</v>
      </c>
      <c r="G4" s="7">
        <v>45001</v>
      </c>
      <c r="H4" s="6">
        <v>990000</v>
      </c>
      <c r="I4">
        <v>0.3</v>
      </c>
      <c r="J4">
        <v>0</v>
      </c>
    </row>
    <row r="5" spans="1:10">
      <c r="A5" s="2" t="s">
        <v>15</v>
      </c>
      <c r="B5">
        <v>0.23</v>
      </c>
      <c r="C5" s="4">
        <v>130000</v>
      </c>
      <c r="D5" s="6">
        <v>29900</v>
      </c>
      <c r="E5" s="5">
        <f>D5</f>
        <v>29900</v>
      </c>
      <c r="F5" s="1">
        <v>44987</v>
      </c>
      <c r="G5" s="7">
        <v>45005</v>
      </c>
      <c r="H5" s="6">
        <v>1300000</v>
      </c>
      <c r="I5">
        <v>2.0699999999999998</v>
      </c>
      <c r="J5">
        <v>0</v>
      </c>
    </row>
    <row r="6" spans="1:10">
      <c r="A6" s="2" t="s">
        <v>16</v>
      </c>
      <c r="B6">
        <v>0.1032</v>
      </c>
      <c r="C6" s="4">
        <v>10000</v>
      </c>
      <c r="D6" s="6">
        <v>1032</v>
      </c>
      <c r="E6" s="5">
        <f>D6</f>
        <v>1032</v>
      </c>
      <c r="F6" s="1">
        <v>44987</v>
      </c>
      <c r="G6" s="7">
        <v>45006</v>
      </c>
      <c r="H6" s="6">
        <v>75000</v>
      </c>
      <c r="I6">
        <v>1.24</v>
      </c>
      <c r="J6">
        <v>0</v>
      </c>
    </row>
    <row r="7" spans="1:10">
      <c r="A7" s="2" t="s">
        <v>18</v>
      </c>
      <c r="B7">
        <v>0.1265</v>
      </c>
      <c r="C7" s="4">
        <v>30000</v>
      </c>
      <c r="D7" s="6">
        <v>3795</v>
      </c>
      <c r="E7" s="5">
        <v>3415.5</v>
      </c>
      <c r="F7" s="1">
        <v>44993</v>
      </c>
      <c r="G7" s="7">
        <v>45009</v>
      </c>
      <c r="H7" s="6">
        <v>351000</v>
      </c>
      <c r="I7">
        <v>0.97</v>
      </c>
      <c r="J7">
        <v>0</v>
      </c>
    </row>
    <row r="8" spans="1:10">
      <c r="A8" s="2" t="s">
        <v>20</v>
      </c>
      <c r="B8">
        <v>0.12180000000000001</v>
      </c>
      <c r="C8" s="4">
        <v>50000</v>
      </c>
      <c r="D8" s="6">
        <v>6090</v>
      </c>
      <c r="E8" s="5">
        <v>5481</v>
      </c>
      <c r="F8" s="1">
        <v>44995</v>
      </c>
      <c r="G8" s="7">
        <v>45015</v>
      </c>
      <c r="H8" s="6">
        <v>435000</v>
      </c>
      <c r="I8">
        <v>1.26</v>
      </c>
      <c r="J8">
        <v>1</v>
      </c>
    </row>
    <row r="9" spans="1:10">
      <c r="A9" s="2" t="s">
        <v>24</v>
      </c>
      <c r="B9">
        <v>2</v>
      </c>
      <c r="C9" s="4">
        <v>600</v>
      </c>
      <c r="D9" s="6">
        <v>1200</v>
      </c>
      <c r="E9" s="5">
        <v>1080</v>
      </c>
      <c r="F9" s="1">
        <v>45023</v>
      </c>
      <c r="G9" s="7">
        <v>45041</v>
      </c>
      <c r="H9" s="6">
        <v>243000</v>
      </c>
      <c r="I9">
        <v>0.44</v>
      </c>
      <c r="J9">
        <v>1</v>
      </c>
    </row>
    <row r="10" spans="1:10">
      <c r="A10" s="2" t="s">
        <v>12</v>
      </c>
      <c r="B10">
        <v>0.25</v>
      </c>
      <c r="C10" s="4">
        <v>6000</v>
      </c>
      <c r="D10" s="6">
        <v>1500</v>
      </c>
      <c r="E10" s="5">
        <v>1350</v>
      </c>
      <c r="F10" s="1">
        <v>44984</v>
      </c>
      <c r="G10" s="7">
        <v>45042</v>
      </c>
      <c r="H10" s="6">
        <v>388500</v>
      </c>
      <c r="I10">
        <v>0.35</v>
      </c>
      <c r="J10">
        <v>0</v>
      </c>
    </row>
    <row r="11" spans="1:10">
      <c r="A11" s="2" t="s">
        <v>13</v>
      </c>
      <c r="B11">
        <v>1.44</v>
      </c>
      <c r="C11" s="4">
        <v>4500</v>
      </c>
      <c r="D11" s="6">
        <v>6480</v>
      </c>
      <c r="E11" s="5">
        <v>5832</v>
      </c>
      <c r="F11" s="1">
        <v>44985</v>
      </c>
      <c r="G11" s="7">
        <v>45043</v>
      </c>
      <c r="H11" s="6">
        <v>139500</v>
      </c>
      <c r="I11">
        <v>4.18</v>
      </c>
      <c r="J11">
        <v>0</v>
      </c>
    </row>
    <row r="12" spans="1:10">
      <c r="A12" s="2" t="s">
        <v>25</v>
      </c>
      <c r="B12">
        <v>0.75</v>
      </c>
      <c r="C12" s="4">
        <v>30000</v>
      </c>
      <c r="D12" s="6">
        <f>B12*C12</f>
        <v>22500</v>
      </c>
      <c r="E12" s="5">
        <f>D12*0.9</f>
        <v>20250</v>
      </c>
      <c r="F12" s="1">
        <v>45026</v>
      </c>
      <c r="G12" s="7">
        <v>45044</v>
      </c>
      <c r="H12" s="6">
        <v>216000</v>
      </c>
      <c r="I12">
        <v>5.62</v>
      </c>
      <c r="J12">
        <v>1</v>
      </c>
    </row>
    <row r="13" spans="1:10">
      <c r="A13" s="2" t="s">
        <v>27</v>
      </c>
      <c r="B13">
        <v>0.59</v>
      </c>
      <c r="C13" s="4">
        <v>4200</v>
      </c>
      <c r="D13" s="6">
        <v>2478</v>
      </c>
      <c r="E13" s="5">
        <v>2230.1999999999998</v>
      </c>
      <c r="F13" s="1">
        <v>45027</v>
      </c>
      <c r="G13" s="7">
        <v>45048</v>
      </c>
      <c r="H13" s="6">
        <v>233100</v>
      </c>
      <c r="I13">
        <v>0.96</v>
      </c>
      <c r="J13">
        <v>1</v>
      </c>
    </row>
    <row r="14" spans="1:10">
      <c r="A14" s="2" t="s">
        <v>19</v>
      </c>
      <c r="B14">
        <v>0.52</v>
      </c>
      <c r="C14" s="4">
        <v>15000</v>
      </c>
      <c r="D14" s="6">
        <v>7800</v>
      </c>
      <c r="E14" s="5">
        <v>7020</v>
      </c>
      <c r="F14" s="1">
        <v>44994</v>
      </c>
      <c r="G14" s="7">
        <v>45048</v>
      </c>
      <c r="H14" s="6">
        <v>430500</v>
      </c>
      <c r="I14">
        <v>1.63</v>
      </c>
      <c r="J14">
        <v>0</v>
      </c>
    </row>
    <row r="15" spans="1:10">
      <c r="A15" s="2" t="s">
        <v>26</v>
      </c>
      <c r="B15">
        <v>0.66</v>
      </c>
      <c r="C15" s="4">
        <v>6000</v>
      </c>
      <c r="D15" s="6">
        <f>B15*C15</f>
        <v>3960</v>
      </c>
      <c r="E15" s="5">
        <f>D15*0.9</f>
        <v>3564</v>
      </c>
      <c r="F15" s="1">
        <v>45027</v>
      </c>
      <c r="G15" s="7">
        <v>45049</v>
      </c>
      <c r="H15" s="6">
        <v>178800</v>
      </c>
      <c r="I15">
        <v>1.59</v>
      </c>
      <c r="J15">
        <v>1</v>
      </c>
    </row>
    <row r="16" spans="1:10">
      <c r="A16" s="2" t="s">
        <v>28</v>
      </c>
      <c r="B16">
        <v>0.15</v>
      </c>
      <c r="C16" s="4">
        <v>36000</v>
      </c>
      <c r="D16" s="6">
        <v>5400</v>
      </c>
      <c r="E16" s="5">
        <v>4860</v>
      </c>
      <c r="F16" s="1">
        <v>45034</v>
      </c>
      <c r="G16" s="7">
        <v>45049</v>
      </c>
      <c r="H16" s="6">
        <v>367200</v>
      </c>
      <c r="I16">
        <v>1.32</v>
      </c>
      <c r="J16">
        <v>1</v>
      </c>
    </row>
    <row r="17" spans="1:10">
      <c r="A17" s="2" t="s">
        <v>22</v>
      </c>
      <c r="B17">
        <v>0.2</v>
      </c>
      <c r="C17" s="4">
        <v>75000</v>
      </c>
      <c r="D17" s="6">
        <v>15000</v>
      </c>
      <c r="E17" s="5">
        <v>13650</v>
      </c>
      <c r="F17" s="1">
        <v>45002</v>
      </c>
      <c r="G17" s="7">
        <v>45054</v>
      </c>
      <c r="H17" s="6">
        <v>1155000</v>
      </c>
      <c r="I17">
        <v>1.17</v>
      </c>
      <c r="J17">
        <v>1</v>
      </c>
    </row>
    <row r="18" spans="1:10">
      <c r="A18" s="2" t="s">
        <v>29</v>
      </c>
      <c r="B18">
        <v>1</v>
      </c>
      <c r="C18" s="4">
        <v>5000</v>
      </c>
      <c r="D18" s="6">
        <v>5000</v>
      </c>
      <c r="E18" s="5">
        <v>4640</v>
      </c>
      <c r="F18" s="1">
        <v>45035</v>
      </c>
      <c r="G18" s="7">
        <v>45054</v>
      </c>
      <c r="H18" s="6">
        <v>200000</v>
      </c>
      <c r="I18">
        <v>2.25</v>
      </c>
      <c r="J18">
        <v>1</v>
      </c>
    </row>
    <row r="19" spans="1:10">
      <c r="A19" s="2" t="s">
        <v>30</v>
      </c>
      <c r="B19">
        <v>0.31</v>
      </c>
      <c r="C19" s="4">
        <v>27000</v>
      </c>
      <c r="D19" s="6">
        <v>8370</v>
      </c>
      <c r="E19" s="5">
        <f>D19</f>
        <v>8370</v>
      </c>
      <c r="F19" s="1">
        <v>45036</v>
      </c>
      <c r="G19" s="7">
        <v>45055</v>
      </c>
      <c r="H19" s="6">
        <v>201150</v>
      </c>
      <c r="I19">
        <v>3.74</v>
      </c>
      <c r="J19">
        <v>1</v>
      </c>
    </row>
    <row r="20" spans="1:10">
      <c r="A20" s="2" t="s">
        <v>23</v>
      </c>
      <c r="B20">
        <v>0.6</v>
      </c>
      <c r="C20" s="4">
        <v>10000</v>
      </c>
      <c r="D20" s="6">
        <f>B20*C20</f>
        <v>6000</v>
      </c>
      <c r="E20" s="5">
        <v>5760</v>
      </c>
      <c r="F20" s="1">
        <v>45005</v>
      </c>
      <c r="G20" s="7">
        <v>45058</v>
      </c>
      <c r="H20" s="6">
        <v>772500</v>
      </c>
      <c r="I20">
        <v>1.17</v>
      </c>
      <c r="J20">
        <v>0</v>
      </c>
    </row>
    <row r="21" spans="1:10">
      <c r="A21" s="2" t="s">
        <v>17</v>
      </c>
      <c r="B21">
        <v>0.13</v>
      </c>
      <c r="C21" s="4">
        <v>30000</v>
      </c>
      <c r="D21" s="6">
        <v>3900</v>
      </c>
      <c r="E21" s="5">
        <v>3510</v>
      </c>
      <c r="F21" s="1">
        <v>44993</v>
      </c>
      <c r="G21" s="7">
        <v>45063</v>
      </c>
      <c r="H21" s="6">
        <v>114000</v>
      </c>
      <c r="I21">
        <v>3.08</v>
      </c>
      <c r="J21">
        <v>0</v>
      </c>
    </row>
    <row r="22" spans="1:10">
      <c r="A22" s="2" t="s">
        <v>34</v>
      </c>
      <c r="B22">
        <v>0.4</v>
      </c>
      <c r="C22" s="4">
        <v>15000</v>
      </c>
      <c r="D22" s="6">
        <v>6000</v>
      </c>
      <c r="E22" s="5">
        <v>5400</v>
      </c>
      <c r="F22" s="1">
        <v>45055</v>
      </c>
      <c r="G22" s="7">
        <v>45065</v>
      </c>
      <c r="H22" s="6">
        <v>321900</v>
      </c>
      <c r="I22">
        <v>1.68</v>
      </c>
      <c r="J22">
        <v>1</v>
      </c>
    </row>
    <row r="23" spans="1:10">
      <c r="A23" s="2" t="s">
        <v>31</v>
      </c>
      <c r="B23">
        <v>0.4</v>
      </c>
      <c r="C23" s="4">
        <v>7200</v>
      </c>
      <c r="D23" s="6">
        <v>2880</v>
      </c>
      <c r="E23" s="5">
        <v>2592</v>
      </c>
      <c r="F23" s="1">
        <v>45049</v>
      </c>
      <c r="G23" s="7">
        <v>45065</v>
      </c>
      <c r="H23" s="6">
        <v>288000</v>
      </c>
      <c r="I23">
        <v>0.9</v>
      </c>
      <c r="J23">
        <v>1</v>
      </c>
    </row>
    <row r="24" spans="1:10">
      <c r="A24" s="2" t="s">
        <v>21</v>
      </c>
      <c r="B24">
        <v>3</v>
      </c>
      <c r="C24" s="4">
        <v>27000</v>
      </c>
      <c r="D24" s="6">
        <v>81000</v>
      </c>
      <c r="E24" s="5">
        <v>74520</v>
      </c>
      <c r="F24" s="1">
        <v>45001</v>
      </c>
      <c r="G24" s="7">
        <v>45065</v>
      </c>
      <c r="H24" s="6">
        <v>1046250</v>
      </c>
      <c r="I24">
        <v>6.97</v>
      </c>
      <c r="J24">
        <v>1</v>
      </c>
    </row>
    <row r="25" spans="1:10">
      <c r="A25" s="2" t="s">
        <v>32</v>
      </c>
      <c r="B25">
        <v>0.26</v>
      </c>
      <c r="C25" s="4">
        <v>6000</v>
      </c>
      <c r="D25" s="6">
        <v>1560</v>
      </c>
      <c r="E25" s="5">
        <v>1404</v>
      </c>
      <c r="F25" s="1">
        <v>45049</v>
      </c>
      <c r="G25" s="7">
        <v>45065</v>
      </c>
      <c r="H25" s="6">
        <v>148800</v>
      </c>
      <c r="I25">
        <v>0.94</v>
      </c>
      <c r="J25">
        <v>1</v>
      </c>
    </row>
    <row r="26" spans="1:10">
      <c r="A26" s="2" t="s">
        <v>33</v>
      </c>
      <c r="B26">
        <v>0.56999999999999995</v>
      </c>
      <c r="C26" s="4">
        <v>45000</v>
      </c>
      <c r="D26" s="6">
        <v>25650</v>
      </c>
      <c r="E26" s="5">
        <v>23085</v>
      </c>
      <c r="F26" s="1">
        <v>45054</v>
      </c>
      <c r="G26" s="7">
        <v>45071</v>
      </c>
      <c r="H26" s="6">
        <v>495000</v>
      </c>
      <c r="I26">
        <v>4.66</v>
      </c>
      <c r="J26">
        <v>1</v>
      </c>
    </row>
    <row r="27" spans="1:10">
      <c r="A27" s="2" t="s">
        <v>35</v>
      </c>
      <c r="B27">
        <v>7.8399999999999997E-2</v>
      </c>
      <c r="C27" s="4">
        <v>105000</v>
      </c>
      <c r="D27" s="6">
        <v>8232</v>
      </c>
      <c r="E27" s="5">
        <v>7503.52</v>
      </c>
      <c r="F27" s="1">
        <v>45057</v>
      </c>
      <c r="G27" s="7">
        <v>45071</v>
      </c>
      <c r="H27" s="6">
        <v>470400</v>
      </c>
      <c r="I27">
        <v>1.58</v>
      </c>
      <c r="J27">
        <v>1</v>
      </c>
    </row>
    <row r="28" spans="1:10">
      <c r="E28" s="5">
        <f>SUM(E2:E27)</f>
        <v>254888.41999999998</v>
      </c>
    </row>
  </sheetData>
  <sortState xmlns:xlrd2="http://schemas.microsoft.com/office/spreadsheetml/2017/richdata2" ref="A2:J28">
    <sortCondition ref="G2:G28"/>
    <sortCondition ref="A2:A28"/>
  </sortState>
  <pageMargins left="0.7" right="0.7" top="0.75" bottom="0.75" header="0.3" footer="0.3"/>
  <pageSetup orientation="portrait" horizontalDpi="30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Santi Soontarinka</cp:lastModifiedBy>
  <cp:revision/>
  <dcterms:created xsi:type="dcterms:W3CDTF">2023-03-09T21:26:12Z</dcterms:created>
  <dcterms:modified xsi:type="dcterms:W3CDTF">2023-05-25T09:16:04Z</dcterms:modified>
  <cp:category/>
  <cp:contentStatus/>
</cp:coreProperties>
</file>