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10"/>
  <workbookPr defaultThemeVersion="166925"/>
  <xr:revisionPtr revIDLastSave="1267" documentId="11_E60897F41BE170836B02CE998F75CCDC64E183C8" xr6:coauthVersionLast="47" xr6:coauthVersionMax="47" xr10:uidLastSave="{FB5EFEA1-91A8-4F23-B58D-879F042D76B7}"/>
  <bookViews>
    <workbookView xWindow="240" yWindow="105" windowWidth="14805" windowHeight="8010" xr2:uid="{00000000-000D-0000-FFFF-FFFF00000000}"/>
  </bookViews>
  <sheets>
    <sheet name="YTD Profi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1" i="1" l="1"/>
  <c r="C131" i="1"/>
  <c r="B131" i="1"/>
  <c r="E125" i="1"/>
  <c r="D125" i="1"/>
  <c r="C125" i="1"/>
  <c r="B125" i="1"/>
  <c r="E119" i="1"/>
  <c r="D119" i="1"/>
  <c r="C119" i="1"/>
  <c r="B119" i="1"/>
  <c r="E113" i="1"/>
  <c r="D113" i="1"/>
  <c r="C113" i="1"/>
  <c r="B113" i="1"/>
  <c r="E107" i="1"/>
  <c r="D107" i="1"/>
  <c r="C107" i="1"/>
  <c r="B107" i="1"/>
  <c r="E101" i="1"/>
  <c r="D101" i="1"/>
  <c r="C101" i="1"/>
  <c r="B101" i="1"/>
  <c r="E95" i="1"/>
  <c r="D95" i="1"/>
  <c r="C95" i="1"/>
  <c r="B95" i="1"/>
  <c r="E89" i="1"/>
  <c r="D89" i="1"/>
  <c r="C89" i="1"/>
  <c r="B89" i="1"/>
  <c r="E83" i="1"/>
  <c r="D83" i="1"/>
  <c r="C83" i="1"/>
  <c r="B83" i="1"/>
  <c r="E77" i="1"/>
  <c r="D77" i="1"/>
  <c r="C77" i="1"/>
  <c r="B77" i="1"/>
  <c r="E71" i="1"/>
  <c r="D71" i="1"/>
  <c r="C71" i="1"/>
  <c r="B71" i="1"/>
  <c r="E65" i="1"/>
  <c r="D65" i="1"/>
  <c r="C65" i="1"/>
  <c r="B65" i="1"/>
  <c r="C59" i="1"/>
  <c r="B59" i="1"/>
  <c r="E56" i="1"/>
  <c r="E55" i="1"/>
  <c r="E53" i="1"/>
  <c r="D53" i="1"/>
  <c r="C53" i="1"/>
  <c r="B53" i="1"/>
  <c r="E47" i="1"/>
  <c r="D47" i="1"/>
  <c r="C47" i="1"/>
  <c r="B47" i="1"/>
  <c r="E41" i="1"/>
  <c r="D41" i="1"/>
  <c r="C41" i="1"/>
  <c r="B41" i="1"/>
  <c r="E35" i="1"/>
  <c r="D35" i="1"/>
  <c r="C35" i="1"/>
  <c r="B35" i="1"/>
  <c r="E29" i="1"/>
  <c r="D29" i="1"/>
  <c r="C29" i="1"/>
  <c r="B29" i="1"/>
  <c r="E23" i="1"/>
  <c r="D23" i="1"/>
  <c r="C23" i="1"/>
  <c r="B23" i="1"/>
  <c r="C17" i="1"/>
  <c r="B17" i="1"/>
  <c r="G11" i="1"/>
  <c r="F11" i="1"/>
  <c r="E11" i="1"/>
  <c r="D11" i="1"/>
  <c r="C11" i="1"/>
  <c r="B11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<sst xmlns="http://schemas.openxmlformats.org/spreadsheetml/2006/main" count="110" uniqueCount="5">
  <si>
    <t>Date</t>
  </si>
  <si>
    <t>Expense</t>
  </si>
  <si>
    <t>Dividend</t>
  </si>
  <si>
    <t>Profit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</si>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</sst>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yyyy\-mm\-dd;@"/>
    <numFmt numFmtId="188" formatCode="&quot;฿&quot;#,##0.00"/>
    <numFmt numFmtId="189" formatCode="&quot;฿&quot;#,##0"/>
  </numFmts>
  <fonts count="4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87" fontId="0" fillId="0" borderId="0" xfId="0" applyNumberFormat="1"/>
    <xf numFmtId="3" fontId="0" fillId="0" borderId="0" xfId="0" applyNumberFormat="1"/>
    <xf numFmtId="3" fontId="3" fillId="0" borderId="0" xfId="0" applyNumberFormat="1" applyFont="1"/>
    <xf numFmtId="187" fontId="3" fillId="0" borderId="0" xfId="0" applyNumberFormat="1" applyFont="1"/>
    <xf numFmtId="188" fontId="0" fillId="0" borderId="0" xfId="0" applyNumberFormat="1"/>
    <xf numFmtId="189" fontId="1" fillId="2" borderId="0" xfId="0" applyNumberFormat="1" applyFont="1" applyFill="1" applyAlignment="1">
      <alignment wrapText="1"/>
    </xf>
    <xf numFmtId="189" fontId="1" fillId="0" borderId="0" xfId="0" applyNumberFormat="1" applyFont="1" applyAlignment="1">
      <alignment wrapText="1"/>
    </xf>
    <xf numFmtId="189" fontId="2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1"/>
  <sheetViews>
    <sheetView tabSelected="1" topLeftCell="A118" workbookViewId="0">
      <selection activeCell="D129" sqref="D129"/>
    </sheetView>
  </sheetViews>
  <sheetFormatPr defaultRowHeight="15"/>
  <cols>
    <col min="1" max="1" width="10.5703125" bestFit="1" customWidth="1"/>
    <col min="2" max="2" width="11.42578125" bestFit="1" customWidth="1"/>
    <col min="3" max="3" width="11.42578125" style="2" bestFit="1" customWidth="1"/>
    <col min="4" max="4" width="11.7109375" style="2" bestFit="1" customWidth="1"/>
    <col min="5" max="6" width="12.28515625" style="2" customWidth="1"/>
    <col min="7" max="7" width="11.7109375" style="2" bestFit="1" customWidth="1"/>
    <col min="8" max="9" width="12" style="5" customWidth="1"/>
  </cols>
  <sheetData>
    <row r="1" spans="1:7" s="1" customFormat="1">
      <c r="A1" s="4" t="s">
        <v>0</v>
      </c>
      <c r="B1" s="4">
        <v>44286</v>
      </c>
      <c r="C1" s="4">
        <v>44313</v>
      </c>
      <c r="D1" s="4">
        <v>44347</v>
      </c>
      <c r="E1" s="4">
        <v>44377</v>
      </c>
      <c r="F1" s="4">
        <v>44404</v>
      </c>
      <c r="G1" s="4">
        <v>44439</v>
      </c>
    </row>
    <row r="2" spans="1:7" s="2" customFormat="1">
      <c r="A2" s="3" t="s">
        <v>1</v>
      </c>
      <c r="B2" s="6">
        <v>178420</v>
      </c>
      <c r="C2" s="6">
        <v>226000</v>
      </c>
      <c r="D2" s="6">
        <v>276000</v>
      </c>
      <c r="E2" s="6">
        <v>290000</v>
      </c>
      <c r="F2" s="6">
        <v>304000</v>
      </c>
      <c r="G2" s="6">
        <v>418000</v>
      </c>
    </row>
    <row r="3" spans="1:7" s="2" customFormat="1">
      <c r="A3" s="3" t="s">
        <v>2</v>
      </c>
      <c r="B3" s="7">
        <v>80950</v>
      </c>
      <c r="C3" s="7">
        <v>181000</v>
      </c>
      <c r="D3" s="7">
        <v>360000</v>
      </c>
      <c r="E3" s="7">
        <v>410000</v>
      </c>
      <c r="F3" s="7">
        <v>411000</v>
      </c>
      <c r="G3" s="7">
        <v>444000</v>
      </c>
    </row>
    <row r="4" spans="1:7" s="2" customFormat="1">
      <c r="A4" s="3" t="s">
        <v>3</v>
      </c>
      <c r="B4" s="6">
        <v>252410</v>
      </c>
      <c r="C4" s="6">
        <v>274000</v>
      </c>
      <c r="D4" s="6">
        <v>408000</v>
      </c>
      <c r="E4" s="6">
        <v>430000</v>
      </c>
      <c r="F4" s="6">
        <v>316000</v>
      </c>
      <c r="G4" s="6">
        <v>418000</v>
      </c>
    </row>
    <row r="5" spans="1:7" s="2" customFormat="1">
      <c r="A5" s="3" t="s">
        <v>4</v>
      </c>
      <c r="B5" s="8">
        <f>B4+B3-B2</f>
        <v>154940</v>
      </c>
      <c r="C5" s="8">
        <f>C4+C3-C2</f>
        <v>229000</v>
      </c>
      <c r="D5" s="8">
        <f>D4+D3-D2</f>
        <v>492000</v>
      </c>
      <c r="E5" s="8">
        <f>E4+E3-E2</f>
        <v>550000</v>
      </c>
      <c r="F5" s="8">
        <f>F4+F3-F2</f>
        <v>423000</v>
      </c>
      <c r="G5" s="8">
        <f>G4+G3-G2</f>
        <v>444000</v>
      </c>
    </row>
    <row r="6" spans="1:7" s="2" customFormat="1">
      <c r="A6" s="3"/>
      <c r="B6" s="8"/>
      <c r="C6" s="8"/>
      <c r="D6" s="8"/>
      <c r="E6" s="8"/>
      <c r="F6" s="8"/>
      <c r="G6" s="8"/>
    </row>
    <row r="7" spans="1:7">
      <c r="A7" s="4" t="s">
        <v>0</v>
      </c>
      <c r="B7" s="4">
        <v>44469</v>
      </c>
      <c r="C7" s="4">
        <v>44530</v>
      </c>
      <c r="D7" s="4">
        <v>44539</v>
      </c>
      <c r="E7" s="4">
        <v>44544</v>
      </c>
      <c r="F7" s="4">
        <v>44547</v>
      </c>
      <c r="G7" s="4">
        <v>44550</v>
      </c>
    </row>
    <row r="8" spans="1:7">
      <c r="A8" s="3" t="s">
        <v>1</v>
      </c>
      <c r="B8" s="6">
        <v>467000</v>
      </c>
      <c r="C8" s="6">
        <v>533000</v>
      </c>
      <c r="D8" s="6">
        <v>535000</v>
      </c>
      <c r="E8" s="6">
        <v>537000</v>
      </c>
      <c r="F8" s="6">
        <v>538000</v>
      </c>
      <c r="G8" s="6">
        <v>538000</v>
      </c>
    </row>
    <row r="9" spans="1:7">
      <c r="A9" s="3" t="s">
        <v>2</v>
      </c>
      <c r="B9" s="7">
        <v>617000</v>
      </c>
      <c r="C9" s="7">
        <v>591000</v>
      </c>
      <c r="D9" s="7">
        <v>686000</v>
      </c>
      <c r="E9" s="7">
        <v>687000</v>
      </c>
      <c r="F9" s="7">
        <v>687000</v>
      </c>
      <c r="G9" s="7">
        <v>690000</v>
      </c>
    </row>
    <row r="10" spans="1:7">
      <c r="A10" s="3" t="s">
        <v>3</v>
      </c>
      <c r="B10" s="6">
        <v>432000</v>
      </c>
      <c r="C10" s="6">
        <v>550000</v>
      </c>
      <c r="D10" s="6">
        <v>552000</v>
      </c>
      <c r="E10" s="6">
        <v>544000</v>
      </c>
      <c r="F10" s="6">
        <v>560000</v>
      </c>
      <c r="G10" s="6">
        <v>560000</v>
      </c>
    </row>
    <row r="11" spans="1:7">
      <c r="A11" s="3" t="s">
        <v>4</v>
      </c>
      <c r="B11" s="8">
        <f>B10+B9-B8</f>
        <v>582000</v>
      </c>
      <c r="C11" s="8">
        <f>C10+C9-C8</f>
        <v>608000</v>
      </c>
      <c r="D11" s="8">
        <f>D10+D9-D8</f>
        <v>703000</v>
      </c>
      <c r="E11" s="8">
        <f>E10+E9-E8</f>
        <v>694000</v>
      </c>
      <c r="F11" s="8">
        <f>F10+F9-F8</f>
        <v>709000</v>
      </c>
      <c r="G11" s="8">
        <f>G10+G9-G8</f>
        <v>712000</v>
      </c>
    </row>
    <row r="13" spans="1:7">
      <c r="A13" s="4" t="s">
        <v>0</v>
      </c>
      <c r="B13" s="4">
        <v>44554</v>
      </c>
      <c r="C13" s="4">
        <v>44560</v>
      </c>
    </row>
    <row r="14" spans="1:7">
      <c r="A14" s="3" t="s">
        <v>1</v>
      </c>
      <c r="B14" s="6">
        <v>541000</v>
      </c>
      <c r="C14" s="6">
        <v>660000</v>
      </c>
    </row>
    <row r="15" spans="1:7">
      <c r="A15" s="3" t="s">
        <v>2</v>
      </c>
      <c r="B15" s="7">
        <v>700000</v>
      </c>
      <c r="C15" s="7">
        <v>700000</v>
      </c>
    </row>
    <row r="16" spans="1:7">
      <c r="A16" s="3" t="s">
        <v>3</v>
      </c>
      <c r="B16" s="6">
        <v>558000</v>
      </c>
      <c r="C16" s="6">
        <v>536000</v>
      </c>
    </row>
    <row r="17" spans="1:7">
      <c r="A17" s="3" t="s">
        <v>4</v>
      </c>
      <c r="B17" s="8">
        <f>B16+B15-B14</f>
        <v>717000</v>
      </c>
      <c r="C17" s="8">
        <f>C16+C15-C14</f>
        <v>576000</v>
      </c>
    </row>
    <row r="19" spans="1:7">
      <c r="A19" s="4" t="s">
        <v>0</v>
      </c>
      <c r="B19" s="4">
        <v>44575</v>
      </c>
      <c r="C19" s="4">
        <v>44620</v>
      </c>
      <c r="D19" s="4">
        <v>44651</v>
      </c>
      <c r="E19" s="4">
        <v>44680</v>
      </c>
      <c r="F19" s="4"/>
      <c r="G19" s="4"/>
    </row>
    <row r="20" spans="1:7">
      <c r="A20" s="3" t="s">
        <v>3</v>
      </c>
      <c r="B20" s="6">
        <v>66000</v>
      </c>
      <c r="C20" s="6">
        <v>35000</v>
      </c>
      <c r="D20" s="6">
        <v>71000</v>
      </c>
      <c r="E20" s="6">
        <v>72000</v>
      </c>
      <c r="F20" s="6"/>
      <c r="G20" s="6"/>
    </row>
    <row r="21" spans="1:7">
      <c r="A21" s="3" t="s">
        <v>2</v>
      </c>
      <c r="B21" s="7">
        <v>0</v>
      </c>
      <c r="C21" s="7">
        <v>1500</v>
      </c>
      <c r="D21" s="7">
        <v>57000</v>
      </c>
      <c r="E21" s="7">
        <v>102000</v>
      </c>
      <c r="F21" s="7"/>
      <c r="G21" s="7"/>
    </row>
    <row r="22" spans="1:7">
      <c r="A22" s="3" t="s">
        <v>1</v>
      </c>
      <c r="B22" s="6">
        <v>34000</v>
      </c>
      <c r="C22" s="6">
        <v>76000</v>
      </c>
      <c r="D22" s="6">
        <v>187000</v>
      </c>
      <c r="E22" s="6">
        <v>258000</v>
      </c>
      <c r="F22" s="6"/>
      <c r="G22" s="6"/>
    </row>
    <row r="23" spans="1:7">
      <c r="A23" s="3" t="s">
        <v>4</v>
      </c>
      <c r="B23" s="8">
        <f>B20+B21-B22</f>
        <v>32000</v>
      </c>
      <c r="C23" s="8">
        <f>C20+C21-C22</f>
        <v>-39500</v>
      </c>
      <c r="D23" s="8">
        <f>D20+D21-D22</f>
        <v>-59000</v>
      </c>
      <c r="E23" s="8">
        <f>E20+E21-E22</f>
        <v>-84000</v>
      </c>
      <c r="F23" s="8"/>
      <c r="G23" s="8"/>
    </row>
    <row r="25" spans="1:7">
      <c r="A25" s="4" t="s">
        <v>0</v>
      </c>
      <c r="B25" s="4">
        <v>44687</v>
      </c>
      <c r="C25" s="4">
        <v>44694</v>
      </c>
      <c r="D25" s="4">
        <v>44694</v>
      </c>
      <c r="E25" s="4">
        <v>44701</v>
      </c>
    </row>
    <row r="26" spans="1:7">
      <c r="A26" s="3" t="s">
        <v>3</v>
      </c>
      <c r="B26" s="6">
        <v>72000</v>
      </c>
      <c r="C26" s="6">
        <v>34000</v>
      </c>
      <c r="D26" s="6">
        <v>15000</v>
      </c>
      <c r="E26" s="6">
        <v>15000</v>
      </c>
    </row>
    <row r="27" spans="1:7">
      <c r="A27" s="3" t="s">
        <v>2</v>
      </c>
      <c r="B27" s="7">
        <v>173000</v>
      </c>
      <c r="C27" s="7">
        <v>205000</v>
      </c>
      <c r="D27" s="7">
        <v>205000</v>
      </c>
      <c r="E27" s="7">
        <v>284000</v>
      </c>
    </row>
    <row r="28" spans="1:7">
      <c r="A28" s="3" t="s">
        <v>1</v>
      </c>
      <c r="B28" s="6">
        <v>258000</v>
      </c>
      <c r="C28" s="6">
        <v>267000</v>
      </c>
      <c r="D28" s="6">
        <v>277000</v>
      </c>
      <c r="E28" s="6">
        <v>277000</v>
      </c>
    </row>
    <row r="29" spans="1:7">
      <c r="A29" s="3" t="s">
        <v>4</v>
      </c>
      <c r="B29" s="8">
        <f>B26+B27-B28</f>
        <v>-13000</v>
      </c>
      <c r="C29" s="8">
        <f>C26+C27-C28</f>
        <v>-28000</v>
      </c>
      <c r="D29" s="8">
        <f>D26+D27-D28</f>
        <v>-57000</v>
      </c>
      <c r="E29" s="8">
        <f>E26+E27-E28</f>
        <v>22000</v>
      </c>
    </row>
    <row r="31" spans="1:7">
      <c r="A31" s="4" t="s">
        <v>0</v>
      </c>
      <c r="B31" s="4">
        <v>44708</v>
      </c>
      <c r="C31" s="4">
        <v>44714</v>
      </c>
      <c r="D31" s="4">
        <v>44722</v>
      </c>
      <c r="E31" s="4">
        <v>44729</v>
      </c>
    </row>
    <row r="32" spans="1:7">
      <c r="A32" s="3" t="s">
        <v>3</v>
      </c>
      <c r="B32" s="6">
        <v>26000</v>
      </c>
      <c r="C32" s="6">
        <v>27000</v>
      </c>
      <c r="D32" s="6">
        <v>36000</v>
      </c>
      <c r="E32" s="6">
        <v>24000</v>
      </c>
    </row>
    <row r="33" spans="1:5">
      <c r="A33" s="3" t="s">
        <v>2</v>
      </c>
      <c r="B33" s="7">
        <v>296000</v>
      </c>
      <c r="C33" s="7">
        <v>299000</v>
      </c>
      <c r="D33" s="7">
        <v>355000</v>
      </c>
      <c r="E33" s="7">
        <v>355000</v>
      </c>
    </row>
    <row r="34" spans="1:5">
      <c r="A34" s="3" t="s">
        <v>1</v>
      </c>
      <c r="B34" s="6">
        <v>290000</v>
      </c>
      <c r="C34" s="6">
        <v>315000</v>
      </c>
      <c r="D34" s="6">
        <v>342000</v>
      </c>
      <c r="E34" s="6">
        <v>370000</v>
      </c>
    </row>
    <row r="35" spans="1:5">
      <c r="A35" s="3" t="s">
        <v>4</v>
      </c>
      <c r="B35" s="8">
        <f>B32+B33-B34</f>
        <v>32000</v>
      </c>
      <c r="C35" s="8">
        <f>C32+C33-C34</f>
        <v>11000</v>
      </c>
      <c r="D35" s="8">
        <f>D32+D33-D34</f>
        <v>49000</v>
      </c>
      <c r="E35" s="8">
        <f>E32+E33-E34</f>
        <v>9000</v>
      </c>
    </row>
    <row r="37" spans="1:5">
      <c r="A37" s="4" t="s">
        <v>0</v>
      </c>
      <c r="B37" s="4">
        <v>44736</v>
      </c>
      <c r="C37" s="4">
        <v>44742</v>
      </c>
      <c r="D37" s="4">
        <v>44750</v>
      </c>
      <c r="E37" s="4">
        <v>44767</v>
      </c>
    </row>
    <row r="38" spans="1:5">
      <c r="A38" s="3" t="s">
        <v>3</v>
      </c>
      <c r="B38" s="6">
        <v>18000</v>
      </c>
      <c r="C38" s="6">
        <v>8000</v>
      </c>
      <c r="D38" s="6">
        <v>8000</v>
      </c>
      <c r="E38" s="6">
        <v>-900</v>
      </c>
    </row>
    <row r="39" spans="1:5">
      <c r="A39" s="3" t="s">
        <v>2</v>
      </c>
      <c r="B39" s="7">
        <v>362000</v>
      </c>
      <c r="C39" s="7">
        <v>368000</v>
      </c>
      <c r="D39" s="7">
        <v>368000</v>
      </c>
      <c r="E39" s="7">
        <v>368000</v>
      </c>
    </row>
    <row r="40" spans="1:5">
      <c r="A40" s="3" t="s">
        <v>1</v>
      </c>
      <c r="B40" s="6">
        <v>370000</v>
      </c>
      <c r="C40" s="6">
        <v>387000</v>
      </c>
      <c r="D40" s="6">
        <v>387000</v>
      </c>
      <c r="E40" s="6">
        <v>398000</v>
      </c>
    </row>
    <row r="41" spans="1:5">
      <c r="A41" s="3" t="s">
        <v>4</v>
      </c>
      <c r="B41" s="8">
        <f>B38+B39-B40</f>
        <v>10000</v>
      </c>
      <c r="C41" s="8">
        <f>C38+C39-C40</f>
        <v>-11000</v>
      </c>
      <c r="D41" s="8">
        <f>D38+D39-D40</f>
        <v>-11000</v>
      </c>
      <c r="E41" s="8">
        <f>E38+E39-E40</f>
        <v>-30900</v>
      </c>
    </row>
    <row r="43" spans="1:5">
      <c r="A43" s="4" t="s">
        <v>0</v>
      </c>
      <c r="B43" s="4">
        <v>44792</v>
      </c>
      <c r="C43" s="4">
        <v>44799</v>
      </c>
      <c r="D43" s="4">
        <v>44804</v>
      </c>
      <c r="E43" s="4">
        <v>44806</v>
      </c>
    </row>
    <row r="44" spans="1:5">
      <c r="A44" s="3" t="s">
        <v>3</v>
      </c>
      <c r="B44" s="6">
        <v>0</v>
      </c>
      <c r="C44" s="6">
        <v>3700</v>
      </c>
      <c r="D44" s="6">
        <v>3700</v>
      </c>
      <c r="E44" s="6">
        <v>5000</v>
      </c>
    </row>
    <row r="45" spans="1:5">
      <c r="A45" s="3" t="s">
        <v>2</v>
      </c>
      <c r="B45" s="7">
        <v>368000</v>
      </c>
      <c r="C45" s="7">
        <v>375000</v>
      </c>
      <c r="D45" s="7">
        <v>375000</v>
      </c>
      <c r="E45" s="7">
        <v>447000</v>
      </c>
    </row>
    <row r="46" spans="1:5">
      <c r="A46" s="3" t="s">
        <v>1</v>
      </c>
      <c r="B46" s="6">
        <v>455000</v>
      </c>
      <c r="C46" s="6">
        <v>455000</v>
      </c>
      <c r="D46" s="6">
        <v>468000</v>
      </c>
      <c r="E46" s="6">
        <v>468000</v>
      </c>
    </row>
    <row r="47" spans="1:5">
      <c r="A47" s="3" t="s">
        <v>4</v>
      </c>
      <c r="B47" s="8">
        <f>B44+B45-B46</f>
        <v>-87000</v>
      </c>
      <c r="C47" s="8">
        <f>C44+C45-C46</f>
        <v>-76300</v>
      </c>
      <c r="D47" s="8">
        <f>D44+D45-D46</f>
        <v>-89300</v>
      </c>
      <c r="E47" s="8">
        <f>E44+E45-E46</f>
        <v>-16000</v>
      </c>
    </row>
    <row r="49" spans="1:5">
      <c r="A49" s="4" t="s">
        <v>0</v>
      </c>
      <c r="B49" s="4">
        <v>44813</v>
      </c>
      <c r="C49" s="4">
        <v>44820</v>
      </c>
      <c r="D49" s="4">
        <v>44827</v>
      </c>
      <c r="E49" s="4">
        <v>44834</v>
      </c>
    </row>
    <row r="50" spans="1:5">
      <c r="A50" s="3" t="s">
        <v>3</v>
      </c>
      <c r="B50" s="6">
        <v>9000</v>
      </c>
      <c r="C50" s="6">
        <v>12000</v>
      </c>
      <c r="D50" s="6">
        <v>12000</v>
      </c>
      <c r="E50" s="6">
        <v>12000</v>
      </c>
    </row>
    <row r="51" spans="1:5">
      <c r="A51" s="3" t="s">
        <v>2</v>
      </c>
      <c r="B51" s="7">
        <v>510000</v>
      </c>
      <c r="C51" s="7">
        <v>525000</v>
      </c>
      <c r="D51" s="7">
        <v>539000</v>
      </c>
      <c r="E51" s="7">
        <v>539000</v>
      </c>
    </row>
    <row r="52" spans="1:5">
      <c r="A52" s="3" t="s">
        <v>1</v>
      </c>
      <c r="B52" s="6">
        <v>479000</v>
      </c>
      <c r="C52" s="6">
        <v>490000</v>
      </c>
      <c r="D52" s="6">
        <v>491000</v>
      </c>
      <c r="E52" s="6">
        <v>509000</v>
      </c>
    </row>
    <row r="53" spans="1:5">
      <c r="A53" s="3" t="s">
        <v>4</v>
      </c>
      <c r="B53" s="8">
        <f>B50+B51-B52</f>
        <v>40000</v>
      </c>
      <c r="C53" s="8">
        <f>C50+C51-C52</f>
        <v>47000</v>
      </c>
      <c r="D53" s="8">
        <f>D50+D51-D52</f>
        <v>60000</v>
      </c>
      <c r="E53" s="8">
        <f>E50+E51-E52</f>
        <v>42000</v>
      </c>
    </row>
    <row r="55" spans="1:5">
      <c r="A55" s="4" t="s">
        <v>0</v>
      </c>
      <c r="B55" s="4">
        <v>44841</v>
      </c>
      <c r="C55" s="4">
        <v>44841</v>
      </c>
      <c r="D55" s="2">
        <v>11467925</v>
      </c>
      <c r="E55" s="9">
        <f>E51/D55</f>
        <v>4.7000656177992095E-2</v>
      </c>
    </row>
    <row r="56" spans="1:5">
      <c r="A56" s="3" t="s">
        <v>3</v>
      </c>
      <c r="B56" s="6">
        <v>1000</v>
      </c>
      <c r="C56" s="6">
        <v>1000</v>
      </c>
      <c r="D56" s="2">
        <v>8537110</v>
      </c>
      <c r="E56" s="9">
        <f>E51/D56</f>
        <v>6.3136119834463891E-2</v>
      </c>
    </row>
    <row r="57" spans="1:5">
      <c r="A57" s="3" t="s">
        <v>2</v>
      </c>
      <c r="B57" s="7">
        <v>539000</v>
      </c>
      <c r="C57" s="7">
        <v>544000</v>
      </c>
    </row>
    <row r="58" spans="1:5">
      <c r="A58" s="3" t="s">
        <v>1</v>
      </c>
      <c r="B58" s="6">
        <v>513000</v>
      </c>
      <c r="C58" s="6">
        <v>530000</v>
      </c>
    </row>
    <row r="59" spans="1:5">
      <c r="A59" s="3" t="s">
        <v>4</v>
      </c>
      <c r="B59" s="8">
        <f>B56+B57-B58</f>
        <v>27000</v>
      </c>
      <c r="C59" s="8">
        <f>C56+C57-C58</f>
        <v>15000</v>
      </c>
    </row>
    <row r="61" spans="1:5">
      <c r="A61" s="4" t="s">
        <v>0</v>
      </c>
      <c r="B61" s="4">
        <v>44855</v>
      </c>
      <c r="C61" s="4">
        <v>44865</v>
      </c>
      <c r="D61" s="4">
        <v>44869</v>
      </c>
      <c r="E61" s="4">
        <v>44876</v>
      </c>
    </row>
    <row r="62" spans="1:5">
      <c r="A62" s="3" t="s">
        <v>3</v>
      </c>
      <c r="B62" s="6">
        <v>5000</v>
      </c>
      <c r="C62" s="6">
        <v>-25000</v>
      </c>
      <c r="D62" s="6">
        <v>-81000</v>
      </c>
      <c r="E62" s="6">
        <v>-103000</v>
      </c>
    </row>
    <row r="63" spans="1:5">
      <c r="A63" s="3" t="s">
        <v>2</v>
      </c>
      <c r="B63" s="7">
        <v>544000</v>
      </c>
      <c r="C63" s="7">
        <v>544000</v>
      </c>
      <c r="D63" s="7">
        <v>544000</v>
      </c>
      <c r="E63" s="7">
        <v>544000</v>
      </c>
    </row>
    <row r="64" spans="1:5">
      <c r="A64" s="3" t="s">
        <v>1</v>
      </c>
      <c r="B64" s="6">
        <v>530000</v>
      </c>
      <c r="C64" s="6">
        <v>575000</v>
      </c>
      <c r="D64" s="6">
        <v>578000</v>
      </c>
      <c r="E64" s="6">
        <v>602000</v>
      </c>
    </row>
    <row r="65" spans="1:5">
      <c r="A65" s="3" t="s">
        <v>4</v>
      </c>
      <c r="B65" s="8">
        <f>B62+B63-B64</f>
        <v>19000</v>
      </c>
      <c r="C65" s="8">
        <f>C62+C63-C64</f>
        <v>-56000</v>
      </c>
      <c r="D65" s="8">
        <f>D62+D63-D64</f>
        <v>-115000</v>
      </c>
      <c r="E65" s="8">
        <f>E62+E63-E64</f>
        <v>-161000</v>
      </c>
    </row>
    <row r="67" spans="1:5">
      <c r="A67" s="4" t="s">
        <v>0</v>
      </c>
      <c r="B67" s="4">
        <v>44883</v>
      </c>
      <c r="C67" s="4">
        <v>44890</v>
      </c>
      <c r="D67" s="4">
        <v>44897</v>
      </c>
      <c r="E67" s="4">
        <v>44904</v>
      </c>
    </row>
    <row r="68" spans="1:5">
      <c r="A68" s="3" t="s">
        <v>3</v>
      </c>
      <c r="B68" s="6">
        <v>-119000</v>
      </c>
      <c r="C68" s="6">
        <v>-129000</v>
      </c>
      <c r="D68" s="6">
        <v>-129000</v>
      </c>
      <c r="E68" s="6">
        <v>-129000</v>
      </c>
    </row>
    <row r="69" spans="1:5">
      <c r="A69" s="3" t="s">
        <v>2</v>
      </c>
      <c r="B69" s="7">
        <v>544000</v>
      </c>
      <c r="C69" s="7">
        <v>544000</v>
      </c>
      <c r="D69" s="7">
        <v>550000</v>
      </c>
      <c r="E69" s="7">
        <v>641000</v>
      </c>
    </row>
    <row r="70" spans="1:5">
      <c r="A70" s="3" t="s">
        <v>1</v>
      </c>
      <c r="B70" s="6">
        <v>605000</v>
      </c>
      <c r="C70" s="6">
        <v>608000</v>
      </c>
      <c r="D70" s="6">
        <v>609000</v>
      </c>
      <c r="E70" s="6">
        <v>614000</v>
      </c>
    </row>
    <row r="71" spans="1:5">
      <c r="A71" s="3" t="s">
        <v>4</v>
      </c>
      <c r="B71" s="8">
        <f>B68+B69-B70</f>
        <v>-180000</v>
      </c>
      <c r="C71" s="8">
        <f>C68+C69-C70</f>
        <v>-193000</v>
      </c>
      <c r="D71" s="8">
        <f>D68+D69-D70</f>
        <v>-188000</v>
      </c>
      <c r="E71" s="8">
        <f>E68+E69-E70</f>
        <v>-102000</v>
      </c>
    </row>
    <row r="73" spans="1:5">
      <c r="A73" s="4" t="s">
        <v>0</v>
      </c>
      <c r="B73" s="4">
        <v>44918</v>
      </c>
      <c r="C73" s="4">
        <v>44925</v>
      </c>
      <c r="D73" s="4">
        <v>44939</v>
      </c>
      <c r="E73" s="4">
        <v>44946</v>
      </c>
    </row>
    <row r="74" spans="1:5">
      <c r="A74" s="3" t="s">
        <v>3</v>
      </c>
      <c r="B74" s="6">
        <v>-136000</v>
      </c>
      <c r="C74" s="6">
        <v>-161000</v>
      </c>
      <c r="D74" s="6">
        <v>15000</v>
      </c>
      <c r="E74" s="6">
        <v>-25000</v>
      </c>
    </row>
    <row r="75" spans="1:5">
      <c r="A75" s="3" t="s">
        <v>2</v>
      </c>
      <c r="B75" s="7">
        <v>659000</v>
      </c>
      <c r="C75" s="7">
        <v>660000</v>
      </c>
      <c r="D75" s="7">
        <v>0</v>
      </c>
      <c r="E75" s="7">
        <v>0</v>
      </c>
    </row>
    <row r="76" spans="1:5">
      <c r="A76" s="3" t="s">
        <v>1</v>
      </c>
      <c r="B76" s="6">
        <v>622000</v>
      </c>
      <c r="C76" s="6">
        <v>622000</v>
      </c>
      <c r="D76" s="6">
        <v>39000</v>
      </c>
      <c r="E76" s="6">
        <v>43000</v>
      </c>
    </row>
    <row r="77" spans="1:5">
      <c r="A77" s="3" t="s">
        <v>4</v>
      </c>
      <c r="B77" s="8">
        <f>B74+B75-B76</f>
        <v>-99000</v>
      </c>
      <c r="C77" s="8">
        <f>C74+C75-C76</f>
        <v>-123000</v>
      </c>
      <c r="D77" s="8">
        <f>D74+D75-D76</f>
        <v>-24000</v>
      </c>
      <c r="E77" s="8">
        <f>E74+E75-E76</f>
        <v>-68000</v>
      </c>
    </row>
    <row r="79" spans="1:5">
      <c r="A79" s="4" t="s">
        <v>0</v>
      </c>
      <c r="B79" s="4">
        <v>44946</v>
      </c>
      <c r="C79" s="4">
        <v>44960</v>
      </c>
      <c r="D79" s="4">
        <v>44960</v>
      </c>
      <c r="E79" s="4">
        <v>44981</v>
      </c>
    </row>
    <row r="80" spans="1:5">
      <c r="A80" s="3" t="s">
        <v>3</v>
      </c>
      <c r="B80" s="6">
        <v>-74000</v>
      </c>
      <c r="C80" s="6">
        <v>-88000</v>
      </c>
      <c r="D80" s="6">
        <v>-143000</v>
      </c>
      <c r="E80" s="6">
        <v>-159000</v>
      </c>
    </row>
    <row r="81" spans="1:5">
      <c r="A81" s="3" t="s">
        <v>2</v>
      </c>
      <c r="B81" s="7">
        <v>0</v>
      </c>
      <c r="C81" s="7">
        <v>0</v>
      </c>
      <c r="D81" s="7">
        <v>0</v>
      </c>
      <c r="E81" s="7">
        <v>0</v>
      </c>
    </row>
    <row r="82" spans="1:5">
      <c r="A82" s="3" t="s">
        <v>1</v>
      </c>
      <c r="B82" s="6">
        <v>54000</v>
      </c>
      <c r="C82" s="6">
        <v>105000</v>
      </c>
      <c r="D82" s="6">
        <v>105000</v>
      </c>
      <c r="E82" s="6">
        <v>135000</v>
      </c>
    </row>
    <row r="83" spans="1:5">
      <c r="A83" s="3" t="s">
        <v>4</v>
      </c>
      <c r="B83" s="8">
        <f>B80+B81-B82</f>
        <v>-128000</v>
      </c>
      <c r="C83" s="8">
        <f>C80+C81-C82</f>
        <v>-193000</v>
      </c>
      <c r="D83" s="8">
        <f>D80+D81-D82</f>
        <v>-248000</v>
      </c>
      <c r="E83" s="8">
        <f>E80+E81-E82</f>
        <v>-294000</v>
      </c>
    </row>
    <row r="85" spans="1:5">
      <c r="A85" s="4" t="s">
        <v>0</v>
      </c>
      <c r="B85" s="4">
        <v>44988</v>
      </c>
      <c r="C85" s="4">
        <v>44995</v>
      </c>
      <c r="D85" s="4">
        <v>45002</v>
      </c>
      <c r="E85" s="4">
        <v>45009</v>
      </c>
    </row>
    <row r="86" spans="1:5">
      <c r="A86" s="3" t="s">
        <v>3</v>
      </c>
      <c r="B86" s="6">
        <v>-159000</v>
      </c>
      <c r="C86" s="6">
        <v>-174000</v>
      </c>
      <c r="D86" s="6">
        <v>-174000</v>
      </c>
      <c r="E86" s="6">
        <v>-174000</v>
      </c>
    </row>
    <row r="87" spans="1:5">
      <c r="A87" s="3" t="s">
        <v>2</v>
      </c>
      <c r="B87" s="7">
        <v>0</v>
      </c>
      <c r="C87" s="7">
        <v>16000</v>
      </c>
      <c r="D87" s="7">
        <v>16000</v>
      </c>
      <c r="E87" s="7">
        <v>16000</v>
      </c>
    </row>
    <row r="88" spans="1:5">
      <c r="A88" s="3" t="s">
        <v>1</v>
      </c>
      <c r="B88" s="6">
        <v>140000</v>
      </c>
      <c r="C88" s="6">
        <v>146000</v>
      </c>
      <c r="D88" s="6">
        <v>146000</v>
      </c>
      <c r="E88" s="6">
        <v>151000</v>
      </c>
    </row>
    <row r="89" spans="1:5">
      <c r="A89" s="3" t="s">
        <v>4</v>
      </c>
      <c r="B89" s="8">
        <f>B86+B87-B88</f>
        <v>-299000</v>
      </c>
      <c r="C89" s="8">
        <f>C86+C87-C88</f>
        <v>-304000</v>
      </c>
      <c r="D89" s="8">
        <f>D86+D87-D88</f>
        <v>-304000</v>
      </c>
      <c r="E89" s="8">
        <f>E86+E87-E88</f>
        <v>-309000</v>
      </c>
    </row>
    <row r="91" spans="1:5">
      <c r="A91" s="4" t="s">
        <v>0</v>
      </c>
      <c r="B91" s="4">
        <v>45016</v>
      </c>
      <c r="C91" s="4">
        <v>45023</v>
      </c>
      <c r="D91" s="4">
        <v>45028</v>
      </c>
      <c r="E91" s="4">
        <v>45037</v>
      </c>
    </row>
    <row r="92" spans="1:5">
      <c r="A92" s="3" t="s">
        <v>3</v>
      </c>
      <c r="B92" s="6">
        <v>-167000</v>
      </c>
      <c r="C92" s="6">
        <v>-167000</v>
      </c>
      <c r="D92" s="6">
        <v>-167000</v>
      </c>
      <c r="E92" s="6">
        <v>-167000</v>
      </c>
    </row>
    <row r="93" spans="1:5">
      <c r="A93" s="3" t="s">
        <v>2</v>
      </c>
      <c r="B93" s="7">
        <v>58000</v>
      </c>
      <c r="C93" s="7">
        <v>58000</v>
      </c>
      <c r="D93" s="7">
        <v>58000</v>
      </c>
      <c r="E93" s="7">
        <v>58000</v>
      </c>
    </row>
    <row r="94" spans="1:5">
      <c r="A94" s="3" t="s">
        <v>1</v>
      </c>
      <c r="B94" s="6">
        <v>266000</v>
      </c>
      <c r="C94" s="6">
        <v>268000</v>
      </c>
      <c r="D94" s="6">
        <v>268000</v>
      </c>
      <c r="E94" s="6">
        <v>270000</v>
      </c>
    </row>
    <row r="95" spans="1:5">
      <c r="A95" s="3" t="s">
        <v>4</v>
      </c>
      <c r="B95" s="8">
        <f>B92+B93-B94</f>
        <v>-375000</v>
      </c>
      <c r="C95" s="8">
        <f>C92+C93-C94</f>
        <v>-377000</v>
      </c>
      <c r="D95" s="8">
        <f>D92+D93-D94</f>
        <v>-377000</v>
      </c>
      <c r="E95" s="8">
        <f>E92+E93-E94</f>
        <v>-379000</v>
      </c>
    </row>
    <row r="97" spans="1:5">
      <c r="A97" s="4" t="s">
        <v>0</v>
      </c>
      <c r="B97" s="4">
        <v>45044</v>
      </c>
      <c r="C97" s="4">
        <v>45048</v>
      </c>
      <c r="D97" s="4">
        <v>45065</v>
      </c>
      <c r="E97" s="4">
        <v>45072</v>
      </c>
    </row>
    <row r="98" spans="1:5">
      <c r="A98" s="3" t="s">
        <v>3</v>
      </c>
      <c r="B98" s="6">
        <v>-167000</v>
      </c>
      <c r="C98" s="6">
        <v>-167000</v>
      </c>
      <c r="D98" s="6">
        <v>-167000</v>
      </c>
      <c r="E98" s="6">
        <v>-167000</v>
      </c>
    </row>
    <row r="99" spans="1:5">
      <c r="A99" s="3" t="s">
        <v>2</v>
      </c>
      <c r="B99" s="7">
        <v>87000</v>
      </c>
      <c r="C99" s="7">
        <v>104000</v>
      </c>
      <c r="D99" s="7">
        <v>224000</v>
      </c>
      <c r="E99" s="7">
        <v>255000</v>
      </c>
    </row>
    <row r="100" spans="1:5">
      <c r="A100" s="3" t="s">
        <v>1</v>
      </c>
      <c r="B100" s="6">
        <v>283000</v>
      </c>
      <c r="C100" s="6">
        <v>383000</v>
      </c>
      <c r="D100" s="6">
        <v>388000</v>
      </c>
      <c r="E100" s="6">
        <v>420000</v>
      </c>
    </row>
    <row r="101" spans="1:5">
      <c r="A101" s="3" t="s">
        <v>4</v>
      </c>
      <c r="B101" s="8">
        <f>B98+B99-B100</f>
        <v>-363000</v>
      </c>
      <c r="C101" s="8">
        <f>C98+C99-C100</f>
        <v>-446000</v>
      </c>
      <c r="D101" s="8">
        <f>D98+D99-D100</f>
        <v>-331000</v>
      </c>
      <c r="E101" s="8">
        <f>E98+E99-E100</f>
        <v>-332000</v>
      </c>
    </row>
    <row r="103" spans="1:5">
      <c r="A103" s="4" t="s">
        <v>0</v>
      </c>
      <c r="B103" s="4">
        <v>45079</v>
      </c>
      <c r="C103" s="4">
        <v>45086</v>
      </c>
      <c r="D103" s="4">
        <v>45093</v>
      </c>
      <c r="E103" s="4">
        <v>45100</v>
      </c>
    </row>
    <row r="104" spans="1:5">
      <c r="A104" s="3" t="s">
        <v>3</v>
      </c>
      <c r="B104" s="6">
        <v>-163000</v>
      </c>
      <c r="C104" s="6">
        <v>-157000</v>
      </c>
      <c r="D104" s="6">
        <v>-156000</v>
      </c>
      <c r="E104" s="6">
        <v>-155000</v>
      </c>
    </row>
    <row r="105" spans="1:5">
      <c r="A105" s="3" t="s">
        <v>2</v>
      </c>
      <c r="B105" s="7">
        <v>255000</v>
      </c>
      <c r="C105" s="7">
        <v>310000</v>
      </c>
      <c r="D105" s="7">
        <v>317000</v>
      </c>
      <c r="E105" s="7">
        <v>325000</v>
      </c>
    </row>
    <row r="106" spans="1:5">
      <c r="A106" s="3" t="s">
        <v>1</v>
      </c>
      <c r="B106" s="6">
        <v>452000</v>
      </c>
      <c r="C106" s="6">
        <v>461000</v>
      </c>
      <c r="D106" s="6">
        <v>466000</v>
      </c>
      <c r="E106" s="6">
        <v>468000</v>
      </c>
    </row>
    <row r="107" spans="1:5">
      <c r="A107" s="3" t="s">
        <v>4</v>
      </c>
      <c r="B107" s="8">
        <f>B104+B105-B106</f>
        <v>-360000</v>
      </c>
      <c r="C107" s="8">
        <f>C104+C105-C106</f>
        <v>-308000</v>
      </c>
      <c r="D107" s="8">
        <f>D104+D105-D106</f>
        <v>-305000</v>
      </c>
      <c r="E107" s="8">
        <f>E104+E105-E106</f>
        <v>-298000</v>
      </c>
    </row>
    <row r="109" spans="1:5">
      <c r="A109" s="4" t="s">
        <v>0</v>
      </c>
      <c r="B109" s="4">
        <v>45107</v>
      </c>
      <c r="C109" s="4">
        <v>45114</v>
      </c>
      <c r="D109" s="4">
        <v>45121</v>
      </c>
      <c r="E109" s="4">
        <v>45128</v>
      </c>
    </row>
    <row r="110" spans="1:5">
      <c r="A110" s="3" t="s">
        <v>3</v>
      </c>
      <c r="B110" s="6">
        <v>-239000</v>
      </c>
      <c r="C110" s="6">
        <v>-237000</v>
      </c>
      <c r="D110" s="6">
        <v>-242000</v>
      </c>
      <c r="E110" s="6">
        <v>-238000</v>
      </c>
    </row>
    <row r="111" spans="1:5">
      <c r="A111" s="3" t="s">
        <v>2</v>
      </c>
      <c r="B111" s="7">
        <v>325000</v>
      </c>
      <c r="C111" s="7">
        <v>325000</v>
      </c>
      <c r="D111" s="7">
        <v>325000</v>
      </c>
      <c r="E111" s="7">
        <v>325000</v>
      </c>
    </row>
    <row r="112" spans="1:5">
      <c r="A112" s="3" t="s">
        <v>1</v>
      </c>
      <c r="B112" s="6">
        <v>491000</v>
      </c>
      <c r="C112" s="6">
        <v>502000</v>
      </c>
      <c r="D112" s="6">
        <v>510000</v>
      </c>
      <c r="E112" s="6">
        <v>579000</v>
      </c>
    </row>
    <row r="113" spans="1:5">
      <c r="A113" s="3" t="s">
        <v>4</v>
      </c>
      <c r="B113" s="8">
        <f>B110+B111-B112</f>
        <v>-405000</v>
      </c>
      <c r="C113" s="8">
        <f>C110+C111-C112</f>
        <v>-414000</v>
      </c>
      <c r="D113" s="8">
        <f>D110+D111-D112</f>
        <v>-427000</v>
      </c>
      <c r="E113" s="8">
        <f>E110+E111-E112</f>
        <v>-492000</v>
      </c>
    </row>
    <row r="115" spans="1:5">
      <c r="A115" s="4" t="s">
        <v>0</v>
      </c>
      <c r="B115" s="4">
        <v>45134</v>
      </c>
      <c r="C115" s="4">
        <v>45149</v>
      </c>
      <c r="D115" s="4">
        <v>45156</v>
      </c>
      <c r="E115" s="4">
        <v>45163</v>
      </c>
    </row>
    <row r="116" spans="1:5">
      <c r="A116" s="3" t="s">
        <v>3</v>
      </c>
      <c r="B116" s="6">
        <v>-238000</v>
      </c>
      <c r="C116" s="6">
        <v>-238000</v>
      </c>
      <c r="D116" s="6">
        <v>-223000</v>
      </c>
      <c r="E116" s="6">
        <v>-222000</v>
      </c>
    </row>
    <row r="117" spans="1:5">
      <c r="A117" s="3" t="s">
        <v>2</v>
      </c>
      <c r="B117" s="7">
        <v>325000</v>
      </c>
      <c r="C117" s="7">
        <v>325000</v>
      </c>
      <c r="D117" s="7">
        <v>325000</v>
      </c>
      <c r="E117" s="7">
        <v>326000</v>
      </c>
    </row>
    <row r="118" spans="1:5">
      <c r="A118" s="3" t="s">
        <v>1</v>
      </c>
      <c r="B118" s="6">
        <v>586000</v>
      </c>
      <c r="C118" s="6">
        <v>766000</v>
      </c>
      <c r="D118" s="6">
        <v>768000</v>
      </c>
      <c r="E118" s="6">
        <v>932000</v>
      </c>
    </row>
    <row r="119" spans="1:5">
      <c r="A119" s="3" t="s">
        <v>4</v>
      </c>
      <c r="B119" s="8">
        <f>B116+B117-B118</f>
        <v>-499000</v>
      </c>
      <c r="C119" s="8">
        <f>C116+C117-C118</f>
        <v>-679000</v>
      </c>
      <c r="D119" s="8">
        <f>D116+D117-D118</f>
        <v>-666000</v>
      </c>
      <c r="E119" s="8">
        <f>E116+E117-E118</f>
        <v>-828000</v>
      </c>
    </row>
    <row r="121" spans="1:5">
      <c r="A121" s="4" t="s">
        <v>0</v>
      </c>
      <c r="B121" s="4">
        <v>45170</v>
      </c>
      <c r="C121" s="4">
        <v>45177</v>
      </c>
      <c r="D121" s="4">
        <v>45184</v>
      </c>
      <c r="E121" s="4">
        <v>45191</v>
      </c>
    </row>
    <row r="122" spans="1:5">
      <c r="A122" s="3" t="s">
        <v>3</v>
      </c>
      <c r="B122" s="6">
        <v>-220000</v>
      </c>
      <c r="C122" s="6">
        <v>-219000</v>
      </c>
      <c r="D122" s="6">
        <v>-219000</v>
      </c>
      <c r="E122" s="6">
        <v>-219000</v>
      </c>
    </row>
    <row r="123" spans="1:5">
      <c r="A123" s="3" t="s">
        <v>2</v>
      </c>
      <c r="B123" s="7">
        <v>326000</v>
      </c>
      <c r="C123" s="7">
        <v>407000</v>
      </c>
      <c r="D123" s="7">
        <v>427000</v>
      </c>
      <c r="E123" s="7">
        <v>435000</v>
      </c>
    </row>
    <row r="124" spans="1:5">
      <c r="A124" s="3" t="s">
        <v>1</v>
      </c>
      <c r="B124" s="6">
        <v>948000</v>
      </c>
      <c r="C124" s="6">
        <v>948000</v>
      </c>
      <c r="D124" s="6">
        <v>948000</v>
      </c>
      <c r="E124" s="6">
        <v>969000</v>
      </c>
    </row>
    <row r="125" spans="1:5">
      <c r="A125" s="3" t="s">
        <v>4</v>
      </c>
      <c r="B125" s="8">
        <f>B122+B123-B124</f>
        <v>-842000</v>
      </c>
      <c r="C125" s="8">
        <f>C122+C123-C124</f>
        <v>-760000</v>
      </c>
      <c r="D125" s="8">
        <f>D122+D123-D124</f>
        <v>-740000</v>
      </c>
      <c r="E125" s="8">
        <f>E122+E123-E124</f>
        <v>-753000</v>
      </c>
    </row>
    <row r="127" spans="1:5">
      <c r="A127" s="4" t="s">
        <v>0</v>
      </c>
      <c r="B127" s="4">
        <v>45198</v>
      </c>
      <c r="C127" s="4">
        <v>45205</v>
      </c>
      <c r="D127" s="4">
        <v>45211</v>
      </c>
    </row>
    <row r="128" spans="1:5">
      <c r="A128" s="3" t="s">
        <v>3</v>
      </c>
      <c r="B128" s="6">
        <v>-216000</v>
      </c>
      <c r="C128" s="6">
        <v>-219000</v>
      </c>
      <c r="D128" s="6">
        <v>-216000</v>
      </c>
    </row>
    <row r="129" spans="1:4">
      <c r="A129" s="3" t="s">
        <v>2</v>
      </c>
      <c r="B129" s="7">
        <v>435000</v>
      </c>
      <c r="C129" s="7">
        <v>435000</v>
      </c>
      <c r="D129" s="7">
        <v>435000</v>
      </c>
    </row>
    <row r="130" spans="1:4">
      <c r="A130" s="3" t="s">
        <v>1</v>
      </c>
      <c r="B130" s="6">
        <v>982000</v>
      </c>
      <c r="C130" s="6">
        <v>992000</v>
      </c>
      <c r="D130" s="6">
        <v>1009000</v>
      </c>
    </row>
    <row r="131" spans="1:4">
      <c r="A131" s="3" t="s">
        <v>4</v>
      </c>
      <c r="B131" s="8">
        <f>B128+B129-B130</f>
        <v>-763000</v>
      </c>
      <c r="C131" s="8">
        <f>C128+C129-C130</f>
        <v>-776000</v>
      </c>
      <c r="D131" s="8">
        <f>D128+D129-D130</f>
        <v>-790000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2021-03-23T14:28:58Z</dcterms:created>
  <dcterms:modified xsi:type="dcterms:W3CDTF">2023-10-15T15:55:27Z</dcterms:modified>
  <cp:category/>
  <cp:contentStatus/>
</cp:coreProperties>
</file>