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ser\Desktop\draft PO TTR\"/>
    </mc:Choice>
  </mc:AlternateContent>
  <xr:revisionPtr revIDLastSave="0" documentId="13_ncr:1_{5E61DCA8-1DF5-4573-949F-0CDDD9E7698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011-65'!$A$1:$H$50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1" l="1"/>
  <c r="H26" i="1"/>
  <c r="H18" i="1"/>
  <c r="H17" i="1"/>
  <c r="H35" i="1" l="1"/>
  <c r="H36" i="1"/>
  <c r="H37" i="1" s="1"/>
</calcChain>
</file>

<file path=xl/sharedStrings.xml><?xml version="1.0" encoding="utf-8"?>
<sst xmlns="http://schemas.openxmlformats.org/spreadsheetml/2006/main" count="63" uniqueCount="55">
  <si>
    <t>QUOTATION</t>
  </si>
  <si>
    <t>Quotation No</t>
  </si>
  <si>
    <t>:</t>
  </si>
  <si>
    <t xml:space="preserve">           Date    : </t>
  </si>
  <si>
    <t>To</t>
  </si>
  <si>
    <t>KS Sea Port Company Limited</t>
  </si>
  <si>
    <t>Tax ID. 0905559002358 Branch No. 00002</t>
  </si>
  <si>
    <t xml:space="preserve">3770 Sukhumwit Road, Bang Na Tai, Bang Na, </t>
  </si>
  <si>
    <t>Bangkok 10260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</si>
  <si>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</si>
  <si>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</si>
  <si>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</si>
  <si>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</si>
  <si>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</si>
  <si>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</si>
  <si>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</si>
  <si>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</si>
  <si>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</si>
  <si>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</si>
  <si>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</si>
  <si>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</si>
  <si>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</si>
  <si>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</si>
  <si>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</si>
  <si>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</si>
  <si>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</si>
  <si>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</si>
  <si>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</si>
  <si>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</si>
  <si>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</si>
  <si>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</si>
  <si>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</si>
  <si>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</si>
  <si>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</si>
  <si>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</si>
  <si>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</si>
  <si>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</si>
  <si>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</si>
  <si>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</si>
  <si>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t>Solenoid Brand Tokimec</t>
  </si>
  <si>
    <t>น้ำยาแอร์ เบอร์ R134a 13.6kg</t>
  </si>
  <si>
    <t>ถัง</t>
  </si>
  <si>
    <t>เกจเติมน้ำยาแอร์พร้อมสาย</t>
  </si>
  <si>
    <t>ชุด</t>
  </si>
  <si>
    <t>ชุดทดสอบภาคสนามความเป็นกรด-ด่าง</t>
  </si>
  <si>
    <t>น้ำยาปรับสภาพน้ำจืด</t>
  </si>
  <si>
    <t>Offer Rocor Nb 25ltr/pail</t>
  </si>
  <si>
    <t>แกลลอน</t>
  </si>
  <si>
    <t>ชุดเทสน้ำ คอร์ไล ไนไตร</t>
  </si>
  <si>
    <t>Offer ชุดทดลองคลอไรด์</t>
  </si>
  <si>
    <t xml:space="preserve">          ชุดทดสอบภาคสนามไนไตรท์ ช่วง 0.01-2.0 พีพีเอ็มไนไตรท์</t>
  </si>
  <si>
    <t>Less time item 1,4 : 1-2 days</t>
  </si>
  <si>
    <t>Less time item 2,3,5 : 5-7 days</t>
  </si>
  <si>
    <r>
      <t xml:space="preserve">15/128 Soi Thiantalay 7  Bang Khun Thian Chai Thale Road  </t>
    </r>
    <r>
      <rPr>
        <sz val="11"/>
        <color rgb="FF202124"/>
        <rFont val="Cordia New"/>
        <family val="2"/>
      </rPr>
      <t>Samae Dam</t>
    </r>
    <r>
      <rPr>
        <sz val="11"/>
        <color rgb="FF000000"/>
        <rFont val="Cordia New"/>
        <family val="2"/>
      </rPr>
      <t xml:space="preserve">, </t>
    </r>
    <r>
      <rPr>
        <sz val="11"/>
        <color rgb="FF202124"/>
        <rFont val="Cordia New"/>
        <family val="2"/>
      </rPr>
      <t>Bang Khun Thian</t>
    </r>
    <r>
      <rPr>
        <sz val="11"/>
        <color rgb="FF000000"/>
        <rFont val="Cordia New"/>
        <family val="2"/>
      </rPr>
      <t xml:space="preserve">  Bangkok 10150                                          </t>
    </r>
  </si>
  <si>
    <t>TTR 033-65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</si>
</sst>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dd/mm/yyyy"/>
    <numFmt numFmtId="166" formatCode="_-* #,##0.00_-;\-* #,##0.00_-;_-* &quot;-&quot;??_-;_-@"/>
    <numFmt numFmtId="167" formatCode="_(* #,##0.000_);_(* \(#,##0.000\);_(* &quot;-&quot;??_);_(@_)"/>
    <numFmt numFmtId="168" formatCode="_(* #,##0.000_);_(* \(#,##0.000\);_(* &quot;-&quot;???_);_(@_)"/>
    <numFmt numFmtId="169" formatCode="_-* #,##0_-;\-* #,##0_-;_-* &quot;-&quot;??_-;_-@_-"/>
  </numFmts>
  <fonts count="17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sz val="16"/>
      <color rgb="FF000000"/>
      <name val="Cordia New"/>
    </font>
    <font>
      <u/>
      <sz val="11"/>
      <color rgb="FF0000FF"/>
      <name val="Tahoma"/>
    </font>
    <font>
      <sz val="11"/>
      <name val="Tahoma"/>
    </font>
    <font>
      <sz val="11"/>
      <color rgb="FF000000"/>
      <name val="Tahoma"/>
      <scheme val="minor"/>
    </font>
    <font>
      <b/>
      <sz val="16"/>
      <name val="Cordia New"/>
      <family val="2"/>
    </font>
    <font>
      <sz val="16"/>
      <name val="Cordia New"/>
      <family val="2"/>
    </font>
    <font>
      <sz val="16"/>
      <color rgb="FFFF0000"/>
      <name val="Cordia New"/>
      <family val="2"/>
    </font>
    <font>
      <sz val="11"/>
      <name val="Cordia New"/>
      <family val="2"/>
    </font>
    <font>
      <sz val="11"/>
      <color rgb="FF000000"/>
      <name val="Tahoma"/>
      <family val="2"/>
      <scheme val="minor"/>
    </font>
    <font>
      <sz val="11"/>
      <color rgb="FF000000"/>
      <name val="Cordia New"/>
      <family val="2"/>
    </font>
    <font>
      <sz val="11"/>
      <color rgb="FF202124"/>
      <name val="Cordia New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6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5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7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shrinkToFit="1"/>
    </xf>
    <xf numFmtId="0" fontId="5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left" vertical="center"/>
    </xf>
    <xf numFmtId="166" fontId="5" fillId="0" borderId="4" xfId="0" applyNumberFormat="1" applyFont="1" applyBorder="1" applyAlignment="1">
      <alignment vertical="top"/>
    </xf>
    <xf numFmtId="166" fontId="5" fillId="0" borderId="4" xfId="0" applyNumberFormat="1" applyFont="1" applyBorder="1" applyAlignment="1">
      <alignment vertical="top"/>
    </xf>
    <xf numFmtId="0" fontId="5" fillId="0" borderId="7" xfId="0" applyFont="1" applyBorder="1" applyAlignment="1">
      <alignment horizontal="left"/>
    </xf>
    <xf numFmtId="43" fontId="5" fillId="0" borderId="0" xfId="0" applyNumberFormat="1" applyFont="1" applyAlignment="1">
      <alignment vertical="top"/>
    </xf>
    <xf numFmtId="167" fontId="5" fillId="0" borderId="0" xfId="0" applyNumberFormat="1" applyFont="1" applyAlignment="1">
      <alignment vertical="top"/>
    </xf>
    <xf numFmtId="168" fontId="5" fillId="0" borderId="0" xfId="0" applyNumberFormat="1" applyFont="1" applyAlignment="1">
      <alignment vertical="top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166" fontId="5" fillId="0" borderId="9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6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6" fontId="5" fillId="0" borderId="13" xfId="0" applyNumberFormat="1" applyFont="1" applyBorder="1" applyAlignment="1">
      <alignment vertical="top"/>
    </xf>
    <xf numFmtId="166" fontId="5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4" fontId="5" fillId="0" borderId="0" xfId="0" applyNumberFormat="1" applyFont="1" applyAlignment="1">
      <alignment vertical="top"/>
    </xf>
    <xf numFmtId="169" fontId="5" fillId="0" borderId="0" xfId="1" applyNumberFormat="1" applyFont="1" applyAlignment="1">
      <alignment vertical="top"/>
    </xf>
    <xf numFmtId="0" fontId="0" fillId="0" borderId="0" xfId="0" applyFont="1" applyAlignment="1"/>
    <xf numFmtId="0" fontId="5" fillId="0" borderId="14" xfId="0" applyFont="1" applyBorder="1" applyAlignment="1">
      <alignment vertical="top"/>
    </xf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top"/>
    </xf>
    <xf numFmtId="0" fontId="12" fillId="0" borderId="7" xfId="0" applyFont="1" applyBorder="1" applyAlignment="1">
      <alignment horizontal="left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top"/>
    </xf>
    <xf numFmtId="0" fontId="15" fillId="0" borderId="0" xfId="0" applyFont="1" applyAlignment="1">
      <alignment horizontal="left" vertical="center"/>
    </xf>
    <xf numFmtId="0" fontId="1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top"/>
    </xf>
    <xf numFmtId="0" fontId="8" fillId="0" borderId="3" xfId="0" applyFont="1" applyBorder="1"/>
    <xf numFmtId="0" fontId="13" fillId="0" borderId="0" xfId="0" applyFont="1"/>
    <xf numFmtId="0" fontId="14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687917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7</xdr:col>
      <xdr:colOff>153882</xdr:colOff>
      <xdr:row>44</xdr:row>
      <xdr:rowOff>53129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47</xdr:row>
      <xdr:rowOff>52917</xdr:rowOff>
    </xdr:from>
    <xdr:to>
      <xdr:col>1</xdr:col>
      <xdr:colOff>2106083</xdr:colOff>
      <xdr:row>49</xdr:row>
      <xdr:rowOff>144633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</xdr:row>
      <xdr:rowOff>74084</xdr:rowOff>
    </xdr:from>
    <xdr:to>
      <xdr:col>1</xdr:col>
      <xdr:colOff>1153584</xdr:colOff>
      <xdr:row>21</xdr:row>
      <xdr:rowOff>238668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E941AF-AE9B-81D9-B7CB-232FDCF935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2873" t="28669" r="70742" b="44954"/>
        <a:stretch/>
      </xdr:blipFill>
      <xdr:spPr>
        <a:xfrm>
          <a:off x="476250" y="4921251"/>
          <a:ext cx="1058334" cy="95833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50"/>
  <sheetViews>
    <sheetView tabSelected="1" topLeftCell="A33" zoomScale="90" zoomScaleNormal="90" workbookViewId="0">
      <selection activeCell="J51" sqref="J51"/>
    </sheetView>
  </sheetViews>
  <sheetFormatPr defaultColWidth="14.375" defaultRowHeight="15" customHeight="1" x14ac:dyDescent="0.2"/>
  <cols>
    <col min="1" max="1" width="5" customWidth="1"/>
    <col min="2" max="2" width="28.875" customWidth="1"/>
    <col min="3" max="3" width="3.125" customWidth="1"/>
    <col min="4" max="4" width="48.25" customWidth="1"/>
    <col min="5" max="5" width="6.625" customWidth="1"/>
    <col min="6" max="6" width="7.125" customWidth="1"/>
    <col min="7" max="7" width="15.125" customWidth="1"/>
    <col min="8" max="8" width="19.125" customWidth="1"/>
    <col min="9" max="9" width="11.25" customWidth="1"/>
    <col min="10" max="10" width="12.625" customWidth="1"/>
    <col min="11" max="11" width="9.75" customWidth="1"/>
    <col min="12" max="12" width="10.375" customWidth="1"/>
    <col min="13" max="26" width="9" customWidth="1"/>
  </cols>
  <sheetData>
    <row r="1" spans="1:26" ht="21" customHeight="1" x14ac:dyDescent="0.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55" t="s">
        <v>0</v>
      </c>
      <c r="B2" s="56"/>
      <c r="C2" s="56"/>
      <c r="D2" s="56"/>
      <c r="E2" s="56"/>
      <c r="F2" s="56"/>
      <c r="G2" s="56"/>
      <c r="H2" s="56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2">
      <c r="A4" s="5" t="s">
        <v>1</v>
      </c>
      <c r="B4" s="5"/>
      <c r="C4" s="5" t="s">
        <v>2</v>
      </c>
      <c r="D4" s="6" t="s">
        <v>54</v>
      </c>
      <c r="E4" s="5"/>
      <c r="F4" s="5"/>
      <c r="G4" s="7" t="s">
        <v>3</v>
      </c>
      <c r="H4" s="8">
        <v>44831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 x14ac:dyDescent="0.2">
      <c r="A5" s="5" t="s">
        <v>4</v>
      </c>
      <c r="B5" s="5"/>
      <c r="C5" s="5" t="s">
        <v>2</v>
      </c>
      <c r="D5" s="5" t="s">
        <v>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 x14ac:dyDescent="0.55000000000000004">
      <c r="A6" s="5"/>
      <c r="B6" s="5"/>
      <c r="C6" s="5"/>
      <c r="D6" s="9" t="s">
        <v>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 x14ac:dyDescent="0.55000000000000004">
      <c r="A7" s="5"/>
      <c r="B7" s="5"/>
      <c r="C7" s="5"/>
      <c r="D7" s="10" t="s">
        <v>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 x14ac:dyDescent="0.55000000000000004">
      <c r="A8" s="5"/>
      <c r="B8" s="5"/>
      <c r="C8" s="5"/>
      <c r="D8" s="11" t="s">
        <v>8</v>
      </c>
      <c r="E8" s="5"/>
      <c r="F8" s="5"/>
      <c r="G8" s="12"/>
      <c r="H8" s="5"/>
      <c r="I8" s="5"/>
      <c r="J8" s="1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 x14ac:dyDescent="0.2">
      <c r="A9" s="5"/>
      <c r="B9" s="5"/>
      <c r="C9" s="5"/>
      <c r="D9" s="11"/>
      <c r="E9" s="5"/>
      <c r="F9" s="5"/>
      <c r="G9" s="12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 x14ac:dyDescent="0.2">
      <c r="A10" s="5" t="s">
        <v>9</v>
      </c>
      <c r="B10" s="5"/>
      <c r="C10" s="5" t="s">
        <v>2</v>
      </c>
      <c r="D10" s="5" t="s">
        <v>10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 x14ac:dyDescent="0.2">
      <c r="A11" s="5" t="s">
        <v>11</v>
      </c>
      <c r="B11" s="5"/>
      <c r="C11" s="5" t="s">
        <v>2</v>
      </c>
      <c r="D11" s="14" t="s">
        <v>12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 x14ac:dyDescent="0.2">
      <c r="A12" s="5" t="s">
        <v>13</v>
      </c>
      <c r="B12" s="5"/>
      <c r="C12" s="5" t="s">
        <v>2</v>
      </c>
      <c r="D12" s="15" t="s">
        <v>14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 x14ac:dyDescent="0.2">
      <c r="A13" s="5" t="s">
        <v>15</v>
      </c>
      <c r="B13" s="5"/>
      <c r="C13" s="5" t="s">
        <v>2</v>
      </c>
      <c r="D13" s="6" t="s">
        <v>39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5" t="s">
        <v>16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8.25" customHeight="1" x14ac:dyDescent="0.2">
      <c r="A16" s="16" t="s">
        <v>17</v>
      </c>
      <c r="B16" s="57" t="s">
        <v>18</v>
      </c>
      <c r="C16" s="58"/>
      <c r="D16" s="58"/>
      <c r="E16" s="16" t="s">
        <v>19</v>
      </c>
      <c r="F16" s="16" t="s">
        <v>20</v>
      </c>
      <c r="G16" s="17" t="s">
        <v>21</v>
      </c>
      <c r="H16" s="18" t="s">
        <v>22</v>
      </c>
      <c r="I16" s="5"/>
      <c r="J16" s="3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1" customHeight="1" x14ac:dyDescent="0.2">
      <c r="A17" s="19">
        <v>1</v>
      </c>
      <c r="B17" s="11" t="s">
        <v>40</v>
      </c>
      <c r="C17" s="20"/>
      <c r="D17" s="46"/>
      <c r="E17" s="19">
        <v>1</v>
      </c>
      <c r="F17" s="19" t="s">
        <v>41</v>
      </c>
      <c r="G17" s="21">
        <v>2841</v>
      </c>
      <c r="H17" s="22">
        <f>G17*E17</f>
        <v>2841</v>
      </c>
      <c r="I17" s="42"/>
      <c r="J17" s="5"/>
      <c r="K17" s="43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1" customHeight="1" x14ac:dyDescent="0.5">
      <c r="A18" s="19">
        <v>2</v>
      </c>
      <c r="B18" s="11" t="s">
        <v>42</v>
      </c>
      <c r="C18" s="5"/>
      <c r="D18" s="47"/>
      <c r="E18" s="19">
        <v>1</v>
      </c>
      <c r="F18" s="19" t="s">
        <v>43</v>
      </c>
      <c r="G18" s="22">
        <v>460</v>
      </c>
      <c r="H18" s="22">
        <f>G18*E18</f>
        <v>460</v>
      </c>
      <c r="I18" s="5"/>
      <c r="J18" s="6"/>
      <c r="K18" s="43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1" customHeight="1" x14ac:dyDescent="0.55000000000000004">
      <c r="A19" s="19"/>
      <c r="B19" s="11"/>
      <c r="C19" s="5"/>
      <c r="D19" s="23"/>
      <c r="E19" s="19"/>
      <c r="F19" s="19"/>
      <c r="G19" s="24"/>
      <c r="H19" s="22"/>
      <c r="I19" s="25"/>
      <c r="J19" s="6"/>
      <c r="K19" s="43"/>
      <c r="L19" s="2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1" customHeight="1" x14ac:dyDescent="0.55000000000000004">
      <c r="A20" s="19"/>
      <c r="B20" s="5"/>
      <c r="C20" s="5"/>
      <c r="D20" s="23"/>
      <c r="E20" s="19"/>
      <c r="F20" s="19"/>
      <c r="G20" s="24"/>
      <c r="H20" s="22"/>
      <c r="I20" s="25"/>
      <c r="J20" s="6"/>
      <c r="K20" s="43"/>
      <c r="L20" s="24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1" customHeight="1" x14ac:dyDescent="0.55000000000000004">
      <c r="A21" s="19"/>
      <c r="B21" s="27"/>
      <c r="C21" s="5"/>
      <c r="D21" s="23"/>
      <c r="E21" s="19"/>
      <c r="F21" s="19"/>
      <c r="G21" s="24"/>
      <c r="H21" s="22"/>
      <c r="I21" s="25"/>
      <c r="J21" s="6"/>
      <c r="K21" s="43"/>
      <c r="L21" s="2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1" customHeight="1" x14ac:dyDescent="0.55000000000000004">
      <c r="A22" s="19"/>
      <c r="B22" s="27"/>
      <c r="C22" s="5"/>
      <c r="D22" s="23"/>
      <c r="E22" s="19"/>
      <c r="F22" s="19"/>
      <c r="G22" s="24"/>
      <c r="H22" s="22"/>
      <c r="I22" s="25"/>
      <c r="J22" s="6"/>
      <c r="K22" s="43"/>
      <c r="L22" s="2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 x14ac:dyDescent="0.55000000000000004">
      <c r="A23" s="19"/>
      <c r="B23" s="27"/>
      <c r="C23" s="5"/>
      <c r="D23" s="23"/>
      <c r="E23" s="19"/>
      <c r="F23" s="19"/>
      <c r="G23" s="24"/>
      <c r="H23" s="22"/>
      <c r="I23" s="25"/>
      <c r="J23" s="6"/>
      <c r="K23" s="43"/>
      <c r="L23" s="2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1" customHeight="1" x14ac:dyDescent="0.55000000000000004">
      <c r="A24" s="19">
        <v>3</v>
      </c>
      <c r="B24" s="48" t="s">
        <v>44</v>
      </c>
      <c r="C24" s="5"/>
      <c r="D24" s="23"/>
      <c r="E24" s="19">
        <v>1</v>
      </c>
      <c r="F24" s="49" t="s">
        <v>43</v>
      </c>
      <c r="G24" s="24">
        <v>782</v>
      </c>
      <c r="H24" s="22">
        <v>782</v>
      </c>
      <c r="I24" s="25"/>
      <c r="J24" s="6"/>
      <c r="K24" s="43"/>
      <c r="L24" s="2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s="44" customFormat="1" ht="21" customHeight="1" x14ac:dyDescent="0.55000000000000004">
      <c r="A25" s="19">
        <v>4</v>
      </c>
      <c r="B25" s="48" t="s">
        <v>45</v>
      </c>
      <c r="C25" s="6"/>
      <c r="D25" s="50" t="s">
        <v>46</v>
      </c>
      <c r="E25" s="19">
        <v>1</v>
      </c>
      <c r="F25" s="49" t="s">
        <v>47</v>
      </c>
      <c r="G25" s="24">
        <v>7900</v>
      </c>
      <c r="H25" s="22">
        <v>7900</v>
      </c>
      <c r="I25" s="25"/>
      <c r="J25" s="6"/>
      <c r="K25" s="43"/>
      <c r="L25" s="24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44" customFormat="1" ht="21" customHeight="1" x14ac:dyDescent="0.55000000000000004">
      <c r="A26" s="19">
        <v>5</v>
      </c>
      <c r="B26" s="48" t="s">
        <v>48</v>
      </c>
      <c r="C26" s="6"/>
      <c r="D26" s="50" t="s">
        <v>49</v>
      </c>
      <c r="E26" s="19">
        <v>1</v>
      </c>
      <c r="F26" s="49" t="s">
        <v>43</v>
      </c>
      <c r="G26" s="24">
        <v>1900</v>
      </c>
      <c r="H26" s="22">
        <f>SUM(E26*G26)</f>
        <v>1900</v>
      </c>
      <c r="I26" s="25"/>
      <c r="J26" s="6"/>
      <c r="K26" s="43"/>
      <c r="L26" s="24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44" customFormat="1" ht="21" customHeight="1" x14ac:dyDescent="0.55000000000000004">
      <c r="A27" s="19"/>
      <c r="B27" s="27"/>
      <c r="C27" s="6"/>
      <c r="D27" s="50" t="s">
        <v>50</v>
      </c>
      <c r="E27" s="19">
        <v>1</v>
      </c>
      <c r="F27" s="49" t="s">
        <v>43</v>
      </c>
      <c r="G27" s="24">
        <v>1500</v>
      </c>
      <c r="H27" s="22">
        <f t="shared" ref="H27" si="0">SUM(E27*G27)</f>
        <v>1500</v>
      </c>
      <c r="I27" s="25"/>
      <c r="J27" s="6"/>
      <c r="K27" s="43"/>
      <c r="L27" s="24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44" customFormat="1" ht="21" customHeight="1" x14ac:dyDescent="0.55000000000000004">
      <c r="A28" s="19"/>
      <c r="B28" s="27"/>
      <c r="C28" s="6"/>
      <c r="D28" s="50"/>
      <c r="E28" s="19"/>
      <c r="F28" s="49"/>
      <c r="G28" s="24"/>
      <c r="H28" s="22"/>
      <c r="I28" s="25"/>
      <c r="J28" s="6"/>
      <c r="K28" s="43"/>
      <c r="L28" s="24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21" customHeight="1" x14ac:dyDescent="0.55000000000000004">
      <c r="A29" s="19"/>
      <c r="B29" s="27"/>
      <c r="C29" s="5"/>
      <c r="D29" s="23"/>
      <c r="E29" s="19"/>
      <c r="F29" s="19"/>
      <c r="G29" s="24"/>
      <c r="H29" s="22"/>
      <c r="I29" s="25"/>
      <c r="J29" s="26"/>
      <c r="K29" s="5"/>
      <c r="L29" s="24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1" customHeight="1" x14ac:dyDescent="0.55000000000000004">
      <c r="A30" s="19"/>
      <c r="B30" s="27"/>
      <c r="C30" s="5"/>
      <c r="D30" s="23"/>
      <c r="E30" s="19"/>
      <c r="F30" s="19"/>
      <c r="G30" s="24"/>
      <c r="H30" s="22"/>
      <c r="I30" s="25"/>
      <c r="J30" s="26"/>
      <c r="K30" s="5"/>
      <c r="L30" s="2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1" customHeight="1" x14ac:dyDescent="0.55000000000000004">
      <c r="A31" s="19"/>
      <c r="B31" s="5"/>
      <c r="C31" s="5"/>
      <c r="D31" s="23"/>
      <c r="E31" s="19"/>
      <c r="F31" s="19"/>
      <c r="G31" s="22"/>
      <c r="H31" s="22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1" customHeight="1" x14ac:dyDescent="0.55000000000000004">
      <c r="A32" s="19"/>
      <c r="B32" s="5"/>
      <c r="C32" s="5"/>
      <c r="D32" s="23"/>
      <c r="E32" s="19"/>
      <c r="F32" s="19"/>
      <c r="G32" s="22"/>
      <c r="H32" s="22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1" customHeight="1" x14ac:dyDescent="0.55000000000000004">
      <c r="A33" s="19"/>
      <c r="B33" s="27"/>
      <c r="C33" s="5"/>
      <c r="D33" s="23"/>
      <c r="E33" s="19"/>
      <c r="F33" s="19"/>
      <c r="G33" s="22"/>
      <c r="H33" s="22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1" customHeight="1" x14ac:dyDescent="0.55000000000000004">
      <c r="A34" s="28"/>
      <c r="B34" s="29"/>
      <c r="C34" s="30"/>
      <c r="D34" s="31"/>
      <c r="E34" s="28"/>
      <c r="F34" s="28"/>
      <c r="G34" s="28"/>
      <c r="H34" s="28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1" customHeight="1" x14ac:dyDescent="0.2">
      <c r="A35" s="32"/>
      <c r="B35" s="51" t="s">
        <v>23</v>
      </c>
      <c r="C35" s="52" t="s">
        <v>24</v>
      </c>
      <c r="D35" s="52" t="s">
        <v>51</v>
      </c>
      <c r="E35" s="5"/>
      <c r="F35" s="5"/>
      <c r="G35" s="33" t="s">
        <v>25</v>
      </c>
      <c r="H35" s="33">
        <f>SUM(H17:H34)</f>
        <v>15383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21" customHeight="1" x14ac:dyDescent="0.2">
      <c r="A36" s="5"/>
      <c r="B36" s="52"/>
      <c r="C36" s="52"/>
      <c r="D36" s="52" t="s">
        <v>52</v>
      </c>
      <c r="E36" s="34"/>
      <c r="F36" s="34"/>
      <c r="G36" s="35" t="s">
        <v>26</v>
      </c>
      <c r="H36" s="35">
        <f>ROUND(H35*7/100,2)</f>
        <v>1076.81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21" customHeight="1" x14ac:dyDescent="0.2">
      <c r="A37" s="5"/>
      <c r="B37" s="32" t="s">
        <v>27</v>
      </c>
      <c r="C37" s="5"/>
      <c r="D37" s="36" t="s">
        <v>28</v>
      </c>
      <c r="E37" s="5"/>
      <c r="F37" s="5"/>
      <c r="G37" s="37" t="s">
        <v>29</v>
      </c>
      <c r="H37" s="37">
        <f>SUM(H35:H36)</f>
        <v>16459.810000000001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21" customHeight="1" x14ac:dyDescent="0.2">
      <c r="A38" s="5"/>
      <c r="B38" s="5"/>
      <c r="C38" s="36"/>
      <c r="D38" s="36"/>
      <c r="E38" s="5"/>
      <c r="F38" s="5"/>
      <c r="G38" s="38"/>
      <c r="H38" s="38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21" customHeight="1" x14ac:dyDescent="0.2">
      <c r="A39" s="5"/>
      <c r="B39" s="5"/>
      <c r="C39" s="36"/>
      <c r="D39" s="36"/>
      <c r="E39" s="5"/>
      <c r="F39" s="5"/>
      <c r="G39" s="38"/>
      <c r="H39" s="38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21" customHeight="1" x14ac:dyDescent="0.2">
      <c r="A40" s="5" t="s">
        <v>30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21" customHeight="1" x14ac:dyDescent="0.2">
      <c r="A41" s="5"/>
      <c r="B41" s="5"/>
      <c r="C41" s="5"/>
      <c r="D41" s="5"/>
      <c r="E41" s="5"/>
      <c r="F41" s="5" t="s">
        <v>31</v>
      </c>
      <c r="G41" s="5" t="s">
        <v>32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21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21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21" customHeight="1" x14ac:dyDescent="0.2">
      <c r="A44" s="5"/>
      <c r="B44" s="5"/>
      <c r="C44" s="5"/>
      <c r="D44" s="5"/>
      <c r="E44" s="5"/>
      <c r="F44" s="5" t="s">
        <v>33</v>
      </c>
      <c r="G44" s="5" t="s">
        <v>34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21" customHeight="1" x14ac:dyDescent="0.2">
      <c r="A45" s="5"/>
      <c r="B45" s="5"/>
      <c r="C45" s="5"/>
      <c r="D45" s="5"/>
      <c r="E45" s="5"/>
      <c r="F45" s="5"/>
      <c r="G45" s="5" t="s">
        <v>35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21" customHeight="1" x14ac:dyDescent="0.2">
      <c r="A46" s="5"/>
      <c r="B46" s="5"/>
      <c r="C46" s="5"/>
      <c r="D46" s="5"/>
      <c r="E46" s="5"/>
      <c r="F46" s="5"/>
      <c r="G46" s="7" t="s">
        <v>36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21" customHeight="1" thickBot="1" x14ac:dyDescent="0.25">
      <c r="A47" s="5"/>
      <c r="B47" s="45"/>
      <c r="C47" s="45"/>
      <c r="D47" s="45"/>
      <c r="E47" s="45"/>
      <c r="F47" s="45"/>
      <c r="G47" s="45"/>
      <c r="H47" s="4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6.5" customHeight="1" x14ac:dyDescent="0.4">
      <c r="A48" s="5"/>
      <c r="B48" s="5"/>
      <c r="C48" s="59" t="s">
        <v>37</v>
      </c>
      <c r="D48" s="60"/>
      <c r="E48" s="60"/>
      <c r="F48" s="60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6.5" customHeight="1" x14ac:dyDescent="0.4">
      <c r="A49" s="5"/>
      <c r="B49" s="5"/>
      <c r="C49" s="53" t="s">
        <v>53</v>
      </c>
      <c r="D49" s="54"/>
      <c r="E49" s="54"/>
      <c r="F49" s="5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6.5" customHeight="1" x14ac:dyDescent="0.4">
      <c r="A50" s="5"/>
      <c r="B50" s="5"/>
      <c r="C50" s="54" t="s">
        <v>38</v>
      </c>
      <c r="D50" s="54"/>
      <c r="E50" s="54"/>
      <c r="F50" s="5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21" customHeight="1" x14ac:dyDescent="0.5">
      <c r="A51" s="39"/>
      <c r="B51" s="40"/>
      <c r="C51" s="41"/>
      <c r="D51" s="40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39"/>
      <c r="B52" s="40"/>
      <c r="C52" s="41"/>
      <c r="D52" s="40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39"/>
      <c r="B53" s="40"/>
      <c r="C53" s="41"/>
      <c r="D53" s="40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39"/>
      <c r="B54" s="40"/>
      <c r="C54" s="41"/>
      <c r="D54" s="40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39"/>
      <c r="B55" s="40"/>
      <c r="C55" s="41"/>
      <c r="D55" s="40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39"/>
      <c r="B56" s="40"/>
      <c r="C56" s="41"/>
      <c r="D56" s="40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39"/>
      <c r="B57" s="40"/>
      <c r="C57" s="41"/>
      <c r="D57" s="40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39"/>
      <c r="B58" s="40"/>
      <c r="C58" s="41"/>
      <c r="D58" s="40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39"/>
      <c r="B59" s="40"/>
      <c r="C59" s="41"/>
      <c r="D59" s="40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39"/>
      <c r="B60" s="40"/>
      <c r="C60" s="41"/>
      <c r="D60" s="40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39"/>
      <c r="B61" s="40"/>
      <c r="C61" s="41"/>
      <c r="D61" s="40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39"/>
      <c r="B62" s="40"/>
      <c r="C62" s="41"/>
      <c r="D62" s="40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39"/>
      <c r="B63" s="40"/>
      <c r="C63" s="41"/>
      <c r="D63" s="40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39"/>
      <c r="B64" s="40"/>
      <c r="C64" s="41"/>
      <c r="D64" s="40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39"/>
      <c r="B65" s="40"/>
      <c r="C65" s="41"/>
      <c r="D65" s="40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39"/>
      <c r="B66" s="40"/>
      <c r="C66" s="41"/>
      <c r="D66" s="40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39"/>
      <c r="B67" s="40"/>
      <c r="C67" s="41"/>
      <c r="D67" s="40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39"/>
      <c r="B68" s="40"/>
      <c r="C68" s="41"/>
      <c r="D68" s="40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39"/>
      <c r="B69" s="40"/>
      <c r="C69" s="41"/>
      <c r="D69" s="40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39"/>
      <c r="B70" s="40"/>
      <c r="C70" s="41"/>
      <c r="D70" s="40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39"/>
      <c r="B71" s="40"/>
      <c r="C71" s="41"/>
      <c r="D71" s="4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39"/>
      <c r="B72" s="40"/>
      <c r="C72" s="41"/>
      <c r="D72" s="40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39"/>
      <c r="B73" s="40"/>
      <c r="C73" s="41"/>
      <c r="D73" s="4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39"/>
      <c r="B74" s="40"/>
      <c r="C74" s="41"/>
      <c r="D74" s="4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39"/>
      <c r="B75" s="40"/>
      <c r="C75" s="41"/>
      <c r="D75" s="40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39"/>
      <c r="B76" s="40"/>
      <c r="C76" s="41"/>
      <c r="D76" s="4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39"/>
      <c r="B77" s="40"/>
      <c r="C77" s="41"/>
      <c r="D77" s="4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39"/>
      <c r="B78" s="40"/>
      <c r="C78" s="41"/>
      <c r="D78" s="4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39"/>
      <c r="B79" s="40"/>
      <c r="C79" s="41"/>
      <c r="D79" s="4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39"/>
      <c r="B80" s="40"/>
      <c r="C80" s="41"/>
      <c r="D80" s="4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39"/>
      <c r="B81" s="40"/>
      <c r="C81" s="41"/>
      <c r="D81" s="40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39"/>
      <c r="B82" s="40"/>
      <c r="C82" s="41"/>
      <c r="D82" s="40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39"/>
      <c r="B83" s="40"/>
      <c r="C83" s="41"/>
      <c r="D83" s="40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39"/>
      <c r="B84" s="40"/>
      <c r="C84" s="41"/>
      <c r="D84" s="40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39"/>
      <c r="B85" s="40"/>
      <c r="C85" s="41"/>
      <c r="D85" s="40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39"/>
      <c r="B86" s="40"/>
      <c r="C86" s="41"/>
      <c r="D86" s="40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39"/>
      <c r="B87" s="40"/>
      <c r="C87" s="41"/>
      <c r="D87" s="40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39"/>
      <c r="B88" s="40"/>
      <c r="C88" s="41"/>
      <c r="D88" s="40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39"/>
      <c r="B89" s="40"/>
      <c r="C89" s="41"/>
      <c r="D89" s="40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39"/>
      <c r="B90" s="40"/>
      <c r="C90" s="41"/>
      <c r="D90" s="40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39"/>
      <c r="B91" s="40"/>
      <c r="C91" s="41"/>
      <c r="D91" s="40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39"/>
      <c r="B92" s="40"/>
      <c r="C92" s="41"/>
      <c r="D92" s="40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39"/>
      <c r="B93" s="40"/>
      <c r="C93" s="41"/>
      <c r="D93" s="40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39"/>
      <c r="B94" s="40"/>
      <c r="C94" s="41"/>
      <c r="D94" s="40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39"/>
      <c r="B95" s="40"/>
      <c r="C95" s="41"/>
      <c r="D95" s="40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39"/>
      <c r="B96" s="40"/>
      <c r="C96" s="41"/>
      <c r="D96" s="40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39"/>
      <c r="B97" s="40"/>
      <c r="C97" s="41"/>
      <c r="D97" s="40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39"/>
      <c r="B98" s="40"/>
      <c r="C98" s="41"/>
      <c r="D98" s="40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39"/>
      <c r="B99" s="40"/>
      <c r="C99" s="41"/>
      <c r="D99" s="40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39"/>
      <c r="B100" s="40"/>
      <c r="C100" s="41"/>
      <c r="D100" s="40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39"/>
      <c r="B101" s="40"/>
      <c r="C101" s="41"/>
      <c r="D101" s="40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39"/>
      <c r="B102" s="40"/>
      <c r="C102" s="41"/>
      <c r="D102" s="40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39"/>
      <c r="B103" s="40"/>
      <c r="C103" s="41"/>
      <c r="D103" s="40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39"/>
      <c r="B104" s="40"/>
      <c r="C104" s="41"/>
      <c r="D104" s="40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39"/>
      <c r="B105" s="40"/>
      <c r="C105" s="41"/>
      <c r="D105" s="40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39"/>
      <c r="B106" s="40"/>
      <c r="C106" s="41"/>
      <c r="D106" s="40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39"/>
      <c r="B107" s="40"/>
      <c r="C107" s="41"/>
      <c r="D107" s="40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39"/>
      <c r="B108" s="40"/>
      <c r="C108" s="41"/>
      <c r="D108" s="40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39"/>
      <c r="B109" s="40"/>
      <c r="C109" s="41"/>
      <c r="D109" s="40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39"/>
      <c r="B110" s="40"/>
      <c r="C110" s="41"/>
      <c r="D110" s="40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39"/>
      <c r="B111" s="40"/>
      <c r="C111" s="41"/>
      <c r="D111" s="40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39"/>
      <c r="B112" s="40"/>
      <c r="C112" s="41"/>
      <c r="D112" s="40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39"/>
      <c r="B113" s="40"/>
      <c r="C113" s="41"/>
      <c r="D113" s="40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39"/>
      <c r="B114" s="40"/>
      <c r="C114" s="41"/>
      <c r="D114" s="40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39"/>
      <c r="B115" s="40"/>
      <c r="C115" s="41"/>
      <c r="D115" s="40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39"/>
      <c r="B116" s="40"/>
      <c r="C116" s="41"/>
      <c r="D116" s="40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39"/>
      <c r="B117" s="40"/>
      <c r="C117" s="41"/>
      <c r="D117" s="40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39"/>
      <c r="B118" s="40"/>
      <c r="C118" s="41"/>
      <c r="D118" s="40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39"/>
      <c r="B119" s="40"/>
      <c r="C119" s="41"/>
      <c r="D119" s="40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39"/>
      <c r="B120" s="40"/>
      <c r="C120" s="41"/>
      <c r="D120" s="40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39"/>
      <c r="B121" s="40"/>
      <c r="C121" s="41"/>
      <c r="D121" s="40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39"/>
      <c r="B122" s="40"/>
      <c r="C122" s="41"/>
      <c r="D122" s="40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39"/>
      <c r="B123" s="40"/>
      <c r="C123" s="41"/>
      <c r="D123" s="40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39"/>
      <c r="B124" s="40"/>
      <c r="C124" s="41"/>
      <c r="D124" s="40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39"/>
      <c r="B125" s="40"/>
      <c r="C125" s="41"/>
      <c r="D125" s="40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39"/>
      <c r="B126" s="40"/>
      <c r="C126" s="41"/>
      <c r="D126" s="40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39"/>
      <c r="B127" s="40"/>
      <c r="C127" s="41"/>
      <c r="D127" s="40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39"/>
      <c r="B128" s="40"/>
      <c r="C128" s="41"/>
      <c r="D128" s="40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39"/>
      <c r="B129" s="40"/>
      <c r="C129" s="41"/>
      <c r="D129" s="40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39"/>
      <c r="B130" s="40"/>
      <c r="C130" s="41"/>
      <c r="D130" s="40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39"/>
      <c r="B131" s="40"/>
      <c r="C131" s="41"/>
      <c r="D131" s="40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39"/>
      <c r="B132" s="40"/>
      <c r="C132" s="41"/>
      <c r="D132" s="40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39"/>
      <c r="B133" s="40"/>
      <c r="C133" s="41"/>
      <c r="D133" s="4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39"/>
      <c r="B134" s="40"/>
      <c r="C134" s="41"/>
      <c r="D134" s="40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39"/>
      <c r="B135" s="40"/>
      <c r="C135" s="41"/>
      <c r="D135" s="40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39"/>
      <c r="B136" s="40"/>
      <c r="C136" s="41"/>
      <c r="D136" s="40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39"/>
      <c r="B137" s="40"/>
      <c r="C137" s="41"/>
      <c r="D137" s="40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39"/>
      <c r="B138" s="40"/>
      <c r="C138" s="41"/>
      <c r="D138" s="40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39"/>
      <c r="B139" s="40"/>
      <c r="C139" s="41"/>
      <c r="D139" s="40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39"/>
      <c r="B140" s="40"/>
      <c r="C140" s="41"/>
      <c r="D140" s="40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39"/>
      <c r="B141" s="40"/>
      <c r="C141" s="41"/>
      <c r="D141" s="40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39"/>
      <c r="B142" s="40"/>
      <c r="C142" s="41"/>
      <c r="D142" s="40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39"/>
      <c r="B143" s="40"/>
      <c r="C143" s="41"/>
      <c r="D143" s="40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39"/>
      <c r="B144" s="40"/>
      <c r="C144" s="41"/>
      <c r="D144" s="40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39"/>
      <c r="B145" s="40"/>
      <c r="C145" s="41"/>
      <c r="D145" s="40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39"/>
      <c r="B146" s="40"/>
      <c r="C146" s="41"/>
      <c r="D146" s="4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39"/>
      <c r="B147" s="40"/>
      <c r="C147" s="41"/>
      <c r="D147" s="4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39"/>
      <c r="B148" s="40"/>
      <c r="C148" s="41"/>
      <c r="D148" s="4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39"/>
      <c r="B149" s="40"/>
      <c r="C149" s="41"/>
      <c r="D149" s="40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39"/>
      <c r="B150" s="40"/>
      <c r="C150" s="41"/>
      <c r="D150" s="40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39"/>
      <c r="B151" s="40"/>
      <c r="C151" s="41"/>
      <c r="D151" s="40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39"/>
      <c r="B152" s="40"/>
      <c r="C152" s="41"/>
      <c r="D152" s="40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39"/>
      <c r="B153" s="40"/>
      <c r="C153" s="41"/>
      <c r="D153" s="40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39"/>
      <c r="B154" s="40"/>
      <c r="C154" s="41"/>
      <c r="D154" s="40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39"/>
      <c r="B155" s="40"/>
      <c r="C155" s="41"/>
      <c r="D155" s="40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39"/>
      <c r="B156" s="40"/>
      <c r="C156" s="41"/>
      <c r="D156" s="4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39"/>
      <c r="B157" s="40"/>
      <c r="C157" s="41"/>
      <c r="D157" s="40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39"/>
      <c r="B158" s="40"/>
      <c r="C158" s="41"/>
      <c r="D158" s="40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39"/>
      <c r="B159" s="40"/>
      <c r="C159" s="41"/>
      <c r="D159" s="40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39"/>
      <c r="B160" s="40"/>
      <c r="C160" s="41"/>
      <c r="D160" s="40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39"/>
      <c r="B161" s="40"/>
      <c r="C161" s="41"/>
      <c r="D161" s="40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39"/>
      <c r="B162" s="40"/>
      <c r="C162" s="41"/>
      <c r="D162" s="40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39"/>
      <c r="B163" s="40"/>
      <c r="C163" s="41"/>
      <c r="D163" s="40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39"/>
      <c r="B164" s="40"/>
      <c r="C164" s="41"/>
      <c r="D164" s="40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39"/>
      <c r="B165" s="40"/>
      <c r="C165" s="41"/>
      <c r="D165" s="40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39"/>
      <c r="B166" s="40"/>
      <c r="C166" s="41"/>
      <c r="D166" s="40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39"/>
      <c r="B167" s="40"/>
      <c r="C167" s="41"/>
      <c r="D167" s="40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39"/>
      <c r="B168" s="40"/>
      <c r="C168" s="41"/>
      <c r="D168" s="40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39"/>
      <c r="B169" s="40"/>
      <c r="C169" s="41"/>
      <c r="D169" s="40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39"/>
      <c r="B170" s="40"/>
      <c r="C170" s="41"/>
      <c r="D170" s="40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39"/>
      <c r="B171" s="40"/>
      <c r="C171" s="41"/>
      <c r="D171" s="40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39"/>
      <c r="B172" s="40"/>
      <c r="C172" s="41"/>
      <c r="D172" s="40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39"/>
      <c r="B173" s="40"/>
      <c r="C173" s="41"/>
      <c r="D173" s="40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39"/>
      <c r="B174" s="40"/>
      <c r="C174" s="41"/>
      <c r="D174" s="40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39"/>
      <c r="B175" s="40"/>
      <c r="C175" s="41"/>
      <c r="D175" s="40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39"/>
      <c r="B176" s="40"/>
      <c r="C176" s="41"/>
      <c r="D176" s="4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39"/>
      <c r="B177" s="40"/>
      <c r="C177" s="41"/>
      <c r="D177" s="4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39"/>
      <c r="B178" s="40"/>
      <c r="C178" s="41"/>
      <c r="D178" s="4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39"/>
      <c r="B179" s="40"/>
      <c r="C179" s="41"/>
      <c r="D179" s="4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39"/>
      <c r="B180" s="40"/>
      <c r="C180" s="41"/>
      <c r="D180" s="4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39"/>
      <c r="B181" s="40"/>
      <c r="C181" s="41"/>
      <c r="D181" s="4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39"/>
      <c r="B182" s="40"/>
      <c r="C182" s="41"/>
      <c r="D182" s="40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39"/>
      <c r="B183" s="40"/>
      <c r="C183" s="41"/>
      <c r="D183" s="4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39"/>
      <c r="B184" s="40"/>
      <c r="C184" s="41"/>
      <c r="D184" s="40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39"/>
      <c r="B185" s="40"/>
      <c r="C185" s="41"/>
      <c r="D185" s="4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39"/>
      <c r="B186" s="40"/>
      <c r="C186" s="41"/>
      <c r="D186" s="40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39"/>
      <c r="B187" s="40"/>
      <c r="C187" s="41"/>
      <c r="D187" s="40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39"/>
      <c r="B188" s="40"/>
      <c r="C188" s="41"/>
      <c r="D188" s="40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39"/>
      <c r="B189" s="40"/>
      <c r="C189" s="41"/>
      <c r="D189" s="40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39"/>
      <c r="B190" s="40"/>
      <c r="C190" s="41"/>
      <c r="D190" s="40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39"/>
      <c r="B191" s="40"/>
      <c r="C191" s="41"/>
      <c r="D191" s="40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39"/>
      <c r="B192" s="40"/>
      <c r="C192" s="41"/>
      <c r="D192" s="40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39"/>
      <c r="B193" s="40"/>
      <c r="C193" s="41"/>
      <c r="D193" s="40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39"/>
      <c r="B194" s="40"/>
      <c r="C194" s="41"/>
      <c r="D194" s="40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39"/>
      <c r="B195" s="40"/>
      <c r="C195" s="41"/>
      <c r="D195" s="40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39"/>
      <c r="B196" s="40"/>
      <c r="C196" s="41"/>
      <c r="D196" s="40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39"/>
      <c r="B197" s="40"/>
      <c r="C197" s="41"/>
      <c r="D197" s="40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39"/>
      <c r="B198" s="40"/>
      <c r="C198" s="41"/>
      <c r="D198" s="40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39"/>
      <c r="B199" s="40"/>
      <c r="C199" s="41"/>
      <c r="D199" s="40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39"/>
      <c r="B200" s="40"/>
      <c r="C200" s="41"/>
      <c r="D200" s="40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39"/>
      <c r="B201" s="40"/>
      <c r="C201" s="41"/>
      <c r="D201" s="40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39"/>
      <c r="B202" s="40"/>
      <c r="C202" s="41"/>
      <c r="D202" s="40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39"/>
      <c r="B203" s="40"/>
      <c r="C203" s="41"/>
      <c r="D203" s="40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39"/>
      <c r="B204" s="40"/>
      <c r="C204" s="41"/>
      <c r="D204" s="40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39"/>
      <c r="B205" s="40"/>
      <c r="C205" s="41"/>
      <c r="D205" s="40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39"/>
      <c r="B206" s="40"/>
      <c r="C206" s="41"/>
      <c r="D206" s="40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39"/>
      <c r="B207" s="40"/>
      <c r="C207" s="41"/>
      <c r="D207" s="40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39"/>
      <c r="B208" s="40"/>
      <c r="C208" s="41"/>
      <c r="D208" s="40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39"/>
      <c r="B209" s="40"/>
      <c r="C209" s="41"/>
      <c r="D209" s="40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39"/>
      <c r="B210" s="40"/>
      <c r="C210" s="41"/>
      <c r="D210" s="40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39"/>
      <c r="B211" s="40"/>
      <c r="C211" s="41"/>
      <c r="D211" s="40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39"/>
      <c r="B212" s="40"/>
      <c r="C212" s="41"/>
      <c r="D212" s="40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39"/>
      <c r="B213" s="40"/>
      <c r="C213" s="41"/>
      <c r="D213" s="40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39"/>
      <c r="B214" s="40"/>
      <c r="C214" s="41"/>
      <c r="D214" s="40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39"/>
      <c r="B215" s="40"/>
      <c r="C215" s="41"/>
      <c r="D215" s="40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39"/>
      <c r="B216" s="40"/>
      <c r="C216" s="41"/>
      <c r="D216" s="40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39"/>
      <c r="B217" s="40"/>
      <c r="C217" s="41"/>
      <c r="D217" s="40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39"/>
      <c r="B218" s="40"/>
      <c r="C218" s="41"/>
      <c r="D218" s="40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39"/>
      <c r="B219" s="40"/>
      <c r="C219" s="41"/>
      <c r="D219" s="40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39"/>
      <c r="B220" s="40"/>
      <c r="C220" s="41"/>
      <c r="D220" s="40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39"/>
      <c r="B221" s="40"/>
      <c r="C221" s="41"/>
      <c r="D221" s="40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39"/>
      <c r="B222" s="40"/>
      <c r="C222" s="41"/>
      <c r="D222" s="40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39"/>
      <c r="B223" s="40"/>
      <c r="C223" s="41"/>
      <c r="D223" s="40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39"/>
      <c r="B224" s="40"/>
      <c r="C224" s="41"/>
      <c r="D224" s="40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39"/>
      <c r="B225" s="40"/>
      <c r="C225" s="41"/>
      <c r="D225" s="40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39"/>
      <c r="B226" s="40"/>
      <c r="C226" s="41"/>
      <c r="D226" s="40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39"/>
      <c r="B227" s="40"/>
      <c r="C227" s="41"/>
      <c r="D227" s="40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39"/>
      <c r="B228" s="40"/>
      <c r="C228" s="41"/>
      <c r="D228" s="40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39"/>
      <c r="B229" s="40"/>
      <c r="C229" s="41"/>
      <c r="D229" s="40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39"/>
      <c r="B230" s="40"/>
      <c r="C230" s="41"/>
      <c r="D230" s="40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39"/>
      <c r="B231" s="40"/>
      <c r="C231" s="41"/>
      <c r="D231" s="40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39"/>
      <c r="B232" s="40"/>
      <c r="C232" s="41"/>
      <c r="D232" s="40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39"/>
      <c r="B233" s="40"/>
      <c r="C233" s="41"/>
      <c r="D233" s="40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39"/>
      <c r="B234" s="40"/>
      <c r="C234" s="41"/>
      <c r="D234" s="40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5">
      <c r="A235" s="39"/>
      <c r="B235" s="40"/>
      <c r="C235" s="41"/>
      <c r="D235" s="40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5">
      <c r="A236" s="39"/>
      <c r="B236" s="40"/>
      <c r="C236" s="41"/>
      <c r="D236" s="40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5">
      <c r="A237" s="39"/>
      <c r="B237" s="40"/>
      <c r="C237" s="41"/>
      <c r="D237" s="40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5">
      <c r="A238" s="39"/>
      <c r="B238" s="40"/>
      <c r="C238" s="41"/>
      <c r="D238" s="40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5">
      <c r="A239" s="39"/>
      <c r="B239" s="40"/>
      <c r="C239" s="41"/>
      <c r="D239" s="40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5">
      <c r="A240" s="39"/>
      <c r="B240" s="40"/>
      <c r="C240" s="41"/>
      <c r="D240" s="40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5">
      <c r="A241" s="39"/>
      <c r="B241" s="40"/>
      <c r="C241" s="41"/>
      <c r="D241" s="40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5">
      <c r="A242" s="39"/>
      <c r="B242" s="40"/>
      <c r="C242" s="41"/>
      <c r="D242" s="40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5">
      <c r="A243" s="39"/>
      <c r="B243" s="40"/>
      <c r="C243" s="41"/>
      <c r="D243" s="40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5">
      <c r="A244" s="39"/>
      <c r="B244" s="40"/>
      <c r="C244" s="41"/>
      <c r="D244" s="40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5">
      <c r="A245" s="39"/>
      <c r="B245" s="40"/>
      <c r="C245" s="41"/>
      <c r="D245" s="40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5">
      <c r="A246" s="39"/>
      <c r="B246" s="40"/>
      <c r="C246" s="41"/>
      <c r="D246" s="40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5">
      <c r="A247" s="39"/>
      <c r="B247" s="40"/>
      <c r="C247" s="41"/>
      <c r="D247" s="40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 x14ac:dyDescent="0.5">
      <c r="A248" s="39"/>
      <c r="B248" s="40"/>
      <c r="C248" s="41"/>
      <c r="D248" s="40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 x14ac:dyDescent="0.5">
      <c r="A249" s="39"/>
      <c r="B249" s="40"/>
      <c r="C249" s="41"/>
      <c r="D249" s="40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 x14ac:dyDescent="0.5">
      <c r="A250" s="39"/>
      <c r="B250" s="40"/>
      <c r="C250" s="41"/>
      <c r="D250" s="40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</sheetData>
  <mergeCells count="3">
    <mergeCell ref="A2:H2"/>
    <mergeCell ref="B16:D16"/>
    <mergeCell ref="C48:F48"/>
  </mergeCells>
  <hyperlinks>
    <hyperlink ref="D11" r:id="rId1" xr:uid="{00000000-0004-0000-0000-000000000000}"/>
  </hyperlinks>
  <pageMargins left="0.46" right="0.39370078740157483" top="0.43307086614173229" bottom="0.39370078740157483" header="0" footer="0"/>
  <pageSetup paperSize="9" scale="6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2022-09-27T03:47:39Z</cp:lastPrinted>
  <dcterms:created xsi:type="dcterms:W3CDTF">2015-07-21T01:54:00Z</dcterms:created>
  <dcterms:modified xsi:type="dcterms:W3CDTF">2022-09-29T07:42:04Z</dcterms:modified>
</cp:coreProperties>
</file>