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69C920C0-D736-4DCB-88C2-A2C2298681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17" i="1"/>
  <c r="H30" i="1" s="1"/>
  <c r="K18" i="1"/>
  <c r="K19" i="1"/>
  <c r="K20" i="1"/>
  <c r="K21" i="1"/>
  <c r="K22" i="1"/>
  <c r="J18" i="1"/>
  <c r="J19" i="1"/>
  <c r="J20" i="1"/>
  <c r="J21" i="1"/>
  <c r="J22" i="1"/>
  <c r="K17" i="1"/>
  <c r="H31" i="1" l="1"/>
  <c r="H32" i="1" s="1"/>
</calcChain>
</file>

<file path=xl/sharedStrings.xml><?xml version="1.0" encoding="utf-8"?>
<sst xmlns="http://schemas.openxmlformats.org/spreadsheetml/2006/main" count="65" uniqueCount="57">
  <si>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</si>
  <si>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</si>
  <si>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</si>
  <si>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</si>
  <si>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</si>
  <si>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</si>
  <si>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</si>
  <si>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</si>
  <si>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</si>
  <si>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</si>
  <si>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</si>
  <si>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</si>
  <si>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</si>
  <si>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</si>
  <si>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</si>
  <si>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</si>
  <si>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</si>
  <si>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</si>
  <si>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</si>
  <si>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</si>
  <si>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</si>
  <si>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</si>
  <si>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</si>
  <si>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</si>
  <si>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</si>
  <si>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</si>
  <si>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</si>
  <si>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</si>
  <si>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</si>
  <si>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</si>
  <si>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</si>
  <si>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</si>
  <si>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</si>
  <si>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</si>
  <si>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</si>
  <si>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</si>
  <si>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</si>
  <si>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</si>
  <si>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</si>
  <si>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</si>
  <si>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TTR 034-65</t>
  </si>
  <si>
    <t xml:space="preserve">Consumables </t>
  </si>
  <si>
    <t>สว่านไฟฟ้า 4 หุน (13mm) 220V 500วัตต์</t>
  </si>
  <si>
    <t>Offer Makita</t>
  </si>
  <si>
    <t>ตัว</t>
  </si>
  <si>
    <t>ผ้าทนความร้อน แอสเบสทอส กว้าง6 นิ้ว หนา 3มม.ยาว 30 เมตร</t>
  </si>
  <si>
    <t>Offer size 4" x 3mm x 60M</t>
  </si>
  <si>
    <t>ม้วน</t>
  </si>
  <si>
    <t>ไฮโดรมิเตอร์ วัดค่าแบตเตอร์รี่</t>
  </si>
  <si>
    <t>หลอด</t>
  </si>
  <si>
    <t>เทปวัดน้ำมัน 5 เมตร</t>
  </si>
  <si>
    <t>Offer เทปวัดน้ำมัน 15 เมตร หัวทู่</t>
  </si>
  <si>
    <t xml:space="preserve">ลวดเลส ขนาด 1 มิล </t>
  </si>
  <si>
    <t>2kg/roll</t>
  </si>
  <si>
    <t>Anti-Splashing Tape กว้าง 50มม x ยาว 10 เมตร</t>
  </si>
  <si>
    <t>Less time: 3 days</t>
  </si>
  <si>
    <t>ไทวัสดุ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</si>
</sst>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(* #,##0.000_);_(* \(#,##0.000\);_(* &quot;-&quot;??_);_(@_)"/>
    <numFmt numFmtId="168" formatCode="_(* #,##0.000_);_(* \(#,##0.000\);_(* &quot;-&quot;???_);_(@_)"/>
    <numFmt numFmtId="169" formatCode="_-* #,##0_-;\-* #,##0_-;_-* &quot;-&quot;??_-;_-@_-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6"/>
      <color rgb="FFFF0000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center"/>
    </xf>
    <xf numFmtId="166" fontId="5" fillId="0" borderId="4" xfId="0" applyNumberFormat="1" applyFont="1" applyBorder="1" applyAlignment="1">
      <alignment vertical="top"/>
    </xf>
    <xf numFmtId="0" fontId="5" fillId="0" borderId="7" xfId="0" applyFont="1" applyBorder="1" applyAlignment="1">
      <alignment horizontal="left"/>
    </xf>
    <xf numFmtId="43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168" fontId="5" fillId="0" borderId="0" xfId="0" applyNumberFormat="1" applyFont="1" applyAlignment="1">
      <alignment vertical="top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9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3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14" xfId="0" applyFont="1" applyBorder="1" applyAlignment="1">
      <alignment vertical="top"/>
    </xf>
    <xf numFmtId="0" fontId="11" fillId="0" borderId="8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top"/>
    </xf>
    <xf numFmtId="0" fontId="12" fillId="0" borderId="7" xfId="0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7" fillId="0" borderId="6" xfId="0" applyFont="1" applyBorder="1" applyAlignment="1">
      <alignment horizontal="left" vertical="center"/>
    </xf>
    <xf numFmtId="0" fontId="17" fillId="0" borderId="7" xfId="0" applyFont="1" applyBorder="1" applyAlignment="1">
      <alignment horizontal="left"/>
    </xf>
    <xf numFmtId="169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3" fillId="0" borderId="0" xfId="0" applyFont="1"/>
    <xf numFmtId="0" fontId="1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153882</xdr:colOff>
      <xdr:row>39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42</xdr:row>
      <xdr:rowOff>52917</xdr:rowOff>
    </xdr:from>
    <xdr:to>
      <xdr:col>1</xdr:col>
      <xdr:colOff>2106083</xdr:colOff>
      <xdr:row>44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5"/>
  <sheetViews>
    <sheetView tabSelected="1" zoomScale="90" zoomScaleNormal="90" workbookViewId="0">
      <selection activeCell="K14" sqref="K14"/>
    </sheetView>
  </sheetViews>
  <sheetFormatPr defaultColWidth="14.375" defaultRowHeight="15" customHeight="1" x14ac:dyDescent="0.2"/>
  <cols>
    <col min="1" max="1" width="5" customWidth="1"/>
    <col min="2" max="2" width="38.625" customWidth="1"/>
    <col min="3" max="3" width="3" customWidth="1"/>
    <col min="4" max="4" width="39.625" customWidth="1"/>
    <col min="5" max="5" width="6.625" customWidth="1"/>
    <col min="6" max="6" width="7.125" customWidth="1"/>
    <col min="7" max="7" width="15.125" customWidth="1"/>
    <col min="8" max="8" width="19.125" customWidth="1"/>
    <col min="9" max="9" width="11.25" customWidth="1"/>
    <col min="10" max="10" width="12.62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0" t="s">
        <v>0</v>
      </c>
      <c r="B2" s="61"/>
      <c r="C2" s="61"/>
      <c r="D2" s="61"/>
      <c r="E2" s="61"/>
      <c r="F2" s="61"/>
      <c r="G2" s="61"/>
      <c r="H2" s="6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6" t="s">
        <v>40</v>
      </c>
      <c r="E4" s="5"/>
      <c r="F4" s="5"/>
      <c r="G4" s="7" t="s">
        <v>3</v>
      </c>
      <c r="H4" s="8">
        <v>44831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62" t="s">
        <v>18</v>
      </c>
      <c r="C16" s="63"/>
      <c r="D16" s="63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3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1.5" customHeight="1" x14ac:dyDescent="0.55000000000000004">
      <c r="A17" s="19">
        <v>1</v>
      </c>
      <c r="B17" s="11" t="s">
        <v>42</v>
      </c>
      <c r="C17" s="20"/>
      <c r="D17" s="54" t="s">
        <v>43</v>
      </c>
      <c r="E17" s="57">
        <v>1</v>
      </c>
      <c r="F17" s="57" t="s">
        <v>44</v>
      </c>
      <c r="G17" s="52">
        <v>2174</v>
      </c>
      <c r="H17" s="52">
        <f>SUM(E17*G17)</f>
        <v>2174</v>
      </c>
      <c r="I17" s="52">
        <v>1890</v>
      </c>
      <c r="J17" s="53">
        <v>284</v>
      </c>
      <c r="K17" s="56">
        <f>I17+J17</f>
        <v>2174</v>
      </c>
      <c r="L17" s="59" t="s">
        <v>56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6.5" customHeight="1" x14ac:dyDescent="0.55000000000000004">
      <c r="A18" s="19">
        <v>2</v>
      </c>
      <c r="B18" s="50" t="s">
        <v>45</v>
      </c>
      <c r="C18" s="5"/>
      <c r="D18" s="55" t="s">
        <v>46</v>
      </c>
      <c r="E18" s="57">
        <v>1</v>
      </c>
      <c r="F18" s="57" t="s">
        <v>47</v>
      </c>
      <c r="G18" s="52">
        <v>2185</v>
      </c>
      <c r="H18" s="52">
        <f t="shared" ref="H18:H22" si="0">SUM(E18*G18)</f>
        <v>2185</v>
      </c>
      <c r="I18" s="52">
        <v>1900</v>
      </c>
      <c r="J18" s="53">
        <f t="shared" ref="J18:J22" si="1">I18*15%</f>
        <v>285</v>
      </c>
      <c r="K18" s="56">
        <f t="shared" ref="K18:K22" si="2">I18+J18</f>
        <v>2185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3" customHeight="1" x14ac:dyDescent="0.55000000000000004">
      <c r="A19" s="19">
        <v>3</v>
      </c>
      <c r="B19" s="43" t="s">
        <v>48</v>
      </c>
      <c r="C19" s="5"/>
      <c r="D19" s="55"/>
      <c r="E19" s="57">
        <v>1</v>
      </c>
      <c r="F19" s="58" t="s">
        <v>49</v>
      </c>
      <c r="G19" s="53">
        <v>138</v>
      </c>
      <c r="H19" s="52">
        <f t="shared" si="0"/>
        <v>138</v>
      </c>
      <c r="I19" s="53">
        <v>120</v>
      </c>
      <c r="J19" s="53">
        <f t="shared" si="1"/>
        <v>18</v>
      </c>
      <c r="K19" s="56">
        <f t="shared" si="2"/>
        <v>138</v>
      </c>
      <c r="L19" s="2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s="41" customFormat="1" ht="38.25" customHeight="1" x14ac:dyDescent="0.55000000000000004">
      <c r="A20" s="19">
        <v>4</v>
      </c>
      <c r="B20" s="43" t="s">
        <v>50</v>
      </c>
      <c r="C20" s="6"/>
      <c r="D20" s="55" t="s">
        <v>51</v>
      </c>
      <c r="E20" s="57">
        <v>1</v>
      </c>
      <c r="F20" s="58" t="s">
        <v>44</v>
      </c>
      <c r="G20" s="53">
        <v>3220</v>
      </c>
      <c r="H20" s="52">
        <f t="shared" si="0"/>
        <v>3220</v>
      </c>
      <c r="I20" s="53">
        <v>2800</v>
      </c>
      <c r="J20" s="53">
        <f t="shared" si="1"/>
        <v>420</v>
      </c>
      <c r="K20" s="56">
        <f t="shared" si="2"/>
        <v>3220</v>
      </c>
      <c r="L20" s="2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41" customFormat="1" ht="21" customHeight="1" x14ac:dyDescent="0.55000000000000004">
      <c r="A21" s="19">
        <v>5</v>
      </c>
      <c r="B21" s="43" t="s">
        <v>52</v>
      </c>
      <c r="C21" s="6"/>
      <c r="D21" s="55" t="s">
        <v>53</v>
      </c>
      <c r="E21" s="57">
        <v>1</v>
      </c>
      <c r="F21" s="58" t="s">
        <v>47</v>
      </c>
      <c r="G21" s="53">
        <v>920</v>
      </c>
      <c r="H21" s="52">
        <f t="shared" si="0"/>
        <v>920</v>
      </c>
      <c r="I21" s="53">
        <v>800</v>
      </c>
      <c r="J21" s="53">
        <f t="shared" si="1"/>
        <v>120</v>
      </c>
      <c r="K21" s="56">
        <f t="shared" si="2"/>
        <v>920</v>
      </c>
      <c r="L21" s="2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41" customFormat="1" ht="51" customHeight="1" x14ac:dyDescent="0.55000000000000004">
      <c r="A22" s="19">
        <v>6</v>
      </c>
      <c r="B22" s="51" t="s">
        <v>54</v>
      </c>
      <c r="C22" s="6"/>
      <c r="D22" s="55"/>
      <c r="E22" s="57">
        <v>1</v>
      </c>
      <c r="F22" s="58" t="s">
        <v>47</v>
      </c>
      <c r="G22" s="53">
        <v>4025</v>
      </c>
      <c r="H22" s="52">
        <f t="shared" si="0"/>
        <v>4025</v>
      </c>
      <c r="I22" s="53">
        <v>3500</v>
      </c>
      <c r="J22" s="53">
        <f t="shared" si="1"/>
        <v>525</v>
      </c>
      <c r="K22" s="56">
        <f t="shared" si="2"/>
        <v>4025</v>
      </c>
      <c r="L22" s="2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41" customFormat="1" ht="21" customHeight="1" x14ac:dyDescent="0.55000000000000004">
      <c r="A23" s="19"/>
      <c r="B23" s="26"/>
      <c r="C23" s="6"/>
      <c r="D23" s="45"/>
      <c r="E23" s="19"/>
      <c r="F23" s="44"/>
      <c r="G23" s="23"/>
      <c r="H23" s="21"/>
      <c r="I23" s="24"/>
      <c r="J23" s="25"/>
      <c r="K23" s="25"/>
      <c r="L23" s="2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customHeight="1" x14ac:dyDescent="0.55000000000000004">
      <c r="A24" s="19"/>
      <c r="B24" s="26"/>
      <c r="C24" s="5"/>
      <c r="D24" s="22"/>
      <c r="E24" s="19"/>
      <c r="F24" s="19"/>
      <c r="G24" s="23"/>
      <c r="H24" s="21"/>
      <c r="I24" s="24"/>
      <c r="J24" s="25"/>
      <c r="K24" s="5"/>
      <c r="L24" s="2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55000000000000004">
      <c r="A25" s="19"/>
      <c r="B25" s="26"/>
      <c r="C25" s="5"/>
      <c r="D25" s="22"/>
      <c r="E25" s="19"/>
      <c r="F25" s="19"/>
      <c r="G25" s="23"/>
      <c r="H25" s="21"/>
      <c r="I25" s="24"/>
      <c r="J25" s="25"/>
      <c r="K25" s="5"/>
      <c r="L25" s="2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55000000000000004">
      <c r="A26" s="19"/>
      <c r="B26" s="5"/>
      <c r="C26" s="5"/>
      <c r="D26" s="22"/>
      <c r="E26" s="19"/>
      <c r="F26" s="19"/>
      <c r="G26" s="21"/>
      <c r="H26" s="2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55000000000000004">
      <c r="A27" s="19"/>
      <c r="B27" s="5"/>
      <c r="C27" s="5"/>
      <c r="D27" s="22"/>
      <c r="E27" s="19"/>
      <c r="F27" s="19"/>
      <c r="G27" s="21"/>
      <c r="H27" s="2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55000000000000004">
      <c r="A28" s="19"/>
      <c r="B28" s="26"/>
      <c r="C28" s="5"/>
      <c r="D28" s="22"/>
      <c r="E28" s="19"/>
      <c r="F28" s="19"/>
      <c r="G28" s="21"/>
      <c r="H28" s="2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55000000000000004">
      <c r="A29" s="27"/>
      <c r="B29" s="28"/>
      <c r="C29" s="29"/>
      <c r="D29" s="30"/>
      <c r="E29" s="27"/>
      <c r="F29" s="27"/>
      <c r="G29" s="27"/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31"/>
      <c r="B30" s="46" t="s">
        <v>23</v>
      </c>
      <c r="C30" s="47" t="s">
        <v>24</v>
      </c>
      <c r="D30" s="47" t="s">
        <v>55</v>
      </c>
      <c r="E30" s="5"/>
      <c r="F30" s="5"/>
      <c r="G30" s="32" t="s">
        <v>25</v>
      </c>
      <c r="H30" s="32">
        <f>SUM(H17:H29)</f>
        <v>12662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47"/>
      <c r="C31" s="47"/>
      <c r="D31" s="47"/>
      <c r="E31" s="33"/>
      <c r="F31" s="33"/>
      <c r="G31" s="34" t="s">
        <v>26</v>
      </c>
      <c r="H31" s="34">
        <f>ROUND(H30*7/100,2)</f>
        <v>886.34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31" t="s">
        <v>27</v>
      </c>
      <c r="C32" s="5"/>
      <c r="D32" s="35" t="s">
        <v>28</v>
      </c>
      <c r="E32" s="5"/>
      <c r="F32" s="5"/>
      <c r="G32" s="36" t="s">
        <v>29</v>
      </c>
      <c r="H32" s="36">
        <f>SUM(H30:H31)</f>
        <v>13548.34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35"/>
      <c r="D33" s="35"/>
      <c r="E33" s="5"/>
      <c r="F33" s="5"/>
      <c r="G33" s="37"/>
      <c r="H33" s="3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35"/>
      <c r="D34" s="35"/>
      <c r="E34" s="5"/>
      <c r="F34" s="5"/>
      <c r="G34" s="37"/>
      <c r="H34" s="3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 t="s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"/>
      <c r="C36" s="5"/>
      <c r="D36" s="5"/>
      <c r="E36" s="5"/>
      <c r="F36" s="5" t="s">
        <v>31</v>
      </c>
      <c r="G36" s="5" t="s">
        <v>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2">
      <c r="A39" s="5"/>
      <c r="B39" s="5"/>
      <c r="C39" s="5"/>
      <c r="D39" s="5"/>
      <c r="E39" s="5"/>
      <c r="F39" s="5" t="s">
        <v>33</v>
      </c>
      <c r="G39" s="5" t="s">
        <v>34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2">
      <c r="A40" s="5"/>
      <c r="B40" s="5"/>
      <c r="C40" s="5"/>
      <c r="D40" s="5"/>
      <c r="E40" s="5"/>
      <c r="F40" s="5"/>
      <c r="G40" s="5" t="s">
        <v>35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2">
      <c r="A41" s="5"/>
      <c r="B41" s="5"/>
      <c r="C41" s="5"/>
      <c r="D41" s="5"/>
      <c r="E41" s="5"/>
      <c r="F41" s="5"/>
      <c r="G41" s="7" t="s">
        <v>36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thickBot="1" x14ac:dyDescent="0.25">
      <c r="A42" s="5"/>
      <c r="B42" s="42"/>
      <c r="C42" s="42"/>
      <c r="D42" s="42"/>
      <c r="E42" s="42"/>
      <c r="F42" s="42"/>
      <c r="G42" s="42"/>
      <c r="H42" s="4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 x14ac:dyDescent="0.4">
      <c r="A43" s="5"/>
      <c r="B43" s="5"/>
      <c r="C43" s="64" t="s">
        <v>37</v>
      </c>
      <c r="D43" s="65"/>
      <c r="E43" s="65"/>
      <c r="F43" s="6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 x14ac:dyDescent="0.4">
      <c r="A44" s="5"/>
      <c r="B44" s="5"/>
      <c r="C44" s="48" t="s">
        <v>39</v>
      </c>
      <c r="D44" s="49"/>
      <c r="E44" s="49"/>
      <c r="F44" s="4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 x14ac:dyDescent="0.4">
      <c r="A45" s="5"/>
      <c r="B45" s="5"/>
      <c r="C45" s="49" t="s">
        <v>38</v>
      </c>
      <c r="D45" s="49"/>
      <c r="E45" s="49"/>
      <c r="F45" s="4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5">
      <c r="A46" s="38"/>
      <c r="B46" s="39"/>
      <c r="C46" s="40"/>
      <c r="D46" s="3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8"/>
      <c r="B47" s="39"/>
      <c r="C47" s="40"/>
      <c r="D47" s="3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8"/>
      <c r="B48" s="39"/>
      <c r="C48" s="40"/>
      <c r="D48" s="3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8"/>
      <c r="B49" s="39"/>
      <c r="C49" s="40"/>
      <c r="D49" s="3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8"/>
      <c r="B50" s="39"/>
      <c r="C50" s="40"/>
      <c r="D50" s="3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8"/>
      <c r="B51" s="39"/>
      <c r="C51" s="40"/>
      <c r="D51" s="3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8"/>
      <c r="B52" s="39"/>
      <c r="C52" s="40"/>
      <c r="D52" s="3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8"/>
      <c r="B53" s="39"/>
      <c r="C53" s="40"/>
      <c r="D53" s="3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8"/>
      <c r="B54" s="39"/>
      <c r="C54" s="40"/>
      <c r="D54" s="3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8"/>
      <c r="B55" s="39"/>
      <c r="C55" s="40"/>
      <c r="D55" s="3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8"/>
      <c r="B56" s="39"/>
      <c r="C56" s="40"/>
      <c r="D56" s="3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8"/>
      <c r="B57" s="39"/>
      <c r="C57" s="40"/>
      <c r="D57" s="3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8"/>
      <c r="B58" s="39"/>
      <c r="C58" s="40"/>
      <c r="D58" s="3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8"/>
      <c r="B59" s="39"/>
      <c r="C59" s="40"/>
      <c r="D59" s="3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8"/>
      <c r="B60" s="39"/>
      <c r="C60" s="40"/>
      <c r="D60" s="3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8"/>
      <c r="B61" s="39"/>
      <c r="C61" s="40"/>
      <c r="D61" s="3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8"/>
      <c r="B62" s="39"/>
      <c r="C62" s="40"/>
      <c r="D62" s="3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8"/>
      <c r="B63" s="39"/>
      <c r="C63" s="40"/>
      <c r="D63" s="3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8"/>
      <c r="B64" s="39"/>
      <c r="C64" s="40"/>
      <c r="D64" s="3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8"/>
      <c r="B65" s="39"/>
      <c r="C65" s="40"/>
      <c r="D65" s="3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8"/>
      <c r="B66" s="39"/>
      <c r="C66" s="40"/>
      <c r="D66" s="3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8"/>
      <c r="B67" s="39"/>
      <c r="C67" s="40"/>
      <c r="D67" s="3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8"/>
      <c r="B68" s="39"/>
      <c r="C68" s="40"/>
      <c r="D68" s="3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8"/>
      <c r="B69" s="39"/>
      <c r="C69" s="40"/>
      <c r="D69" s="3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8"/>
      <c r="B70" s="39"/>
      <c r="C70" s="40"/>
      <c r="D70" s="3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8"/>
      <c r="B71" s="39"/>
      <c r="C71" s="40"/>
      <c r="D71" s="3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8"/>
      <c r="B72" s="39"/>
      <c r="C72" s="40"/>
      <c r="D72" s="3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8"/>
      <c r="B73" s="39"/>
      <c r="C73" s="40"/>
      <c r="D73" s="3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8"/>
      <c r="B74" s="39"/>
      <c r="C74" s="40"/>
      <c r="D74" s="3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8"/>
      <c r="B75" s="39"/>
      <c r="C75" s="40"/>
      <c r="D75" s="3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8"/>
      <c r="B76" s="39"/>
      <c r="C76" s="40"/>
      <c r="D76" s="3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8"/>
      <c r="B77" s="39"/>
      <c r="C77" s="40"/>
      <c r="D77" s="3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8"/>
      <c r="B78" s="39"/>
      <c r="C78" s="40"/>
      <c r="D78" s="3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8"/>
      <c r="B79" s="39"/>
      <c r="C79" s="40"/>
      <c r="D79" s="3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8"/>
      <c r="B80" s="39"/>
      <c r="C80" s="40"/>
      <c r="D80" s="3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8"/>
      <c r="B81" s="39"/>
      <c r="C81" s="40"/>
      <c r="D81" s="3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8"/>
      <c r="B82" s="39"/>
      <c r="C82" s="40"/>
      <c r="D82" s="3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8"/>
      <c r="B83" s="39"/>
      <c r="C83" s="40"/>
      <c r="D83" s="3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8"/>
      <c r="B84" s="39"/>
      <c r="C84" s="40"/>
      <c r="D84" s="3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8"/>
      <c r="B85" s="39"/>
      <c r="C85" s="40"/>
      <c r="D85" s="3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8"/>
      <c r="B86" s="39"/>
      <c r="C86" s="40"/>
      <c r="D86" s="3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8"/>
      <c r="B87" s="39"/>
      <c r="C87" s="40"/>
      <c r="D87" s="3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8"/>
      <c r="B88" s="39"/>
      <c r="C88" s="40"/>
      <c r="D88" s="3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8"/>
      <c r="B89" s="39"/>
      <c r="C89" s="40"/>
      <c r="D89" s="3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8"/>
      <c r="B90" s="39"/>
      <c r="C90" s="40"/>
      <c r="D90" s="3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8"/>
      <c r="B91" s="39"/>
      <c r="C91" s="40"/>
      <c r="D91" s="3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8"/>
      <c r="B92" s="39"/>
      <c r="C92" s="40"/>
      <c r="D92" s="3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8"/>
      <c r="B93" s="39"/>
      <c r="C93" s="40"/>
      <c r="D93" s="3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8"/>
      <c r="B94" s="39"/>
      <c r="C94" s="40"/>
      <c r="D94" s="3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8"/>
      <c r="B95" s="39"/>
      <c r="C95" s="40"/>
      <c r="D95" s="3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8"/>
      <c r="B96" s="39"/>
      <c r="C96" s="40"/>
      <c r="D96" s="3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8"/>
      <c r="B97" s="39"/>
      <c r="C97" s="40"/>
      <c r="D97" s="3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8"/>
      <c r="B98" s="39"/>
      <c r="C98" s="40"/>
      <c r="D98" s="3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8"/>
      <c r="B99" s="39"/>
      <c r="C99" s="40"/>
      <c r="D99" s="3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8"/>
      <c r="B100" s="39"/>
      <c r="C100" s="40"/>
      <c r="D100" s="3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8"/>
      <c r="B101" s="39"/>
      <c r="C101" s="40"/>
      <c r="D101" s="3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8"/>
      <c r="B102" s="39"/>
      <c r="C102" s="40"/>
      <c r="D102" s="3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8"/>
      <c r="B103" s="39"/>
      <c r="C103" s="40"/>
      <c r="D103" s="3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8"/>
      <c r="B104" s="39"/>
      <c r="C104" s="40"/>
      <c r="D104" s="3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8"/>
      <c r="B105" s="39"/>
      <c r="C105" s="40"/>
      <c r="D105" s="3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8"/>
      <c r="B106" s="39"/>
      <c r="C106" s="40"/>
      <c r="D106" s="3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8"/>
      <c r="B107" s="39"/>
      <c r="C107" s="40"/>
      <c r="D107" s="3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8"/>
      <c r="B108" s="39"/>
      <c r="C108" s="40"/>
      <c r="D108" s="3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8"/>
      <c r="B109" s="39"/>
      <c r="C109" s="40"/>
      <c r="D109" s="3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8"/>
      <c r="B110" s="39"/>
      <c r="C110" s="40"/>
      <c r="D110" s="3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8"/>
      <c r="B111" s="39"/>
      <c r="C111" s="40"/>
      <c r="D111" s="3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8"/>
      <c r="B112" s="39"/>
      <c r="C112" s="40"/>
      <c r="D112" s="3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8"/>
      <c r="B113" s="39"/>
      <c r="C113" s="40"/>
      <c r="D113" s="3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8"/>
      <c r="B114" s="39"/>
      <c r="C114" s="40"/>
      <c r="D114" s="3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8"/>
      <c r="B115" s="39"/>
      <c r="C115" s="40"/>
      <c r="D115" s="3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8"/>
      <c r="B116" s="39"/>
      <c r="C116" s="40"/>
      <c r="D116" s="3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8"/>
      <c r="B117" s="39"/>
      <c r="C117" s="40"/>
      <c r="D117" s="3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8"/>
      <c r="B118" s="39"/>
      <c r="C118" s="40"/>
      <c r="D118" s="3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8"/>
      <c r="B119" s="39"/>
      <c r="C119" s="40"/>
      <c r="D119" s="3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8"/>
      <c r="B120" s="39"/>
      <c r="C120" s="40"/>
      <c r="D120" s="3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8"/>
      <c r="B121" s="39"/>
      <c r="C121" s="40"/>
      <c r="D121" s="3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8"/>
      <c r="B122" s="39"/>
      <c r="C122" s="40"/>
      <c r="D122" s="3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8"/>
      <c r="B123" s="39"/>
      <c r="C123" s="40"/>
      <c r="D123" s="3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8"/>
      <c r="B124" s="39"/>
      <c r="C124" s="40"/>
      <c r="D124" s="3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8"/>
      <c r="B125" s="39"/>
      <c r="C125" s="40"/>
      <c r="D125" s="3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8"/>
      <c r="B126" s="39"/>
      <c r="C126" s="40"/>
      <c r="D126" s="3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8"/>
      <c r="B127" s="39"/>
      <c r="C127" s="40"/>
      <c r="D127" s="3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8"/>
      <c r="B128" s="39"/>
      <c r="C128" s="40"/>
      <c r="D128" s="3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8"/>
      <c r="B129" s="39"/>
      <c r="C129" s="40"/>
      <c r="D129" s="3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8"/>
      <c r="B130" s="39"/>
      <c r="C130" s="40"/>
      <c r="D130" s="3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8"/>
      <c r="B131" s="39"/>
      <c r="C131" s="40"/>
      <c r="D131" s="3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8"/>
      <c r="B132" s="39"/>
      <c r="C132" s="40"/>
      <c r="D132" s="3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8"/>
      <c r="B133" s="39"/>
      <c r="C133" s="40"/>
      <c r="D133" s="3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8"/>
      <c r="B134" s="39"/>
      <c r="C134" s="40"/>
      <c r="D134" s="3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8"/>
      <c r="B135" s="39"/>
      <c r="C135" s="40"/>
      <c r="D135" s="3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8"/>
      <c r="B136" s="39"/>
      <c r="C136" s="40"/>
      <c r="D136" s="3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8"/>
      <c r="B137" s="39"/>
      <c r="C137" s="40"/>
      <c r="D137" s="3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8"/>
      <c r="B138" s="39"/>
      <c r="C138" s="40"/>
      <c r="D138" s="3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8"/>
      <c r="B139" s="39"/>
      <c r="C139" s="40"/>
      <c r="D139" s="3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8"/>
      <c r="B140" s="39"/>
      <c r="C140" s="40"/>
      <c r="D140" s="3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8"/>
      <c r="B141" s="39"/>
      <c r="C141" s="40"/>
      <c r="D141" s="3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8"/>
      <c r="B142" s="39"/>
      <c r="C142" s="40"/>
      <c r="D142" s="3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8"/>
      <c r="B143" s="39"/>
      <c r="C143" s="40"/>
      <c r="D143" s="3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8"/>
      <c r="B144" s="39"/>
      <c r="C144" s="40"/>
      <c r="D144" s="3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8"/>
      <c r="B145" s="39"/>
      <c r="C145" s="40"/>
      <c r="D145" s="3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8"/>
      <c r="B146" s="39"/>
      <c r="C146" s="40"/>
      <c r="D146" s="3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8"/>
      <c r="B147" s="39"/>
      <c r="C147" s="40"/>
      <c r="D147" s="3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8"/>
      <c r="B148" s="39"/>
      <c r="C148" s="40"/>
      <c r="D148" s="3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8"/>
      <c r="B149" s="39"/>
      <c r="C149" s="40"/>
      <c r="D149" s="3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8"/>
      <c r="B150" s="39"/>
      <c r="C150" s="40"/>
      <c r="D150" s="3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8"/>
      <c r="B151" s="39"/>
      <c r="C151" s="40"/>
      <c r="D151" s="3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8"/>
      <c r="B152" s="39"/>
      <c r="C152" s="40"/>
      <c r="D152" s="3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8"/>
      <c r="B153" s="39"/>
      <c r="C153" s="40"/>
      <c r="D153" s="3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8"/>
      <c r="B154" s="39"/>
      <c r="C154" s="40"/>
      <c r="D154" s="3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8"/>
      <c r="B155" s="39"/>
      <c r="C155" s="40"/>
      <c r="D155" s="3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8"/>
      <c r="B156" s="39"/>
      <c r="C156" s="40"/>
      <c r="D156" s="3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8"/>
      <c r="B157" s="39"/>
      <c r="C157" s="40"/>
      <c r="D157" s="3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8"/>
      <c r="B158" s="39"/>
      <c r="C158" s="40"/>
      <c r="D158" s="3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8"/>
      <c r="B159" s="39"/>
      <c r="C159" s="40"/>
      <c r="D159" s="3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8"/>
      <c r="B160" s="39"/>
      <c r="C160" s="40"/>
      <c r="D160" s="3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8"/>
      <c r="B161" s="39"/>
      <c r="C161" s="40"/>
      <c r="D161" s="3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8"/>
      <c r="B162" s="39"/>
      <c r="C162" s="40"/>
      <c r="D162" s="3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8"/>
      <c r="B163" s="39"/>
      <c r="C163" s="40"/>
      <c r="D163" s="3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8"/>
      <c r="B164" s="39"/>
      <c r="C164" s="40"/>
      <c r="D164" s="3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8"/>
      <c r="B165" s="39"/>
      <c r="C165" s="40"/>
      <c r="D165" s="3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8"/>
      <c r="B166" s="39"/>
      <c r="C166" s="40"/>
      <c r="D166" s="3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8"/>
      <c r="B167" s="39"/>
      <c r="C167" s="40"/>
      <c r="D167" s="3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8"/>
      <c r="B168" s="39"/>
      <c r="C168" s="40"/>
      <c r="D168" s="3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8"/>
      <c r="B169" s="39"/>
      <c r="C169" s="40"/>
      <c r="D169" s="3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8"/>
      <c r="B170" s="39"/>
      <c r="C170" s="40"/>
      <c r="D170" s="3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8"/>
      <c r="B171" s="39"/>
      <c r="C171" s="40"/>
      <c r="D171" s="3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8"/>
      <c r="B172" s="39"/>
      <c r="C172" s="40"/>
      <c r="D172" s="3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8"/>
      <c r="B173" s="39"/>
      <c r="C173" s="40"/>
      <c r="D173" s="3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8"/>
      <c r="B174" s="39"/>
      <c r="C174" s="40"/>
      <c r="D174" s="3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8"/>
      <c r="B175" s="39"/>
      <c r="C175" s="40"/>
      <c r="D175" s="3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8"/>
      <c r="B176" s="39"/>
      <c r="C176" s="40"/>
      <c r="D176" s="3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8"/>
      <c r="B177" s="39"/>
      <c r="C177" s="40"/>
      <c r="D177" s="3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8"/>
      <c r="B178" s="39"/>
      <c r="C178" s="40"/>
      <c r="D178" s="3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8"/>
      <c r="B179" s="39"/>
      <c r="C179" s="40"/>
      <c r="D179" s="3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8"/>
      <c r="B180" s="39"/>
      <c r="C180" s="40"/>
      <c r="D180" s="3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8"/>
      <c r="B181" s="39"/>
      <c r="C181" s="40"/>
      <c r="D181" s="3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8"/>
      <c r="B182" s="39"/>
      <c r="C182" s="40"/>
      <c r="D182" s="3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8"/>
      <c r="B183" s="39"/>
      <c r="C183" s="40"/>
      <c r="D183" s="3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8"/>
      <c r="B184" s="39"/>
      <c r="C184" s="40"/>
      <c r="D184" s="3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8"/>
      <c r="B185" s="39"/>
      <c r="C185" s="40"/>
      <c r="D185" s="3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8"/>
      <c r="B186" s="39"/>
      <c r="C186" s="40"/>
      <c r="D186" s="3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8"/>
      <c r="B187" s="39"/>
      <c r="C187" s="40"/>
      <c r="D187" s="3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8"/>
      <c r="B188" s="39"/>
      <c r="C188" s="40"/>
      <c r="D188" s="3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8"/>
      <c r="B189" s="39"/>
      <c r="C189" s="40"/>
      <c r="D189" s="3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8"/>
      <c r="B190" s="39"/>
      <c r="C190" s="40"/>
      <c r="D190" s="3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8"/>
      <c r="B191" s="39"/>
      <c r="C191" s="40"/>
      <c r="D191" s="3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8"/>
      <c r="B192" s="39"/>
      <c r="C192" s="40"/>
      <c r="D192" s="3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8"/>
      <c r="B193" s="39"/>
      <c r="C193" s="40"/>
      <c r="D193" s="3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8"/>
      <c r="B194" s="39"/>
      <c r="C194" s="40"/>
      <c r="D194" s="3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8"/>
      <c r="B195" s="39"/>
      <c r="C195" s="40"/>
      <c r="D195" s="3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8"/>
      <c r="B196" s="39"/>
      <c r="C196" s="40"/>
      <c r="D196" s="3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8"/>
      <c r="B197" s="39"/>
      <c r="C197" s="40"/>
      <c r="D197" s="3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8"/>
      <c r="B198" s="39"/>
      <c r="C198" s="40"/>
      <c r="D198" s="3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8"/>
      <c r="B199" s="39"/>
      <c r="C199" s="40"/>
      <c r="D199" s="3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8"/>
      <c r="B200" s="39"/>
      <c r="C200" s="40"/>
      <c r="D200" s="3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8"/>
      <c r="B201" s="39"/>
      <c r="C201" s="40"/>
      <c r="D201" s="3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8"/>
      <c r="B202" s="39"/>
      <c r="C202" s="40"/>
      <c r="D202" s="3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8"/>
      <c r="B203" s="39"/>
      <c r="C203" s="40"/>
      <c r="D203" s="3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8"/>
      <c r="B204" s="39"/>
      <c r="C204" s="40"/>
      <c r="D204" s="3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8"/>
      <c r="B205" s="39"/>
      <c r="C205" s="40"/>
      <c r="D205" s="3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8"/>
      <c r="B206" s="39"/>
      <c r="C206" s="40"/>
      <c r="D206" s="3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8"/>
      <c r="B207" s="39"/>
      <c r="C207" s="40"/>
      <c r="D207" s="3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8"/>
      <c r="B208" s="39"/>
      <c r="C208" s="40"/>
      <c r="D208" s="3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8"/>
      <c r="B209" s="39"/>
      <c r="C209" s="40"/>
      <c r="D209" s="3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8"/>
      <c r="B210" s="39"/>
      <c r="C210" s="40"/>
      <c r="D210" s="3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8"/>
      <c r="B211" s="39"/>
      <c r="C211" s="40"/>
      <c r="D211" s="3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8"/>
      <c r="B212" s="39"/>
      <c r="C212" s="40"/>
      <c r="D212" s="3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8"/>
      <c r="B213" s="39"/>
      <c r="C213" s="40"/>
      <c r="D213" s="3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8"/>
      <c r="B214" s="39"/>
      <c r="C214" s="40"/>
      <c r="D214" s="3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8"/>
      <c r="B215" s="39"/>
      <c r="C215" s="40"/>
      <c r="D215" s="3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8"/>
      <c r="B216" s="39"/>
      <c r="C216" s="40"/>
      <c r="D216" s="3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8"/>
      <c r="B217" s="39"/>
      <c r="C217" s="40"/>
      <c r="D217" s="3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8"/>
      <c r="B218" s="39"/>
      <c r="C218" s="40"/>
      <c r="D218" s="3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8"/>
      <c r="B219" s="39"/>
      <c r="C219" s="40"/>
      <c r="D219" s="3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8"/>
      <c r="B220" s="39"/>
      <c r="C220" s="40"/>
      <c r="D220" s="3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8"/>
      <c r="B221" s="39"/>
      <c r="C221" s="40"/>
      <c r="D221" s="3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8"/>
      <c r="B222" s="39"/>
      <c r="C222" s="40"/>
      <c r="D222" s="3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8"/>
      <c r="B223" s="39"/>
      <c r="C223" s="40"/>
      <c r="D223" s="3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8"/>
      <c r="B224" s="39"/>
      <c r="C224" s="40"/>
      <c r="D224" s="3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8"/>
      <c r="B225" s="39"/>
      <c r="C225" s="40"/>
      <c r="D225" s="3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8"/>
      <c r="B226" s="39"/>
      <c r="C226" s="40"/>
      <c r="D226" s="3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8"/>
      <c r="B227" s="39"/>
      <c r="C227" s="40"/>
      <c r="D227" s="3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8"/>
      <c r="B228" s="39"/>
      <c r="C228" s="40"/>
      <c r="D228" s="3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8"/>
      <c r="B229" s="39"/>
      <c r="C229" s="40"/>
      <c r="D229" s="3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8"/>
      <c r="B230" s="39"/>
      <c r="C230" s="40"/>
      <c r="D230" s="3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8"/>
      <c r="B231" s="39"/>
      <c r="C231" s="40"/>
      <c r="D231" s="3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8"/>
      <c r="B232" s="39"/>
      <c r="C232" s="40"/>
      <c r="D232" s="3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8"/>
      <c r="B233" s="39"/>
      <c r="C233" s="40"/>
      <c r="D233" s="3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8"/>
      <c r="B234" s="39"/>
      <c r="C234" s="40"/>
      <c r="D234" s="3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8"/>
      <c r="B235" s="39"/>
      <c r="C235" s="40"/>
      <c r="D235" s="3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8"/>
      <c r="B236" s="39"/>
      <c r="C236" s="40"/>
      <c r="D236" s="3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8"/>
      <c r="B237" s="39"/>
      <c r="C237" s="40"/>
      <c r="D237" s="3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8"/>
      <c r="B238" s="39"/>
      <c r="C238" s="40"/>
      <c r="D238" s="3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8"/>
      <c r="B239" s="39"/>
      <c r="C239" s="40"/>
      <c r="D239" s="3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8"/>
      <c r="B240" s="39"/>
      <c r="C240" s="40"/>
      <c r="D240" s="3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38"/>
      <c r="B241" s="39"/>
      <c r="C241" s="40"/>
      <c r="D241" s="3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38"/>
      <c r="B242" s="39"/>
      <c r="C242" s="40"/>
      <c r="D242" s="3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38"/>
      <c r="B243" s="39"/>
      <c r="C243" s="40"/>
      <c r="D243" s="3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38"/>
      <c r="B244" s="39"/>
      <c r="C244" s="40"/>
      <c r="D244" s="3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38"/>
      <c r="B245" s="39"/>
      <c r="C245" s="40"/>
      <c r="D245" s="3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</sheetData>
  <mergeCells count="3">
    <mergeCell ref="A2:H2"/>
    <mergeCell ref="B16:D16"/>
    <mergeCell ref="C43:F43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2022-09-27T08:02:15Z</cp:lastPrinted>
  <dcterms:created xsi:type="dcterms:W3CDTF">2015-07-21T01:54:00Z</dcterms:created>
  <dcterms:modified xsi:type="dcterms:W3CDTF">2022-09-27T08:02:26Z</dcterms:modified>
</cp:coreProperties>
</file>