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F5DC9842-F8FA-4229-9A9A-9B807190E0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H17" i="1"/>
  <c r="H23" i="1" s="1"/>
  <c r="H24" i="1" l="1"/>
  <c r="H25" i="1" l="1"/>
</calcChain>
</file>

<file path=xl/sharedStrings.xml><?xml version="1.0" encoding="utf-8"?>
<sst xmlns="http://schemas.openxmlformats.org/spreadsheetml/2006/main" count="54" uniqueCount="49">
  <si>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</si>
  <si>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</si>
  <si>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</si>
  <si>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</si>
  <si>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</si>
  <si>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</si>
  <si>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</si>
  <si>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</si>
  <si>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</si>
  <si>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</si>
  <si>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</si>
  <si>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</si>
  <si>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</si>
  <si>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</si>
  <si>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</si>
  <si>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</si>
  <si>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</si>
  <si>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</si>
  <si>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</si>
  <si>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</si>
  <si>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</si>
  <si>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</si>
  <si>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</si>
  <si>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</si>
  <si>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</si>
  <si>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</si>
  <si>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</si>
  <si>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</si>
  <si>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</si>
  <si>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</si>
  <si>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</si>
  <si>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</si>
  <si>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</si>
  <si>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</si>
  <si>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</si>
  <si>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</si>
  <si>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</si>
  <si>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</si>
  <si>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</si>
  <si>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</si>
  <si>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Less time: 2-3 days</t>
  </si>
  <si>
    <t>ชุด</t>
  </si>
  <si>
    <t>Arista 2</t>
  </si>
  <si>
    <t>TTR 071-65</t>
  </si>
  <si>
    <t>ตรวจสอบซ่อมทำปั้ม MATSUBARA MS85</t>
  </si>
  <si>
    <t>ถอดถอนปั๊มนำมา overhall</t>
  </si>
  <si>
    <t>เปลี่ยน Ball Bearing</t>
  </si>
  <si>
    <t>เปลี่ยน แมคนิคอลซีน</t>
  </si>
  <si>
    <t>ประกอบและ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</si>
</sst>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4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1</xdr:col>
      <xdr:colOff>2106083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tabSelected="1" zoomScale="90" zoomScaleNormal="90" workbookViewId="0">
      <selection activeCell="I16" sqref="I16"/>
    </sheetView>
  </sheetViews>
  <sheetFormatPr defaultColWidth="14.375" defaultRowHeight="15" customHeight="1" x14ac:dyDescent="0.2"/>
  <cols>
    <col min="1" max="1" width="5" customWidth="1"/>
    <col min="2" max="2" width="30.25" customWidth="1"/>
    <col min="3" max="3" width="3" customWidth="1"/>
    <col min="4" max="4" width="40.875" customWidth="1"/>
    <col min="5" max="5" width="6.625" customWidth="1"/>
    <col min="6" max="6" width="8.125" customWidth="1"/>
    <col min="7" max="7" width="15.125" customWidth="1"/>
    <col min="8" max="8" width="16.125" customWidth="1"/>
    <col min="9" max="9" width="11.25" customWidth="1"/>
    <col min="10" max="10" width="10.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5" t="s">
        <v>0</v>
      </c>
      <c r="B2" s="56"/>
      <c r="C2" s="56"/>
      <c r="D2" s="56"/>
      <c r="E2" s="56"/>
      <c r="F2" s="56"/>
      <c r="G2" s="56"/>
      <c r="H2" s="5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1" t="s">
        <v>43</v>
      </c>
      <c r="E4" s="5"/>
      <c r="F4" s="5"/>
      <c r="G4" s="7" t="s">
        <v>3</v>
      </c>
      <c r="H4" s="8">
        <v>44881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7" t="s">
        <v>18</v>
      </c>
      <c r="C16" s="58"/>
      <c r="D16" s="58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26">
        <v>0.5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3">
        <v>1</v>
      </c>
      <c r="B17" s="47" t="s">
        <v>44</v>
      </c>
      <c r="C17" s="48"/>
      <c r="D17" s="45"/>
      <c r="E17" s="43">
        <v>1</v>
      </c>
      <c r="F17" s="44" t="s">
        <v>41</v>
      </c>
      <c r="G17" s="39">
        <v>40000</v>
      </c>
      <c r="H17" s="39">
        <f>SUM(E17*G17)</f>
        <v>40000</v>
      </c>
      <c r="I17" s="39">
        <v>35000</v>
      </c>
      <c r="J17" s="40">
        <v>5000</v>
      </c>
      <c r="K17" s="42">
        <f t="shared" ref="K17" si="0">I17+J17</f>
        <v>40000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33.75" customHeight="1" x14ac:dyDescent="0.55000000000000004">
      <c r="A18" s="49"/>
      <c r="B18" s="47" t="s">
        <v>45</v>
      </c>
      <c r="C18" s="51"/>
      <c r="D18" s="52"/>
      <c r="E18" s="49"/>
      <c r="F18" s="50"/>
      <c r="G18" s="40"/>
      <c r="H18" s="39"/>
      <c r="I18" s="40"/>
      <c r="J18" s="40"/>
      <c r="K18" s="42"/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26.25" customHeight="1" x14ac:dyDescent="0.55000000000000004">
      <c r="A19" s="49"/>
      <c r="B19" s="47" t="s">
        <v>46</v>
      </c>
      <c r="C19" s="51"/>
      <c r="E19" s="49"/>
      <c r="F19" s="50"/>
      <c r="G19" s="40"/>
      <c r="H19" s="39"/>
      <c r="I19" s="40"/>
      <c r="J19" s="40"/>
      <c r="K19" s="42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4" customFormat="1" ht="26.25" customHeight="1" x14ac:dyDescent="0.55000000000000004">
      <c r="A20" s="49"/>
      <c r="B20" s="47" t="s">
        <v>47</v>
      </c>
      <c r="C20" s="51"/>
      <c r="E20" s="49"/>
      <c r="F20" s="50"/>
      <c r="G20" s="40"/>
      <c r="H20" s="39"/>
      <c r="I20" s="40"/>
      <c r="J20" s="40"/>
      <c r="K20" s="42"/>
      <c r="L20" s="1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3" customFormat="1" ht="23.25" customHeight="1" x14ac:dyDescent="0.55000000000000004">
      <c r="A21" s="49"/>
      <c r="B21" s="47" t="s">
        <v>48</v>
      </c>
      <c r="C21" s="51"/>
      <c r="D21" s="52"/>
      <c r="E21" s="43"/>
      <c r="F21" s="44"/>
      <c r="G21" s="40"/>
      <c r="H21" s="39"/>
      <c r="I21" s="40"/>
      <c r="J21" s="40"/>
      <c r="K21" s="42"/>
      <c r="L21" s="1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1" customHeight="1" x14ac:dyDescent="0.55000000000000004">
      <c r="A22" s="20"/>
      <c r="B22" s="21"/>
      <c r="C22" s="22"/>
      <c r="D22" s="23"/>
      <c r="E22" s="20"/>
      <c r="F22" s="20"/>
      <c r="G22" s="20"/>
      <c r="H22" s="20"/>
      <c r="I22" s="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4"/>
      <c r="B23" s="35" t="s">
        <v>23</v>
      </c>
      <c r="C23" s="36" t="s">
        <v>24</v>
      </c>
      <c r="D23" s="36" t="s">
        <v>40</v>
      </c>
      <c r="E23" s="5"/>
      <c r="F23" s="5"/>
      <c r="G23" s="25" t="s">
        <v>25</v>
      </c>
      <c r="H23" s="25">
        <f>SUM(H17:H22)</f>
        <v>40000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6"/>
      <c r="C24" s="36"/>
      <c r="D24" s="36"/>
      <c r="E24" s="26"/>
      <c r="F24" s="26"/>
      <c r="G24" s="27" t="s">
        <v>26</v>
      </c>
      <c r="H24" s="27">
        <f>ROUND(H23*7/100,2)</f>
        <v>2800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4" t="s">
        <v>27</v>
      </c>
      <c r="C25" s="5"/>
      <c r="D25" s="28" t="s">
        <v>28</v>
      </c>
      <c r="E25" s="5"/>
      <c r="F25" s="5"/>
      <c r="G25" s="29" t="s">
        <v>29</v>
      </c>
      <c r="H25" s="29">
        <f>SUM(H23:H24)</f>
        <v>42800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8"/>
      <c r="D26" s="28"/>
      <c r="E26" s="5"/>
      <c r="F26" s="5"/>
      <c r="G26" s="30"/>
      <c r="H26" s="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8"/>
      <c r="D27" s="28"/>
      <c r="E27" s="5"/>
      <c r="F27" s="5"/>
      <c r="G27" s="30"/>
      <c r="H27" s="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31</v>
      </c>
      <c r="G29" s="5" t="s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33</v>
      </c>
      <c r="G32" s="5" t="s">
        <v>34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4"/>
      <c r="C35" s="34"/>
      <c r="D35" s="34"/>
      <c r="E35" s="34"/>
      <c r="F35" s="34"/>
      <c r="G35" s="34"/>
      <c r="H35" s="3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59" t="s">
        <v>37</v>
      </c>
      <c r="D36" s="60"/>
      <c r="E36" s="60"/>
      <c r="F36" s="6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7" t="s">
        <v>39</v>
      </c>
      <c r="D37" s="38"/>
      <c r="E37" s="38"/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8" t="s">
        <v>38</v>
      </c>
      <c r="D38" s="38"/>
      <c r="E38" s="38"/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1"/>
      <c r="B39" s="32"/>
      <c r="C39" s="33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1"/>
      <c r="B40" s="32"/>
      <c r="C40" s="33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1"/>
      <c r="B41" s="32"/>
      <c r="C41" s="33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1"/>
      <c r="B42" s="32"/>
      <c r="C42" s="33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1"/>
      <c r="B43" s="32"/>
      <c r="C43" s="33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1"/>
      <c r="B44" s="32"/>
      <c r="C44" s="33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1"/>
      <c r="B45" s="32"/>
      <c r="C45" s="33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1"/>
      <c r="B46" s="32"/>
      <c r="C46" s="33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1"/>
      <c r="B47" s="32"/>
      <c r="C47" s="33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1"/>
      <c r="B48" s="32"/>
      <c r="C48" s="33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1"/>
      <c r="B49" s="32"/>
      <c r="C49" s="33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1"/>
      <c r="B50" s="32"/>
      <c r="C50" s="33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1"/>
      <c r="B51" s="32"/>
      <c r="C51" s="33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1"/>
      <c r="B52" s="32"/>
      <c r="C52" s="33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1"/>
      <c r="B53" s="32"/>
      <c r="C53" s="33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1"/>
      <c r="B54" s="32"/>
      <c r="C54" s="33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1"/>
      <c r="B55" s="32"/>
      <c r="C55" s="33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1"/>
      <c r="B56" s="32"/>
      <c r="C56" s="33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1"/>
      <c r="B57" s="32"/>
      <c r="C57" s="33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1"/>
      <c r="B58" s="32"/>
      <c r="C58" s="33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1"/>
      <c r="B59" s="32"/>
      <c r="C59" s="33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1"/>
      <c r="B60" s="32"/>
      <c r="C60" s="33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1"/>
      <c r="B61" s="32"/>
      <c r="C61" s="33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1"/>
      <c r="B62" s="32"/>
      <c r="C62" s="33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1"/>
      <c r="B63" s="32"/>
      <c r="C63" s="33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1"/>
      <c r="B64" s="32"/>
      <c r="C64" s="33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1"/>
      <c r="B65" s="32"/>
      <c r="C65" s="33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1"/>
      <c r="B66" s="32"/>
      <c r="C66" s="33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1"/>
      <c r="B67" s="32"/>
      <c r="C67" s="33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1"/>
      <c r="B68" s="32"/>
      <c r="C68" s="33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1"/>
      <c r="B69" s="32"/>
      <c r="C69" s="33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1"/>
      <c r="B70" s="32"/>
      <c r="C70" s="33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1"/>
      <c r="B71" s="32"/>
      <c r="C71" s="33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1"/>
      <c r="B72" s="32"/>
      <c r="C72" s="33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1"/>
      <c r="B73" s="32"/>
      <c r="C73" s="33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1"/>
      <c r="B74" s="32"/>
      <c r="C74" s="33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1"/>
      <c r="B75" s="32"/>
      <c r="C75" s="33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1"/>
      <c r="B76" s="32"/>
      <c r="C76" s="33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1"/>
      <c r="B77" s="32"/>
      <c r="C77" s="33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1"/>
      <c r="B78" s="32"/>
      <c r="C78" s="33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1"/>
      <c r="B79" s="32"/>
      <c r="C79" s="33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1"/>
      <c r="B80" s="32"/>
      <c r="C80" s="33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1"/>
      <c r="B81" s="32"/>
      <c r="C81" s="33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1"/>
      <c r="B82" s="32"/>
      <c r="C82" s="33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1"/>
      <c r="B83" s="32"/>
      <c r="C83" s="33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1"/>
      <c r="B84" s="32"/>
      <c r="C84" s="33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1"/>
      <c r="B85" s="32"/>
      <c r="C85" s="33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1"/>
      <c r="B86" s="32"/>
      <c r="C86" s="33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1"/>
      <c r="B87" s="32"/>
      <c r="C87" s="33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1"/>
      <c r="B88" s="32"/>
      <c r="C88" s="33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1"/>
      <c r="B89" s="32"/>
      <c r="C89" s="33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1"/>
      <c r="B90" s="32"/>
      <c r="C90" s="33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1"/>
      <c r="B91" s="32"/>
      <c r="C91" s="33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1"/>
      <c r="B92" s="32"/>
      <c r="C92" s="33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1"/>
      <c r="B93" s="32"/>
      <c r="C93" s="33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1"/>
      <c r="B94" s="32"/>
      <c r="C94" s="33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1"/>
      <c r="B95" s="32"/>
      <c r="C95" s="33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1"/>
      <c r="B96" s="32"/>
      <c r="C96" s="33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1"/>
      <c r="B97" s="32"/>
      <c r="C97" s="33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1"/>
      <c r="B98" s="32"/>
      <c r="C98" s="33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1"/>
      <c r="B99" s="32"/>
      <c r="C99" s="33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1"/>
      <c r="B100" s="32"/>
      <c r="C100" s="33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1"/>
      <c r="B101" s="32"/>
      <c r="C101" s="33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1"/>
      <c r="B102" s="32"/>
      <c r="C102" s="33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1"/>
      <c r="B103" s="32"/>
      <c r="C103" s="33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1"/>
      <c r="B104" s="32"/>
      <c r="C104" s="33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1"/>
      <c r="B105" s="32"/>
      <c r="C105" s="33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1"/>
      <c r="B106" s="32"/>
      <c r="C106" s="33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1"/>
      <c r="B107" s="32"/>
      <c r="C107" s="33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1"/>
      <c r="B108" s="32"/>
      <c r="C108" s="33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1"/>
      <c r="B109" s="32"/>
      <c r="C109" s="33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1"/>
      <c r="B110" s="32"/>
      <c r="C110" s="33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1"/>
      <c r="B111" s="32"/>
      <c r="C111" s="33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1"/>
      <c r="B112" s="32"/>
      <c r="C112" s="33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1"/>
      <c r="B113" s="32"/>
      <c r="C113" s="33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1"/>
      <c r="B114" s="32"/>
      <c r="C114" s="33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1"/>
      <c r="B115" s="32"/>
      <c r="C115" s="33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1"/>
      <c r="B116" s="32"/>
      <c r="C116" s="33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1"/>
      <c r="B117" s="32"/>
      <c r="C117" s="33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1"/>
      <c r="B118" s="32"/>
      <c r="C118" s="33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1"/>
      <c r="B119" s="32"/>
      <c r="C119" s="33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1"/>
      <c r="B120" s="32"/>
      <c r="C120" s="33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1"/>
      <c r="B121" s="32"/>
      <c r="C121" s="33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1"/>
      <c r="B122" s="32"/>
      <c r="C122" s="33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1"/>
      <c r="B123" s="32"/>
      <c r="C123" s="33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1"/>
      <c r="B124" s="32"/>
      <c r="C124" s="33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1"/>
      <c r="B125" s="32"/>
      <c r="C125" s="33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1"/>
      <c r="B126" s="32"/>
      <c r="C126" s="33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1"/>
      <c r="B127" s="32"/>
      <c r="C127" s="33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1"/>
      <c r="B128" s="32"/>
      <c r="C128" s="33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1"/>
      <c r="B129" s="32"/>
      <c r="C129" s="33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1"/>
      <c r="B130" s="32"/>
      <c r="C130" s="33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1"/>
      <c r="B131" s="32"/>
      <c r="C131" s="33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1"/>
      <c r="B132" s="32"/>
      <c r="C132" s="33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1"/>
      <c r="B133" s="32"/>
      <c r="C133" s="33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1"/>
      <c r="B134" s="32"/>
      <c r="C134" s="33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1"/>
      <c r="B135" s="32"/>
      <c r="C135" s="33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1"/>
      <c r="B136" s="32"/>
      <c r="C136" s="33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1"/>
      <c r="B137" s="32"/>
      <c r="C137" s="33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1"/>
      <c r="B138" s="32"/>
      <c r="C138" s="33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1"/>
      <c r="B139" s="32"/>
      <c r="C139" s="33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1"/>
      <c r="B140" s="32"/>
      <c r="C140" s="33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1"/>
      <c r="B141" s="32"/>
      <c r="C141" s="33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1"/>
      <c r="B142" s="32"/>
      <c r="C142" s="33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1"/>
      <c r="B143" s="32"/>
      <c r="C143" s="33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1"/>
      <c r="B144" s="32"/>
      <c r="C144" s="33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1"/>
      <c r="B145" s="32"/>
      <c r="C145" s="33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1"/>
      <c r="B146" s="32"/>
      <c r="C146" s="33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1"/>
      <c r="B147" s="32"/>
      <c r="C147" s="33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1"/>
      <c r="B148" s="32"/>
      <c r="C148" s="33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1"/>
      <c r="B149" s="32"/>
      <c r="C149" s="33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1"/>
      <c r="B150" s="32"/>
      <c r="C150" s="33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1"/>
      <c r="B151" s="32"/>
      <c r="C151" s="33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1"/>
      <c r="B152" s="32"/>
      <c r="C152" s="33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1"/>
      <c r="B153" s="32"/>
      <c r="C153" s="33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1"/>
      <c r="B154" s="32"/>
      <c r="C154" s="33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1"/>
      <c r="B155" s="32"/>
      <c r="C155" s="33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1"/>
      <c r="B156" s="32"/>
      <c r="C156" s="33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1"/>
      <c r="B157" s="32"/>
      <c r="C157" s="33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1"/>
      <c r="B158" s="32"/>
      <c r="C158" s="33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1"/>
      <c r="B159" s="32"/>
      <c r="C159" s="33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1"/>
      <c r="B160" s="32"/>
      <c r="C160" s="33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1"/>
      <c r="B161" s="32"/>
      <c r="C161" s="33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1"/>
      <c r="B162" s="32"/>
      <c r="C162" s="33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1"/>
      <c r="B163" s="32"/>
      <c r="C163" s="33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1"/>
      <c r="B164" s="32"/>
      <c r="C164" s="33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1"/>
      <c r="B165" s="32"/>
      <c r="C165" s="33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1"/>
      <c r="B166" s="32"/>
      <c r="C166" s="33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1"/>
      <c r="B167" s="32"/>
      <c r="C167" s="33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1"/>
      <c r="B168" s="32"/>
      <c r="C168" s="33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1"/>
      <c r="B169" s="32"/>
      <c r="C169" s="33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1"/>
      <c r="B170" s="32"/>
      <c r="C170" s="33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1"/>
      <c r="B171" s="32"/>
      <c r="C171" s="33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1"/>
      <c r="B172" s="32"/>
      <c r="C172" s="33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1"/>
      <c r="B173" s="32"/>
      <c r="C173" s="33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1"/>
      <c r="B174" s="32"/>
      <c r="C174" s="33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1"/>
      <c r="B175" s="32"/>
      <c r="C175" s="33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1"/>
      <c r="B176" s="32"/>
      <c r="C176" s="33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1"/>
      <c r="B177" s="32"/>
      <c r="C177" s="33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1"/>
      <c r="B178" s="32"/>
      <c r="C178" s="33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1"/>
      <c r="B179" s="32"/>
      <c r="C179" s="33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1"/>
      <c r="B180" s="32"/>
      <c r="C180" s="33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1"/>
      <c r="B181" s="32"/>
      <c r="C181" s="33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1"/>
      <c r="B182" s="32"/>
      <c r="C182" s="33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1"/>
      <c r="B183" s="32"/>
      <c r="C183" s="33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1"/>
      <c r="B184" s="32"/>
      <c r="C184" s="33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1"/>
      <c r="B185" s="32"/>
      <c r="C185" s="33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1"/>
      <c r="B186" s="32"/>
      <c r="C186" s="33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1"/>
      <c r="B187" s="32"/>
      <c r="C187" s="33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1"/>
      <c r="B188" s="32"/>
      <c r="C188" s="33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1"/>
      <c r="B189" s="32"/>
      <c r="C189" s="33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1"/>
      <c r="B190" s="32"/>
      <c r="C190" s="33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1"/>
      <c r="B191" s="32"/>
      <c r="C191" s="33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1"/>
      <c r="B192" s="32"/>
      <c r="C192" s="33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1"/>
      <c r="B193" s="32"/>
      <c r="C193" s="33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1"/>
      <c r="B194" s="32"/>
      <c r="C194" s="33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1"/>
      <c r="B195" s="32"/>
      <c r="C195" s="33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1"/>
      <c r="B196" s="32"/>
      <c r="C196" s="33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1"/>
      <c r="B197" s="32"/>
      <c r="C197" s="33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1"/>
      <c r="B198" s="32"/>
      <c r="C198" s="33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1"/>
      <c r="B199" s="32"/>
      <c r="C199" s="33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1"/>
      <c r="B200" s="32"/>
      <c r="C200" s="33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1"/>
      <c r="B201" s="32"/>
      <c r="C201" s="33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1"/>
      <c r="B202" s="32"/>
      <c r="C202" s="33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1"/>
      <c r="B203" s="32"/>
      <c r="C203" s="33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1"/>
      <c r="B204" s="32"/>
      <c r="C204" s="33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1"/>
      <c r="B205" s="32"/>
      <c r="C205" s="33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1"/>
      <c r="B206" s="32"/>
      <c r="C206" s="33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1"/>
      <c r="B207" s="32"/>
      <c r="C207" s="33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1"/>
      <c r="B208" s="32"/>
      <c r="C208" s="33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1"/>
      <c r="B209" s="32"/>
      <c r="C209" s="33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1"/>
      <c r="B210" s="32"/>
      <c r="C210" s="33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1"/>
      <c r="B211" s="32"/>
      <c r="C211" s="33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1"/>
      <c r="B212" s="32"/>
      <c r="C212" s="33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1"/>
      <c r="B213" s="32"/>
      <c r="C213" s="33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1"/>
      <c r="B214" s="32"/>
      <c r="C214" s="33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1"/>
      <c r="B215" s="32"/>
      <c r="C215" s="33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1"/>
      <c r="B216" s="32"/>
      <c r="C216" s="33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1"/>
      <c r="B217" s="32"/>
      <c r="C217" s="33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1"/>
      <c r="B218" s="32"/>
      <c r="C218" s="33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1"/>
      <c r="B219" s="32"/>
      <c r="C219" s="33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1"/>
      <c r="B220" s="32"/>
      <c r="C220" s="33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1"/>
      <c r="B221" s="32"/>
      <c r="C221" s="33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1"/>
      <c r="B222" s="32"/>
      <c r="C222" s="33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1"/>
      <c r="B223" s="32"/>
      <c r="C223" s="33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1"/>
      <c r="B224" s="32"/>
      <c r="C224" s="33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1"/>
      <c r="B225" s="32"/>
      <c r="C225" s="33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1"/>
      <c r="B226" s="32"/>
      <c r="C226" s="33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1"/>
      <c r="B227" s="32"/>
      <c r="C227" s="33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1"/>
      <c r="B228" s="32"/>
      <c r="C228" s="33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1"/>
      <c r="B229" s="32"/>
      <c r="C229" s="33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1"/>
      <c r="B230" s="32"/>
      <c r="C230" s="33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1"/>
      <c r="B231" s="32"/>
      <c r="C231" s="33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1"/>
      <c r="B232" s="32"/>
      <c r="C232" s="33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1"/>
      <c r="B233" s="32"/>
      <c r="C233" s="33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1"/>
      <c r="B234" s="32"/>
      <c r="C234" s="33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1"/>
      <c r="B235" s="32"/>
      <c r="C235" s="33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1"/>
      <c r="B236" s="32"/>
      <c r="C236" s="33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1"/>
      <c r="B237" s="32"/>
      <c r="C237" s="33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1"/>
      <c r="B238" s="32"/>
      <c r="C238" s="33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7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2022-10-20T07:05:17Z</cp:lastPrinted>
  <dcterms:created xsi:type="dcterms:W3CDTF">2015-07-21T01:54:00Z</dcterms:created>
  <dcterms:modified xsi:type="dcterms:W3CDTF">2022-11-16T07:51:37Z</dcterms:modified>
</cp:coreProperties>
</file>