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2C7FE020-3042-4C14-A811-80195CC9C9A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J17" i="1"/>
  <c r="H17" i="1"/>
  <c r="H18" i="1"/>
  <c r="H20" i="1" l="1"/>
  <c r="H21" i="1" s="1"/>
  <c r="H22" i="1" l="1"/>
</calcChain>
</file>

<file path=xl/sharedStrings.xml><?xml version="1.0" encoding="utf-8"?>
<sst xmlns="http://schemas.openxmlformats.org/spreadsheetml/2006/main" count="54" uniqueCount="49">
  <si>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</si>
  <si>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</si>
  <si>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</si>
  <si>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</si>
  <si>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</si>
  <si>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</si>
  <si>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</si>
  <si>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</si>
  <si>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</si>
  <si>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</si>
  <si>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</si>
  <si>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</si>
  <si>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</si>
  <si>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</si>
  <si>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</si>
  <si>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</si>
  <si>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</si>
  <si>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</si>
  <si>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</si>
  <si>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</si>
  <si>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</si>
  <si>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</si>
  <si>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</si>
  <si>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</si>
  <si>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</si>
  <si>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</si>
  <si>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</si>
  <si>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</si>
  <si>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</si>
  <si>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</si>
  <si>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</si>
  <si>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</si>
  <si>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</si>
  <si>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</si>
  <si>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</si>
  <si>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</si>
  <si>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</si>
  <si>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</si>
  <si>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</si>
  <si>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</si>
  <si>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Life Jacket and Life Vest  at Songkhla</t>
  </si>
  <si>
    <t>TTR 057-65</t>
  </si>
  <si>
    <t xml:space="preserve">ท่อดูดส่งน้ำมัน WP150 PSI </t>
  </si>
  <si>
    <t>offer "URO-FLEX" brand"ขนาด 1.1/2" x ยาว 50 เมตร</t>
  </si>
  <si>
    <t>เมตร</t>
  </si>
  <si>
    <t>ข้อต่อสวมไว ขนาด 1.1/2" TYPE C150</t>
  </si>
  <si>
    <t>Offer ข้อต่อทองเหลือง</t>
  </si>
  <si>
    <t>ชิ้น</t>
  </si>
  <si>
    <t>Less time: 1-2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</si>
</sst>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7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7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6" fillId="0" borderId="5" xfId="0" applyFont="1" applyBorder="1" applyAlignment="1">
      <alignment wrapText="1"/>
    </xf>
    <xf numFmtId="0" fontId="0" fillId="0" borderId="0" xfId="0" applyFont="1" applyAlignme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6" fillId="0" borderId="0" xfId="0" applyFont="1" applyFill="1" applyBorder="1" applyAlignment="1">
      <alignment horizontal="left" wrapText="1"/>
    </xf>
    <xf numFmtId="0" fontId="5" fillId="0" borderId="8" xfId="0" applyFont="1" applyBorder="1" applyAlignment="1">
      <alignment horizontal="right"/>
    </xf>
    <xf numFmtId="0" fontId="11" fillId="0" borderId="9" xfId="0" applyFont="1" applyBorder="1" applyAlignment="1">
      <alignment horizontal="left" wrapText="1"/>
    </xf>
    <xf numFmtId="0" fontId="5" fillId="0" borderId="9" xfId="0" applyFont="1" applyBorder="1" applyAlignment="1">
      <alignment horizontal="right"/>
    </xf>
    <xf numFmtId="0" fontId="0" fillId="0" borderId="9" xfId="0" applyFont="1" applyBorder="1" applyAlignment="1"/>
    <xf numFmtId="0" fontId="11" fillId="0" borderId="8" xfId="0" applyFont="1" applyBorder="1" applyAlignment="1">
      <alignment horizontal="right"/>
    </xf>
    <xf numFmtId="43" fontId="5" fillId="0" borderId="9" xfId="0" applyNumberFormat="1" applyFont="1" applyBorder="1" applyAlignment="1"/>
    <xf numFmtId="166" fontId="5" fillId="0" borderId="8" xfId="0" applyNumberFormat="1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687917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74084</xdr:colOff>
      <xdr:row>26</xdr:row>
      <xdr:rowOff>243416</xdr:rowOff>
    </xdr:from>
    <xdr:to>
      <xdr:col>7</xdr:col>
      <xdr:colOff>127000</xdr:colOff>
      <xdr:row>28</xdr:row>
      <xdr:rowOff>251578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1" y="10212916"/>
          <a:ext cx="1206499" cy="537329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31</xdr:row>
      <xdr:rowOff>52917</xdr:rowOff>
    </xdr:from>
    <xdr:to>
      <xdr:col>1</xdr:col>
      <xdr:colOff>2106083</xdr:colOff>
      <xdr:row>33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40217</xdr:rowOff>
    </xdr:to>
    <xdr:sp macro="" textlink="">
      <xdr:nvSpPr>
        <xdr:cNvPr id="1025" name="AutoShape 1" descr="Manufacturer The Sea Horse Life Vest Life Jacket for Swimming Workwear on The Sea">
          <a:extLst>
            <a:ext uri="{FF2B5EF4-FFF2-40B4-BE49-F238E27FC236}">
              <a16:creationId xmlns:a16="http://schemas.microsoft.com/office/drawing/2014/main" id="{21EC4300-116B-D279-67EB-32AD6518536A}"/>
            </a:ext>
          </a:extLst>
        </xdr:cNvPr>
        <xdr:cNvSpPr>
          <a:spLocks noChangeAspect="1" noChangeArrowheads="1"/>
        </xdr:cNvSpPr>
      </xdr:nvSpPr>
      <xdr:spPr bwMode="auto">
        <a:xfrm>
          <a:off x="381000" y="836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4"/>
  <sheetViews>
    <sheetView tabSelected="1" topLeftCell="A11" zoomScale="90" zoomScaleNormal="90" workbookViewId="0">
      <selection activeCell="L21" sqref="L21"/>
    </sheetView>
  </sheetViews>
  <sheetFormatPr defaultColWidth="14.375" defaultRowHeight="15" customHeight="1" x14ac:dyDescent="0.2"/>
  <cols>
    <col min="1" max="1" width="5" customWidth="1"/>
    <col min="2" max="2" width="35.125" customWidth="1"/>
    <col min="3" max="3" width="3" customWidth="1"/>
    <col min="4" max="4" width="45.125" customWidth="1"/>
    <col min="5" max="5" width="6.625" customWidth="1"/>
    <col min="6" max="6" width="4.875" customWidth="1"/>
    <col min="7" max="7" width="15.125" customWidth="1"/>
    <col min="8" max="8" width="17" customWidth="1"/>
    <col min="9" max="9" width="11.25" customWidth="1"/>
    <col min="10" max="10" width="10.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4" t="s">
        <v>0</v>
      </c>
      <c r="B2" s="55"/>
      <c r="C2" s="55"/>
      <c r="D2" s="55"/>
      <c r="E2" s="55"/>
      <c r="F2" s="55"/>
      <c r="G2" s="55"/>
      <c r="H2" s="55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6" t="s">
        <v>41</v>
      </c>
      <c r="E4" s="5"/>
      <c r="F4" s="5"/>
      <c r="G4" s="7" t="s">
        <v>3</v>
      </c>
      <c r="H4" s="8">
        <v>44860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11</v>
      </c>
      <c r="B11" s="5"/>
      <c r="C11" s="5" t="s">
        <v>2</v>
      </c>
      <c r="D11" s="14" t="s">
        <v>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13</v>
      </c>
      <c r="B12" s="5"/>
      <c r="C12" s="5" t="s">
        <v>2</v>
      </c>
      <c r="D12" s="15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15</v>
      </c>
      <c r="B13" s="5"/>
      <c r="C13" s="5" t="s">
        <v>2</v>
      </c>
      <c r="D13" s="6" t="s">
        <v>40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16" t="s">
        <v>17</v>
      </c>
      <c r="B16" s="56" t="s">
        <v>18</v>
      </c>
      <c r="C16" s="57"/>
      <c r="D16" s="57"/>
      <c r="E16" s="16" t="s">
        <v>19</v>
      </c>
      <c r="F16" s="16" t="s">
        <v>20</v>
      </c>
      <c r="G16" s="17" t="s">
        <v>21</v>
      </c>
      <c r="H16" s="18" t="s">
        <v>22</v>
      </c>
      <c r="I16" s="5"/>
      <c r="J16" s="2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38">
        <v>1</v>
      </c>
      <c r="B17" s="42" t="s">
        <v>42</v>
      </c>
      <c r="C17" s="43"/>
      <c r="D17" s="40" t="s">
        <v>43</v>
      </c>
      <c r="E17" s="38">
        <v>50</v>
      </c>
      <c r="F17" s="39" t="s">
        <v>44</v>
      </c>
      <c r="G17" s="34">
        <v>552</v>
      </c>
      <c r="H17" s="34">
        <f>SUM(E17*G17)</f>
        <v>27600</v>
      </c>
      <c r="I17" s="34">
        <v>480</v>
      </c>
      <c r="J17" s="35">
        <f>I17*15/100</f>
        <v>72</v>
      </c>
      <c r="K17" s="37">
        <f>SUM(I17+J17)</f>
        <v>552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1" customFormat="1" ht="32.25" customHeight="1" x14ac:dyDescent="0.55000000000000004">
      <c r="A18" s="44">
        <v>2</v>
      </c>
      <c r="B18" s="42" t="s">
        <v>45</v>
      </c>
      <c r="C18" s="45"/>
      <c r="D18" s="46" t="s">
        <v>46</v>
      </c>
      <c r="E18" s="38">
        <v>2</v>
      </c>
      <c r="F18" s="39" t="s">
        <v>47</v>
      </c>
      <c r="G18" s="35">
        <v>570</v>
      </c>
      <c r="H18" s="34">
        <f>SUM(E18*G18)</f>
        <v>1140</v>
      </c>
      <c r="I18" s="35">
        <v>495</v>
      </c>
      <c r="J18" s="35">
        <v>75</v>
      </c>
      <c r="K18" s="37">
        <f>SUM(I18+J18)</f>
        <v>570</v>
      </c>
      <c r="L18" s="1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1" customFormat="1" ht="21" customHeight="1" x14ac:dyDescent="0.55000000000000004">
      <c r="A19" s="47"/>
      <c r="B19" s="48"/>
      <c r="C19" s="49"/>
      <c r="D19" s="50"/>
      <c r="E19" s="47"/>
      <c r="F19" s="51"/>
      <c r="G19" s="52"/>
      <c r="H19" s="53"/>
      <c r="I19" s="35"/>
      <c r="J19" s="35"/>
      <c r="K19" s="37"/>
      <c r="L19" s="1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1" customHeight="1" x14ac:dyDescent="0.2">
      <c r="A20" s="20"/>
      <c r="B20" s="30" t="s">
        <v>23</v>
      </c>
      <c r="C20" s="31" t="s">
        <v>24</v>
      </c>
      <c r="D20" s="31" t="s">
        <v>48</v>
      </c>
      <c r="E20" s="5"/>
      <c r="F20" s="5"/>
      <c r="G20" s="21" t="s">
        <v>25</v>
      </c>
      <c r="H20" s="21">
        <f>SUM(H17:H19)</f>
        <v>28740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 x14ac:dyDescent="0.2">
      <c r="A21" s="5"/>
      <c r="B21" s="31"/>
      <c r="C21" s="31"/>
      <c r="D21" s="31"/>
      <c r="E21" s="22"/>
      <c r="F21" s="22"/>
      <c r="G21" s="23" t="s">
        <v>26</v>
      </c>
      <c r="H21" s="23">
        <f>ROUND(H20*7/100,2)</f>
        <v>2011.8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2">
      <c r="A22" s="5"/>
      <c r="B22" s="20" t="s">
        <v>27</v>
      </c>
      <c r="C22" s="5"/>
      <c r="D22" s="24" t="s">
        <v>28</v>
      </c>
      <c r="E22" s="5"/>
      <c r="F22" s="5"/>
      <c r="G22" s="25" t="s">
        <v>29</v>
      </c>
      <c r="H22" s="25">
        <f>SUM(H20:H21)</f>
        <v>30751.8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5"/>
      <c r="B23" s="5"/>
      <c r="C23" s="24"/>
      <c r="D23" s="24"/>
      <c r="E23" s="5"/>
      <c r="F23" s="5"/>
      <c r="G23" s="26"/>
      <c r="H23" s="2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5"/>
      <c r="C24" s="24"/>
      <c r="D24" s="24"/>
      <c r="E24" s="5"/>
      <c r="F24" s="5"/>
      <c r="G24" s="26"/>
      <c r="H24" s="2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 t="s">
        <v>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5"/>
      <c r="D26" s="5"/>
      <c r="E26" s="5"/>
      <c r="F26" s="5" t="s">
        <v>31</v>
      </c>
      <c r="G26" s="5" t="s">
        <v>32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33</v>
      </c>
      <c r="G29" s="5" t="s">
        <v>34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 t="s">
        <v>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" customHeight="1" x14ac:dyDescent="0.2">
      <c r="A31" s="5"/>
      <c r="B31" s="5"/>
      <c r="C31" s="5"/>
      <c r="D31" s="5"/>
      <c r="E31" s="5"/>
      <c r="F31" s="5"/>
      <c r="G31" s="7" t="s">
        <v>36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 x14ac:dyDescent="0.4">
      <c r="A32" s="5"/>
      <c r="B32" s="5"/>
      <c r="C32" s="58" t="s">
        <v>37</v>
      </c>
      <c r="D32" s="59"/>
      <c r="E32" s="59"/>
      <c r="F32" s="5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 x14ac:dyDescent="0.4">
      <c r="A33" s="5"/>
      <c r="B33" s="5"/>
      <c r="C33" s="32" t="s">
        <v>39</v>
      </c>
      <c r="D33" s="33"/>
      <c r="E33" s="33"/>
      <c r="F33" s="3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 x14ac:dyDescent="0.4">
      <c r="A34" s="5"/>
      <c r="B34" s="5"/>
      <c r="C34" s="33" t="s">
        <v>38</v>
      </c>
      <c r="D34" s="33"/>
      <c r="E34" s="33"/>
      <c r="F34" s="3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5">
      <c r="A35" s="27"/>
      <c r="B35" s="28"/>
      <c r="C35" s="29"/>
      <c r="D35" s="2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5">
      <c r="A36" s="27"/>
      <c r="B36" s="28"/>
      <c r="C36" s="29"/>
      <c r="D36" s="2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5">
      <c r="A37" s="27"/>
      <c r="B37" s="28"/>
      <c r="C37" s="29"/>
      <c r="D37" s="2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5">
      <c r="A38" s="27"/>
      <c r="B38" s="28"/>
      <c r="C38" s="29"/>
      <c r="D38" s="2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27"/>
      <c r="B39" s="28"/>
      <c r="C39" s="29"/>
      <c r="D39" s="2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27"/>
      <c r="B40" s="28"/>
      <c r="C40" s="29"/>
      <c r="D40" s="2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27"/>
      <c r="B41" s="28"/>
      <c r="C41" s="29"/>
      <c r="D41" s="2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7"/>
      <c r="B42" s="28"/>
      <c r="C42" s="29"/>
      <c r="D42" s="2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7"/>
      <c r="B43" s="28"/>
      <c r="C43" s="29"/>
      <c r="D43" s="2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7"/>
      <c r="B44" s="28"/>
      <c r="C44" s="29"/>
      <c r="D44" s="2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7"/>
      <c r="B45" s="28"/>
      <c r="C45" s="29"/>
      <c r="D45" s="2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7"/>
      <c r="B46" s="28"/>
      <c r="C46" s="29"/>
      <c r="D46" s="2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7"/>
      <c r="B47" s="28"/>
      <c r="C47" s="29"/>
      <c r="D47" s="2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7"/>
      <c r="B48" s="28"/>
      <c r="C48" s="29"/>
      <c r="D48" s="2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7"/>
      <c r="B49" s="28"/>
      <c r="C49" s="29"/>
      <c r="D49" s="2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7"/>
      <c r="B50" s="28"/>
      <c r="C50" s="29"/>
      <c r="D50" s="2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7"/>
      <c r="B51" s="28"/>
      <c r="C51" s="29"/>
      <c r="D51" s="2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7"/>
      <c r="B52" s="28"/>
      <c r="C52" s="29"/>
      <c r="D52" s="2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7"/>
      <c r="B53" s="28"/>
      <c r="C53" s="29"/>
      <c r="D53" s="2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7"/>
      <c r="B54" s="28"/>
      <c r="C54" s="29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7"/>
      <c r="B55" s="28"/>
      <c r="C55" s="29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7"/>
      <c r="B56" s="28"/>
      <c r="C56" s="29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7"/>
      <c r="B57" s="28"/>
      <c r="C57" s="29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7"/>
      <c r="B58" s="28"/>
      <c r="C58" s="29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7"/>
      <c r="B59" s="28"/>
      <c r="C59" s="29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7"/>
      <c r="B60" s="28"/>
      <c r="C60" s="29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7"/>
      <c r="B61" s="28"/>
      <c r="C61" s="29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7"/>
      <c r="B62" s="28"/>
      <c r="C62" s="29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7"/>
      <c r="B63" s="28"/>
      <c r="C63" s="29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7"/>
      <c r="B64" s="28"/>
      <c r="C64" s="29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7"/>
      <c r="B65" s="28"/>
      <c r="C65" s="29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7"/>
      <c r="B66" s="28"/>
      <c r="C66" s="29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7"/>
      <c r="B67" s="28"/>
      <c r="C67" s="29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7"/>
      <c r="B68" s="28"/>
      <c r="C68" s="29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7"/>
      <c r="B69" s="28"/>
      <c r="C69" s="29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7"/>
      <c r="B70" s="28"/>
      <c r="C70" s="29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7"/>
      <c r="B71" s="28"/>
      <c r="C71" s="29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7"/>
      <c r="B72" s="28"/>
      <c r="C72" s="29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7"/>
      <c r="B73" s="28"/>
      <c r="C73" s="29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7"/>
      <c r="B74" s="28"/>
      <c r="C74" s="29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7"/>
      <c r="B75" s="28"/>
      <c r="C75" s="29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7"/>
      <c r="B76" s="28"/>
      <c r="C76" s="29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7"/>
      <c r="B77" s="28"/>
      <c r="C77" s="29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7"/>
      <c r="B78" s="28"/>
      <c r="C78" s="29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7"/>
      <c r="B79" s="28"/>
      <c r="C79" s="29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7"/>
      <c r="B80" s="28"/>
      <c r="C80" s="29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7"/>
      <c r="B81" s="28"/>
      <c r="C81" s="29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7"/>
      <c r="B82" s="28"/>
      <c r="C82" s="29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7"/>
      <c r="B83" s="28"/>
      <c r="C83" s="29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7"/>
      <c r="B84" s="28"/>
      <c r="C84" s="29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7"/>
      <c r="B85" s="28"/>
      <c r="C85" s="29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7"/>
      <c r="B86" s="28"/>
      <c r="C86" s="29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7"/>
      <c r="B87" s="28"/>
      <c r="C87" s="29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7"/>
      <c r="B88" s="28"/>
      <c r="C88" s="29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7"/>
      <c r="B89" s="28"/>
      <c r="C89" s="29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7"/>
      <c r="B90" s="28"/>
      <c r="C90" s="29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7"/>
      <c r="B91" s="28"/>
      <c r="C91" s="29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7"/>
      <c r="B92" s="28"/>
      <c r="C92" s="29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7"/>
      <c r="B93" s="28"/>
      <c r="C93" s="29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7"/>
      <c r="B94" s="28"/>
      <c r="C94" s="29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7"/>
      <c r="B95" s="28"/>
      <c r="C95" s="29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7"/>
      <c r="B96" s="28"/>
      <c r="C96" s="29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7"/>
      <c r="B97" s="28"/>
      <c r="C97" s="29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7"/>
      <c r="B98" s="28"/>
      <c r="C98" s="29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7"/>
      <c r="B99" s="28"/>
      <c r="C99" s="29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7"/>
      <c r="B100" s="28"/>
      <c r="C100" s="29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7"/>
      <c r="B101" s="28"/>
      <c r="C101" s="29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7"/>
      <c r="B102" s="28"/>
      <c r="C102" s="29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7"/>
      <c r="B103" s="28"/>
      <c r="C103" s="29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7"/>
      <c r="B104" s="28"/>
      <c r="C104" s="29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7"/>
      <c r="B105" s="28"/>
      <c r="C105" s="29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7"/>
      <c r="B106" s="28"/>
      <c r="C106" s="29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7"/>
      <c r="B107" s="28"/>
      <c r="C107" s="29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7"/>
      <c r="B108" s="28"/>
      <c r="C108" s="29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7"/>
      <c r="B109" s="28"/>
      <c r="C109" s="29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7"/>
      <c r="B110" s="28"/>
      <c r="C110" s="29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7"/>
      <c r="B111" s="28"/>
      <c r="C111" s="29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7"/>
      <c r="B112" s="28"/>
      <c r="C112" s="29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7"/>
      <c r="B113" s="28"/>
      <c r="C113" s="29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7"/>
      <c r="B114" s="28"/>
      <c r="C114" s="29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7"/>
      <c r="B115" s="28"/>
      <c r="C115" s="29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7"/>
      <c r="B116" s="28"/>
      <c r="C116" s="29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7"/>
      <c r="B117" s="28"/>
      <c r="C117" s="29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7"/>
      <c r="B118" s="28"/>
      <c r="C118" s="29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7"/>
      <c r="B119" s="28"/>
      <c r="C119" s="29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7"/>
      <c r="B120" s="28"/>
      <c r="C120" s="29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7"/>
      <c r="B121" s="28"/>
      <c r="C121" s="29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7"/>
      <c r="B122" s="28"/>
      <c r="C122" s="29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7"/>
      <c r="B123" s="28"/>
      <c r="C123" s="29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7"/>
      <c r="B124" s="28"/>
      <c r="C124" s="29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7"/>
      <c r="B125" s="28"/>
      <c r="C125" s="29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7"/>
      <c r="B126" s="28"/>
      <c r="C126" s="29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7"/>
      <c r="B127" s="28"/>
      <c r="C127" s="29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7"/>
      <c r="B128" s="28"/>
      <c r="C128" s="29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7"/>
      <c r="B129" s="28"/>
      <c r="C129" s="29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7"/>
      <c r="B130" s="28"/>
      <c r="C130" s="29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7"/>
      <c r="B131" s="28"/>
      <c r="C131" s="29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7"/>
      <c r="B132" s="28"/>
      <c r="C132" s="29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7"/>
      <c r="B133" s="28"/>
      <c r="C133" s="29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7"/>
      <c r="B134" s="28"/>
      <c r="C134" s="29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7"/>
      <c r="B135" s="28"/>
      <c r="C135" s="29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7"/>
      <c r="B136" s="28"/>
      <c r="C136" s="29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7"/>
      <c r="B137" s="28"/>
      <c r="C137" s="29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7"/>
      <c r="B138" s="28"/>
      <c r="C138" s="29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7"/>
      <c r="B139" s="28"/>
      <c r="C139" s="29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7"/>
      <c r="B140" s="28"/>
      <c r="C140" s="29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7"/>
      <c r="B141" s="28"/>
      <c r="C141" s="29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7"/>
      <c r="B142" s="28"/>
      <c r="C142" s="29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7"/>
      <c r="B143" s="28"/>
      <c r="C143" s="29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7"/>
      <c r="B144" s="28"/>
      <c r="C144" s="29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7"/>
      <c r="B145" s="28"/>
      <c r="C145" s="29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7"/>
      <c r="B146" s="28"/>
      <c r="C146" s="29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7"/>
      <c r="B147" s="28"/>
      <c r="C147" s="29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7"/>
      <c r="B148" s="28"/>
      <c r="C148" s="29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7"/>
      <c r="B149" s="28"/>
      <c r="C149" s="29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7"/>
      <c r="B150" s="28"/>
      <c r="C150" s="29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7"/>
      <c r="B151" s="28"/>
      <c r="C151" s="29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7"/>
      <c r="B152" s="28"/>
      <c r="C152" s="29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7"/>
      <c r="B153" s="28"/>
      <c r="C153" s="29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7"/>
      <c r="B154" s="28"/>
      <c r="C154" s="29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7"/>
      <c r="B155" s="28"/>
      <c r="C155" s="29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7"/>
      <c r="B156" s="28"/>
      <c r="C156" s="29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7"/>
      <c r="B157" s="28"/>
      <c r="C157" s="29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7"/>
      <c r="B158" s="28"/>
      <c r="C158" s="29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7"/>
      <c r="B159" s="28"/>
      <c r="C159" s="29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7"/>
      <c r="B160" s="28"/>
      <c r="C160" s="29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7"/>
      <c r="B161" s="28"/>
      <c r="C161" s="29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7"/>
      <c r="B162" s="28"/>
      <c r="C162" s="29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7"/>
      <c r="B163" s="28"/>
      <c r="C163" s="29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7"/>
      <c r="B164" s="28"/>
      <c r="C164" s="29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7"/>
      <c r="B165" s="28"/>
      <c r="C165" s="29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7"/>
      <c r="B166" s="28"/>
      <c r="C166" s="29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7"/>
      <c r="B167" s="28"/>
      <c r="C167" s="29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7"/>
      <c r="B168" s="28"/>
      <c r="C168" s="29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7"/>
      <c r="B169" s="28"/>
      <c r="C169" s="29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7"/>
      <c r="B170" s="28"/>
      <c r="C170" s="29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7"/>
      <c r="B171" s="28"/>
      <c r="C171" s="29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7"/>
      <c r="B172" s="28"/>
      <c r="C172" s="29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7"/>
      <c r="B173" s="28"/>
      <c r="C173" s="29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7"/>
      <c r="B174" s="28"/>
      <c r="C174" s="29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7"/>
      <c r="B175" s="28"/>
      <c r="C175" s="29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7"/>
      <c r="B176" s="28"/>
      <c r="C176" s="29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7"/>
      <c r="B177" s="28"/>
      <c r="C177" s="29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7"/>
      <c r="B178" s="28"/>
      <c r="C178" s="29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7"/>
      <c r="B179" s="28"/>
      <c r="C179" s="29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7"/>
      <c r="B180" s="28"/>
      <c r="C180" s="29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7"/>
      <c r="B181" s="28"/>
      <c r="C181" s="29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7"/>
      <c r="B182" s="28"/>
      <c r="C182" s="29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7"/>
      <c r="B183" s="28"/>
      <c r="C183" s="29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7"/>
      <c r="B184" s="28"/>
      <c r="C184" s="29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7"/>
      <c r="B185" s="28"/>
      <c r="C185" s="29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7"/>
      <c r="B186" s="28"/>
      <c r="C186" s="29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7"/>
      <c r="B187" s="28"/>
      <c r="C187" s="29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7"/>
      <c r="B188" s="28"/>
      <c r="C188" s="29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7"/>
      <c r="B189" s="28"/>
      <c r="C189" s="29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7"/>
      <c r="B190" s="28"/>
      <c r="C190" s="29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7"/>
      <c r="B191" s="28"/>
      <c r="C191" s="29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7"/>
      <c r="B192" s="28"/>
      <c r="C192" s="29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7"/>
      <c r="B193" s="28"/>
      <c r="C193" s="29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7"/>
      <c r="B194" s="28"/>
      <c r="C194" s="29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7"/>
      <c r="B195" s="28"/>
      <c r="C195" s="29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7"/>
      <c r="B196" s="28"/>
      <c r="C196" s="29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7"/>
      <c r="B197" s="28"/>
      <c r="C197" s="29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7"/>
      <c r="B198" s="28"/>
      <c r="C198" s="29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7"/>
      <c r="B199" s="28"/>
      <c r="C199" s="29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7"/>
      <c r="B200" s="28"/>
      <c r="C200" s="29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7"/>
      <c r="B201" s="28"/>
      <c r="C201" s="29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7"/>
      <c r="B202" s="28"/>
      <c r="C202" s="29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7"/>
      <c r="B203" s="28"/>
      <c r="C203" s="29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7"/>
      <c r="B204" s="28"/>
      <c r="C204" s="29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7"/>
      <c r="B205" s="28"/>
      <c r="C205" s="29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7"/>
      <c r="B206" s="28"/>
      <c r="C206" s="29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7"/>
      <c r="B207" s="28"/>
      <c r="C207" s="29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7"/>
      <c r="B208" s="28"/>
      <c r="C208" s="29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7"/>
      <c r="B209" s="28"/>
      <c r="C209" s="29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7"/>
      <c r="B210" s="28"/>
      <c r="C210" s="29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7"/>
      <c r="B211" s="28"/>
      <c r="C211" s="29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7"/>
      <c r="B212" s="28"/>
      <c r="C212" s="29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7"/>
      <c r="B213" s="28"/>
      <c r="C213" s="29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7"/>
      <c r="B214" s="28"/>
      <c r="C214" s="29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7"/>
      <c r="B215" s="28"/>
      <c r="C215" s="29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7"/>
      <c r="B216" s="28"/>
      <c r="C216" s="29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7"/>
      <c r="B217" s="28"/>
      <c r="C217" s="29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7"/>
      <c r="B218" s="28"/>
      <c r="C218" s="29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7"/>
      <c r="B219" s="28"/>
      <c r="C219" s="29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7"/>
      <c r="B220" s="28"/>
      <c r="C220" s="29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7"/>
      <c r="B221" s="28"/>
      <c r="C221" s="29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7"/>
      <c r="B222" s="28"/>
      <c r="C222" s="29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7"/>
      <c r="B223" s="28"/>
      <c r="C223" s="29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7"/>
      <c r="B224" s="28"/>
      <c r="C224" s="29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7"/>
      <c r="B225" s="28"/>
      <c r="C225" s="29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7"/>
      <c r="B226" s="28"/>
      <c r="C226" s="29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7"/>
      <c r="B227" s="28"/>
      <c r="C227" s="29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7"/>
      <c r="B228" s="28"/>
      <c r="C228" s="29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7"/>
      <c r="B229" s="28"/>
      <c r="C229" s="29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7"/>
      <c r="B230" s="28"/>
      <c r="C230" s="29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7"/>
      <c r="B231" s="28"/>
      <c r="C231" s="29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7"/>
      <c r="B232" s="28"/>
      <c r="C232" s="29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7"/>
      <c r="B233" s="28"/>
      <c r="C233" s="29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7"/>
      <c r="B234" s="28"/>
      <c r="C234" s="29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</sheetData>
  <mergeCells count="3">
    <mergeCell ref="A2:H2"/>
    <mergeCell ref="B16:D16"/>
    <mergeCell ref="C32:F32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7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2022-10-26T08:15:08Z</cp:lastPrinted>
  <dcterms:created xsi:type="dcterms:W3CDTF">2015-07-21T01:54:00Z</dcterms:created>
  <dcterms:modified xsi:type="dcterms:W3CDTF">2022-10-26T08:15:48Z</dcterms:modified>
</cp:coreProperties>
</file>