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C565952D-28B0-4FC4-A19C-557AA31A65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K17" i="1" l="1"/>
  <c r="H17" i="1"/>
  <c r="H19" i="1" s="1"/>
  <c r="H20" i="1" l="1"/>
  <c r="H21" i="1" l="1"/>
</calcChain>
</file>

<file path=xl/sharedStrings.xml><?xml version="1.0" encoding="utf-8"?>
<sst xmlns="http://schemas.openxmlformats.org/spreadsheetml/2006/main" count="54" uniqueCount="49">
  <si>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</si>
  <si>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</si>
  <si>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</si>
  <si>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</si>
  <si>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</si>
  <si>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</si>
  <si>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</si>
  <si>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</si>
  <si>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</si>
  <si>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</si>
  <si>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</si>
  <si>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</si>
  <si>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</si>
  <si>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</si>
  <si>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</si>
  <si>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</si>
  <si>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</si>
  <si>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</si>
  <si>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</si>
  <si>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</si>
  <si>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</si>
  <si>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</si>
  <si>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</si>
  <si>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</si>
  <si>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</si>
  <si>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</si>
  <si>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</si>
  <si>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</si>
  <si>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</si>
  <si>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</si>
  <si>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</si>
  <si>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</si>
  <si>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</si>
  <si>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</si>
  <si>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KS Sea Port Company Limited</t>
  </si>
  <si>
    <t>Tax ID. 0905559002358 Branch No. 00002</t>
  </si>
  <si>
    <t xml:space="preserve">3770 Sukhumwit Road, Bang Na Tai, Bang Na, </t>
  </si>
  <si>
    <t>Bangkok 10260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</si>
  <si>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</si>
  <si>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</si>
  <si>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</si>
  <si>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</si>
  <si>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ฟิวกันระเบิด 5A AC 500V DC 250V E-3112</t>
  </si>
  <si>
    <t>ตัว</t>
  </si>
  <si>
    <t>รวม</t>
  </si>
  <si>
    <t xml:space="preserve">ค่าขนส่ง </t>
  </si>
  <si>
    <t>Less time 2-3 days</t>
  </si>
  <si>
    <t>M.T.THAPANEE9</t>
  </si>
  <si>
    <t xml:space="preserve">TTR 080-65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</si>
</sst>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6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7" fontId="12" fillId="0" borderId="0" xfId="0" applyNumberFormat="1" applyFont="1" applyAlignment="1"/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1" fillId="0" borderId="0" xfId="0" applyFont="1" applyAlignment="1"/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1" fillId="0" borderId="0" xfId="0" applyFont="1" applyAlignment="1"/>
    <xf numFmtId="0" fontId="13" fillId="0" borderId="0" xfId="0" applyFont="1" applyAlignment="1"/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153881</xdr:colOff>
      <xdr:row>28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31</xdr:row>
      <xdr:rowOff>52916</xdr:rowOff>
    </xdr:from>
    <xdr:to>
      <xdr:col>1</xdr:col>
      <xdr:colOff>2556255</xdr:colOff>
      <xdr:row>33</xdr:row>
      <xdr:rowOff>158748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4"/>
  <sheetViews>
    <sheetView tabSelected="1" view="pageBreakPreview" zoomScale="98" zoomScaleNormal="90" zoomScaleSheetLayoutView="98" workbookViewId="0">
      <selection activeCell="E17" sqref="E17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0" t="s">
        <v>0</v>
      </c>
      <c r="B2" s="51"/>
      <c r="C2" s="51"/>
      <c r="D2" s="51"/>
      <c r="E2" s="51"/>
      <c r="F2" s="51"/>
      <c r="G2" s="51"/>
      <c r="H2" s="5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48</v>
      </c>
      <c r="E4" s="5"/>
      <c r="F4" s="5"/>
      <c r="G4" s="7" t="s">
        <v>3</v>
      </c>
      <c r="H4" s="8">
        <v>44893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6" t="s">
        <v>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6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4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5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6" t="s">
        <v>10</v>
      </c>
      <c r="B16" s="52" t="s">
        <v>11</v>
      </c>
      <c r="C16" s="53"/>
      <c r="D16" s="53"/>
      <c r="E16" s="16" t="s">
        <v>12</v>
      </c>
      <c r="F16" s="16" t="s">
        <v>13</v>
      </c>
      <c r="G16" s="17" t="s">
        <v>14</v>
      </c>
      <c r="H16" s="18" t="s">
        <v>15</v>
      </c>
      <c r="I16" s="42" t="s">
        <v>31</v>
      </c>
      <c r="J16" s="43">
        <v>0.3</v>
      </c>
      <c r="K16" s="42" t="s">
        <v>44</v>
      </c>
      <c r="L16" s="47" t="s">
        <v>45</v>
      </c>
      <c r="M16" s="44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51.75" customHeight="1" x14ac:dyDescent="0.55000000000000004">
      <c r="A17" s="40">
        <v>1</v>
      </c>
      <c r="B17" s="56" t="s">
        <v>42</v>
      </c>
      <c r="C17" s="57"/>
      <c r="D17" s="58"/>
      <c r="E17" s="40">
        <v>20</v>
      </c>
      <c r="F17" s="41" t="s">
        <v>43</v>
      </c>
      <c r="G17" s="36">
        <v>119</v>
      </c>
      <c r="H17" s="36">
        <f>SUM(E17*G17)</f>
        <v>2380</v>
      </c>
      <c r="I17" s="36">
        <v>80</v>
      </c>
      <c r="J17" s="37">
        <f>I17*30%</f>
        <v>24</v>
      </c>
      <c r="K17" s="39">
        <f t="shared" ref="K17" si="0">I17+J17</f>
        <v>104</v>
      </c>
      <c r="L17" s="46">
        <v>300</v>
      </c>
      <c r="M17" s="45">
        <v>119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 x14ac:dyDescent="0.55000000000000004">
      <c r="A18" s="19"/>
      <c r="B18" s="20"/>
      <c r="C18" s="21"/>
      <c r="D18" s="22"/>
      <c r="E18" s="19"/>
      <c r="F18" s="19"/>
      <c r="G18" s="19"/>
      <c r="H18" s="19"/>
      <c r="I18" s="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 x14ac:dyDescent="0.2">
      <c r="A19" s="23"/>
      <c r="B19" s="34" t="s">
        <v>16</v>
      </c>
      <c r="C19" s="35" t="s">
        <v>17</v>
      </c>
      <c r="D19" s="35" t="s">
        <v>46</v>
      </c>
      <c r="E19" s="5"/>
      <c r="F19" s="5"/>
      <c r="G19" s="24" t="s">
        <v>18</v>
      </c>
      <c r="H19" s="24">
        <f>SUM(H17:H18)</f>
        <v>2380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 x14ac:dyDescent="0.2">
      <c r="A20" s="5"/>
      <c r="B20" s="35"/>
      <c r="C20" s="35"/>
      <c r="D20" s="35"/>
      <c r="E20" s="25"/>
      <c r="F20" s="25"/>
      <c r="G20" s="26" t="s">
        <v>19</v>
      </c>
      <c r="H20" s="26">
        <f>ROUND(H19*7/100,2)</f>
        <v>166.6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2">
      <c r="A21" s="5"/>
      <c r="B21" s="34" t="s">
        <v>20</v>
      </c>
      <c r="C21" s="35"/>
      <c r="D21" s="27" t="s">
        <v>41</v>
      </c>
      <c r="E21" s="5"/>
      <c r="F21" s="5"/>
      <c r="G21" s="28" t="s">
        <v>21</v>
      </c>
      <c r="H21" s="28">
        <f>SUM(H19:H20)</f>
        <v>2546.6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5"/>
      <c r="B22" s="5"/>
      <c r="C22" s="27"/>
      <c r="D22" s="27"/>
      <c r="E22" s="5"/>
      <c r="F22" s="5"/>
      <c r="G22" s="29"/>
      <c r="H22" s="2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5"/>
      <c r="C23" s="27"/>
      <c r="D23" s="27"/>
      <c r="E23" s="5"/>
      <c r="F23" s="5"/>
      <c r="G23" s="29"/>
      <c r="H23" s="2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5"/>
      <c r="C25" s="5"/>
      <c r="D25" s="5"/>
      <c r="E25" s="5"/>
      <c r="F25" s="5" t="s">
        <v>23</v>
      </c>
      <c r="G25" s="5" t="s">
        <v>24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 t="s">
        <v>25</v>
      </c>
      <c r="G28" s="5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/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7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thickBot="1" x14ac:dyDescent="0.25">
      <c r="A31" s="5"/>
      <c r="B31" s="33"/>
      <c r="C31" s="33"/>
      <c r="D31" s="33"/>
      <c r="E31" s="33"/>
      <c r="F31" s="33"/>
      <c r="G31" s="33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.75" customHeight="1" x14ac:dyDescent="0.55000000000000004">
      <c r="A32" s="5"/>
      <c r="B32" s="5"/>
      <c r="C32" s="54" t="s">
        <v>29</v>
      </c>
      <c r="D32" s="55"/>
      <c r="E32" s="55"/>
      <c r="F32" s="55"/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3.25" customHeight="1" x14ac:dyDescent="0.55000000000000004">
      <c r="A33" s="5"/>
      <c r="B33" s="5"/>
      <c r="C33" s="49" t="s">
        <v>32</v>
      </c>
      <c r="D33" s="48"/>
      <c r="E33" s="48"/>
      <c r="F33" s="48"/>
      <c r="G33" s="4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3.25" customHeight="1" x14ac:dyDescent="0.55000000000000004">
      <c r="A34" s="5"/>
      <c r="B34" s="5"/>
      <c r="C34" s="48" t="s">
        <v>33</v>
      </c>
      <c r="D34" s="48"/>
      <c r="E34" s="48"/>
      <c r="F34" s="48"/>
      <c r="G34" s="4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5">
      <c r="A35" s="30"/>
      <c r="B35" s="31"/>
      <c r="C35" s="32"/>
      <c r="D35" s="3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30"/>
      <c r="B36" s="31"/>
      <c r="C36" s="32"/>
      <c r="D36" s="3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30"/>
      <c r="B37" s="31"/>
      <c r="C37" s="32"/>
      <c r="D37" s="3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30"/>
      <c r="B38" s="31"/>
      <c r="C38" s="3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</sheetData>
  <mergeCells count="4">
    <mergeCell ref="A2:H2"/>
    <mergeCell ref="B16:D16"/>
    <mergeCell ref="C32:F32"/>
    <mergeCell ref="B17:D17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2022-11-28T07:16:25Z</cp:lastPrinted>
  <dcterms:created xsi:type="dcterms:W3CDTF">2015-07-21T01:54:00Z</dcterms:created>
  <dcterms:modified xsi:type="dcterms:W3CDTF">2022-11-28T07:19:32Z</dcterms:modified>
</cp:coreProperties>
</file>