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FBE99D32-FD7D-4E6F-B0E6-6990D0333CA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H17" i="1"/>
  <c r="H21" i="1" l="1"/>
  <c r="H22" i="1" s="1"/>
  <c r="H23" i="1" s="1"/>
</calcChain>
</file>

<file path=xl/sharedStrings.xml><?xml version="1.0" encoding="utf-8"?>
<sst xmlns="http://schemas.openxmlformats.org/spreadsheetml/2006/main" count="64" uniqueCount="56">
  <si>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</si>
  <si>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</si>
  <si>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</si>
  <si>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</si>
  <si>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</si>
  <si>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</si>
  <si>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</si>
  <si>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</si>
  <si>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</si>
  <si>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</si>
  <si>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</si>
  <si>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</si>
  <si>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</si>
  <si>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</si>
  <si>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</si>
  <si>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</si>
  <si>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</si>
  <si>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</si>
  <si>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</si>
  <si>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</si>
  <si>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</si>
  <si>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</si>
  <si>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</si>
  <si>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</si>
  <si>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</si>
  <si>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</si>
  <si>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</si>
  <si>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</si>
  <si>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</si>
  <si>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</si>
  <si>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</si>
  <si>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</si>
  <si>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</si>
  <si>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</si>
  <si>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</si>
  <si>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</si>
  <si>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</si>
  <si>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</si>
  <si>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</si>
  <si>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</si>
  <si>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</si>
  <si>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</si>
  <si>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</si>
  <si>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</si>
  <si>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</si>
  <si>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</si>
  <si>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</si>
  <si>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รวมแล้ว</t>
  </si>
  <si>
    <t xml:space="preserve">TTR 105-65 </t>
  </si>
  <si>
    <t>27/12/2022</t>
  </si>
  <si>
    <t>4-6 working days</t>
  </si>
  <si>
    <t>RS PRO AHD IR Bullet Camera for Mermaid Sapphire</t>
  </si>
  <si>
    <t>MSH_EL_007/2022</t>
  </si>
  <si>
    <t>RS PRO AHD IR BULLET CAMERA (1080P)</t>
  </si>
  <si>
    <t>RS CODE : 162-3010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</si>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</sst>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43" fontId="5" fillId="0" borderId="16" xfId="0" applyNumberFormat="1" applyFont="1" applyBorder="1" applyAlignment="1">
      <alignment horizontal="right" wrapText="1" shrinkToFit="1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238548</xdr:colOff>
      <xdr:row>29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32</xdr:row>
      <xdr:rowOff>52917</xdr:rowOff>
    </xdr:from>
    <xdr:to>
      <xdr:col>1</xdr:col>
      <xdr:colOff>2106083</xdr:colOff>
      <xdr:row>34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5"/>
  <sheetViews>
    <sheetView tabSelected="1" zoomScale="90" zoomScaleNormal="90" workbookViewId="0">
      <selection activeCell="E15" sqref="E15"/>
    </sheetView>
  </sheetViews>
  <sheetFormatPr defaultColWidth="14.375" defaultRowHeight="15" customHeight="1" x14ac:dyDescent="0.2"/>
  <cols>
    <col min="1" max="1" width="5" customWidth="1"/>
    <col min="2" max="2" width="43.375" customWidth="1"/>
    <col min="3" max="3" width="3" customWidth="1"/>
    <col min="4" max="4" width="33" customWidth="1"/>
    <col min="5" max="5" width="5.875" customWidth="1"/>
    <col min="6" max="6" width="6.375" customWidth="1"/>
    <col min="7" max="7" width="14" customWidth="1"/>
    <col min="8" max="8" width="12.25" customWidth="1"/>
    <col min="9" max="9" width="9.125" customWidth="1"/>
    <col min="10" max="10" width="9.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3" t="s">
        <v>0</v>
      </c>
      <c r="B2" s="74"/>
      <c r="C2" s="74"/>
      <c r="D2" s="74"/>
      <c r="E2" s="74"/>
      <c r="F2" s="74"/>
      <c r="G2" s="74"/>
      <c r="H2" s="7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48</v>
      </c>
      <c r="E4" s="5"/>
      <c r="F4" s="5"/>
      <c r="G4" s="6" t="s">
        <v>3</v>
      </c>
      <c r="H4" s="7" t="s">
        <v>49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2" t="s">
        <v>11</v>
      </c>
      <c r="B13" s="5"/>
      <c r="C13" s="5" t="s">
        <v>2</v>
      </c>
      <c r="D13" s="81" t="s">
        <v>51</v>
      </c>
      <c r="E13" s="81"/>
      <c r="F13" s="8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0" t="s">
        <v>43</v>
      </c>
      <c r="B14" s="80"/>
      <c r="C14" s="5" t="s">
        <v>2</v>
      </c>
      <c r="D14" s="5" t="s">
        <v>52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7" t="s">
        <v>13</v>
      </c>
      <c r="B16" s="75" t="s">
        <v>14</v>
      </c>
      <c r="C16" s="76"/>
      <c r="D16" s="77"/>
      <c r="E16" s="34" t="s">
        <v>15</v>
      </c>
      <c r="F16" s="11" t="s">
        <v>16</v>
      </c>
      <c r="G16" s="52" t="s">
        <v>17</v>
      </c>
      <c r="H16" s="53" t="s">
        <v>18</v>
      </c>
      <c r="I16" s="31" t="s">
        <v>40</v>
      </c>
      <c r="J16" s="32">
        <v>0.3</v>
      </c>
      <c r="K16" s="48" t="s">
        <v>42</v>
      </c>
      <c r="L16" s="49" t="s">
        <v>41</v>
      </c>
      <c r="M16" s="60" t="s">
        <v>45</v>
      </c>
      <c r="N16" s="36"/>
      <c r="O16" s="5"/>
      <c r="P16" s="5"/>
      <c r="Q16" s="5"/>
      <c r="R16" s="5"/>
      <c r="S16" s="5"/>
      <c r="T16" s="5"/>
      <c r="U16" s="5"/>
      <c r="V16" s="5"/>
    </row>
    <row r="17" spans="1:22" ht="34.5" customHeight="1" x14ac:dyDescent="0.55000000000000004">
      <c r="A17" s="56">
        <v>1</v>
      </c>
      <c r="B17" s="69" t="s">
        <v>53</v>
      </c>
      <c r="C17" s="61"/>
      <c r="D17" s="70" t="s">
        <v>54</v>
      </c>
      <c r="E17" s="44">
        <v>2</v>
      </c>
      <c r="F17" s="35" t="s">
        <v>55</v>
      </c>
      <c r="G17" s="37">
        <v>20619</v>
      </c>
      <c r="H17" s="55">
        <f>E17*G17</f>
        <v>41238</v>
      </c>
      <c r="I17" s="50">
        <v>15860.71</v>
      </c>
      <c r="J17" s="38">
        <f>I17*30/100</f>
        <v>4758.2129999999997</v>
      </c>
      <c r="K17" s="39">
        <f>I17+J17</f>
        <v>20618.922999999999</v>
      </c>
      <c r="L17" s="40" t="s">
        <v>47</v>
      </c>
      <c r="M17" s="41"/>
      <c r="N17" s="58"/>
      <c r="O17" s="5"/>
      <c r="P17" s="5"/>
      <c r="Q17" s="5"/>
      <c r="R17" s="5"/>
      <c r="S17" s="5"/>
      <c r="T17" s="5"/>
      <c r="U17" s="5"/>
      <c r="V17" s="5"/>
    </row>
    <row r="18" spans="1:22" ht="33" customHeight="1" x14ac:dyDescent="0.55000000000000004">
      <c r="A18" s="56"/>
      <c r="B18" s="59"/>
      <c r="C18" s="61"/>
      <c r="D18" s="70"/>
      <c r="E18" s="44"/>
      <c r="F18" s="35"/>
      <c r="G18" s="37"/>
      <c r="H18" s="55"/>
      <c r="I18" s="50"/>
      <c r="J18" s="38"/>
      <c r="K18" s="39"/>
      <c r="L18" s="40"/>
      <c r="M18" s="41"/>
      <c r="N18" s="58"/>
      <c r="O18" s="5"/>
      <c r="P18" s="5"/>
      <c r="Q18" s="5"/>
      <c r="R18" s="5"/>
      <c r="S18" s="5"/>
      <c r="T18" s="5"/>
      <c r="U18" s="5"/>
      <c r="V18" s="5"/>
    </row>
    <row r="19" spans="1:22" ht="36" customHeight="1" x14ac:dyDescent="0.55000000000000004">
      <c r="A19" s="56"/>
      <c r="B19" s="62"/>
      <c r="C19" s="63"/>
      <c r="D19" s="71"/>
      <c r="E19" s="64"/>
      <c r="F19" s="65"/>
      <c r="G19" s="66"/>
      <c r="H19" s="67"/>
      <c r="I19" s="50"/>
      <c r="J19" s="38"/>
      <c r="K19" s="39"/>
      <c r="L19" s="40"/>
      <c r="M19" s="41"/>
      <c r="N19" s="58"/>
      <c r="O19" s="5"/>
      <c r="P19" s="5"/>
      <c r="Q19" s="5"/>
      <c r="R19" s="5"/>
      <c r="S19" s="5"/>
      <c r="T19" s="5"/>
      <c r="U19" s="5"/>
      <c r="V19" s="5"/>
    </row>
    <row r="20" spans="1:22" ht="33" customHeight="1" x14ac:dyDescent="0.55000000000000004">
      <c r="A20" s="46"/>
      <c r="B20" s="51"/>
      <c r="C20" s="13"/>
      <c r="D20" s="43"/>
      <c r="E20" s="45"/>
      <c r="F20" s="12"/>
      <c r="G20" s="33"/>
      <c r="H20" s="54"/>
      <c r="I20" s="1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" customHeight="1" x14ac:dyDescent="0.2">
      <c r="A21" s="27"/>
      <c r="B21" s="23" t="s">
        <v>19</v>
      </c>
      <c r="C21" s="24" t="s">
        <v>20</v>
      </c>
      <c r="D21" s="36"/>
      <c r="E21" s="5"/>
      <c r="F21" s="5"/>
      <c r="G21" s="14" t="s">
        <v>21</v>
      </c>
      <c r="H21" s="14">
        <f>SUM(H17:H20)</f>
        <v>41238</v>
      </c>
      <c r="I21" s="5"/>
      <c r="J21" s="5"/>
      <c r="K21" s="5"/>
      <c r="L21" s="36"/>
      <c r="M21" s="36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5"/>
      <c r="B22" s="68" t="s">
        <v>46</v>
      </c>
      <c r="C22" s="24" t="s">
        <v>20</v>
      </c>
      <c r="D22" s="36" t="s">
        <v>50</v>
      </c>
      <c r="E22" s="15"/>
      <c r="F22" s="15"/>
      <c r="G22" s="16" t="s">
        <v>22</v>
      </c>
      <c r="H22" s="16">
        <f>ROUND(H21*7/100,2)</f>
        <v>2886.66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thickBot="1" x14ac:dyDescent="0.25">
      <c r="A23" s="5"/>
      <c r="B23" s="23" t="s">
        <v>23</v>
      </c>
      <c r="C23" s="36" t="s">
        <v>2</v>
      </c>
      <c r="D23" s="17" t="s">
        <v>24</v>
      </c>
      <c r="E23" s="5"/>
      <c r="F23" s="5"/>
      <c r="G23" s="18" t="s">
        <v>25</v>
      </c>
      <c r="H23" s="18">
        <f>SUM(H21:H22)</f>
        <v>44124.66</v>
      </c>
      <c r="I23" s="5"/>
      <c r="J23" s="5"/>
      <c r="K23" s="72"/>
      <c r="L23" s="5"/>
      <c r="M23" s="19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Top="1" x14ac:dyDescent="0.2">
      <c r="A24" s="5"/>
      <c r="B24" s="5"/>
      <c r="C24" s="17"/>
      <c r="D24" s="17"/>
      <c r="E24" s="5"/>
      <c r="F24" s="5"/>
      <c r="G24" s="19"/>
      <c r="H24" s="1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5" t="s">
        <v>26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/>
      <c r="B26" s="5"/>
      <c r="C26" s="5"/>
      <c r="D26" s="5"/>
      <c r="E26" s="5"/>
      <c r="F26" s="5" t="s">
        <v>27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 t="s">
        <v>29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/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6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thickBot="1" x14ac:dyDescent="0.25">
      <c r="A32" s="5"/>
      <c r="B32" s="22"/>
      <c r="C32" s="22"/>
      <c r="D32" s="22"/>
      <c r="E32" s="22"/>
      <c r="F32" s="22"/>
      <c r="G32" s="22"/>
      <c r="H32" s="2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6.5" customHeight="1" x14ac:dyDescent="0.5">
      <c r="A33" s="5"/>
      <c r="B33" s="5"/>
      <c r="C33" s="78" t="s">
        <v>33</v>
      </c>
      <c r="D33" s="79"/>
      <c r="E33" s="79"/>
      <c r="F33" s="79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57" t="s">
        <v>44</v>
      </c>
      <c r="D34" s="2"/>
      <c r="E34" s="2"/>
      <c r="F34" s="2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2" t="s">
        <v>34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5">
      <c r="A36" s="2"/>
      <c r="B36" s="20"/>
      <c r="C36" s="21"/>
      <c r="D36" s="2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</sheetData>
  <mergeCells count="5">
    <mergeCell ref="A2:H2"/>
    <mergeCell ref="B16:D16"/>
    <mergeCell ref="C33:F33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2022-12-27T04:57:05Z</cp:lastPrinted>
  <dcterms:created xsi:type="dcterms:W3CDTF">2015-07-21T01:54:00Z</dcterms:created>
  <dcterms:modified xsi:type="dcterms:W3CDTF">2022-12-27T04:58:23Z</dcterms:modified>
</cp:coreProperties>
</file>