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Excel-test\"/>
    </mc:Choice>
  </mc:AlternateContent>
  <xr:revisionPtr revIDLastSave="0" documentId="13_ncr:40009_{E04040FC-30CE-4956-AC13-25CD3735BFC8}" xr6:coauthVersionLast="47" xr6:coauthVersionMax="47" xr10:uidLastSave="{00000000-0000-0000-0000-000000000000}"/>
  <bookViews>
    <workbookView xWindow="3765" yWindow="3765" windowWidth="21600" windowHeight="11385"/>
  </bookViews>
  <sheets>
    <sheet name="orders_has_products" sheetId="1" r:id="rId1"/>
    <sheet name="Hoja1" sheetId="2" r:id="rId2"/>
  </sheets>
  <definedNames>
    <definedName name="Entregado">Hoja1!$F$4:$F$5</definedName>
    <definedName name="Proceso">Hoja1!$F$2:$F$3</definedName>
    <definedName name="Transito">Hoja1!$F$6:$F$7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</calcChain>
</file>

<file path=xl/sharedStrings.xml><?xml version="1.0" encoding="utf-8"?>
<sst xmlns="http://schemas.openxmlformats.org/spreadsheetml/2006/main" count="255" uniqueCount="90">
  <si>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</si>
  <si>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</si>
  <si>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</si>
  <si>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</si>
  <si>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</si>
  <si>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</si>
  <si>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</si>
  <si>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</si>
  <si>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</si>
  <si>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ship_address </t>
  </si>
  <si>
    <t>tracking_number</t>
  </si>
  <si>
    <t>delivery_status</t>
  </si>
  <si>
    <t>product_name</t>
  </si>
  <si>
    <t>vendor_id</t>
  </si>
  <si>
    <t>nombre_vendedor</t>
  </si>
  <si>
    <t>Macbook Pro (2017)</t>
  </si>
  <si>
    <t xml:space="preserve">Apple </t>
  </si>
  <si>
    <t>1325 Candy Rd, San Francisco, CA 96123</t>
  </si>
  <si>
    <t xml:space="preserve">ZW60001 </t>
  </si>
  <si>
    <t xml:space="preserve">Macbook Air (2015) </t>
  </si>
  <si>
    <t>Iphone X</t>
  </si>
  <si>
    <t xml:space="preserve"> Microsoft </t>
  </si>
  <si>
    <t>1931 Brown St, Gainesville, FL 85321</t>
  </si>
  <si>
    <t xml:space="preserve">AB61001 </t>
  </si>
  <si>
    <t>Iphone 7</t>
  </si>
  <si>
    <t>Iphone 8</t>
  </si>
  <si>
    <t xml:space="preserve">1622 Seaside St, Seattle, WA 32569 </t>
  </si>
  <si>
    <t xml:space="preserve">CD62001 </t>
  </si>
  <si>
    <t>Ipad Air</t>
  </si>
  <si>
    <t xml:space="preserve">Lenovo </t>
  </si>
  <si>
    <t>Ipad Mini 3th gen</t>
  </si>
  <si>
    <t>1756 East Dr, Houston, TX 28562</t>
  </si>
  <si>
    <t xml:space="preserve">KB63001 </t>
  </si>
  <si>
    <t>ESC8000 G3</t>
  </si>
  <si>
    <t xml:space="preserve">Asus </t>
  </si>
  <si>
    <t>ESC8000 G4</t>
  </si>
  <si>
    <t xml:space="preserve">1465 River Dr, Boston, MA 43625 </t>
  </si>
  <si>
    <t xml:space="preserve">IK64001 </t>
  </si>
  <si>
    <t>XPS 13 - 5080</t>
  </si>
  <si>
    <t xml:space="preserve">Dell </t>
  </si>
  <si>
    <t>XPS 15 - 5070</t>
  </si>
  <si>
    <t>Monoprice Ultra Slim Series High Speed HDMI Cable</t>
  </si>
  <si>
    <t xml:space="preserve">Monoprice </t>
  </si>
  <si>
    <t>1896 West Dr, Portland, OR 65842</t>
  </si>
  <si>
    <t xml:space="preserve">OP65001 </t>
  </si>
  <si>
    <t>Monoprice Ultra Slim Series High Speed HDMI Cable - 4K</t>
  </si>
  <si>
    <t>1252 Vine St, Chicago, IL 73215</t>
  </si>
  <si>
    <t xml:space="preserve">XH66001 </t>
  </si>
  <si>
    <t>Avantree HT3189 Wireless Headphones</t>
  </si>
  <si>
    <t xml:space="preserve">Sony </t>
  </si>
  <si>
    <t>COWIN E7 PRO</t>
  </si>
  <si>
    <t>revision_fecha</t>
  </si>
  <si>
    <t>revision_fecha_2</t>
  </si>
  <si>
    <t>Estado</t>
  </si>
  <si>
    <t>Proceso</t>
  </si>
  <si>
    <t>Transito</t>
  </si>
  <si>
    <t>Entregado</t>
  </si>
  <si>
    <t>Estado 2</t>
  </si>
  <si>
    <t>Inventario ok</t>
  </si>
  <si>
    <t>sin inventario</t>
  </si>
  <si>
    <t>A tiempo</t>
  </si>
  <si>
    <t>Retraso</t>
  </si>
  <si>
    <t>Conforme</t>
  </si>
  <si>
    <t>Reclamo</t>
  </si>
  <si>
    <t>Mes</t>
  </si>
  <si>
    <t>Apellido</t>
  </si>
  <si>
    <t>ship_name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</si>
  <si>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</si>
  <si>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</si>
  <si>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</si>
  <si>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</si>
  <si>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</si>
  <si>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</si>
  <si>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</si>
  <si>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</si>
  <si>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</si>
  <si>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</si>
  <si>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</si>
  <si>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</si>
  <si>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</si>
  <si>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</si>
  <si>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Concatenado</t>
  </si>
  <si>
    <t>10 Addison 1000</t>
  </si>
  <si>
    <t>10 Campbell 1001</t>
  </si>
  <si>
    <t>10 Jones 1002</t>
  </si>
  <si>
    <t>10 Everly 1003</t>
  </si>
  <si>
    <t>10 Rose 1004</t>
  </si>
  <si>
    <t>10 Sutton 1005</t>
  </si>
  <si>
    <t>10 West 1006</t>
  </si>
  <si>
    <t>Order_extraer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</si>
</sst>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164" fontId="16" fillId="33" borderId="10" xfId="0" applyNumberFormat="1" applyFont="1" applyFill="1" applyBorder="1"/>
    <xf numFmtId="164" fontId="0" fillId="0" borderId="0" xfId="0" applyNumberFormat="1"/>
    <xf numFmtId="14" fontId="16" fillId="33" borderId="10" xfId="0" applyNumberFormat="1" applyFont="1" applyFill="1" applyBorder="1"/>
    <xf numFmtId="14" fontId="0" fillId="0" borderId="0" xfId="0" applyNumberFormat="1"/>
    <xf numFmtId="1" fontId="16" fillId="33" borderId="10" xfId="0" applyNumberFormat="1" applyFont="1" applyFill="1" applyBorder="1"/>
    <xf numFmtId="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K1" workbookViewId="0">
      <pane ySplit="1" topLeftCell="A2" activePane="bottomLeft" state="frozen"/>
      <selection activeCell="C1" sqref="C1"/>
      <selection pane="bottomLeft" activeCell="R37" sqref="R37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51.28515625" bestFit="1" customWidth="1"/>
    <col min="4" max="4" width="10" bestFit="1" customWidth="1"/>
    <col min="5" max="5" width="17.7109375" bestFit="1" customWidth="1"/>
    <col min="6" max="6" width="9.5703125" bestFit="1" customWidth="1"/>
    <col min="7" max="7" width="8.42578125" bestFit="1" customWidth="1"/>
    <col min="8" max="8" width="12.5703125" bestFit="1" customWidth="1"/>
    <col min="9" max="9" width="7" bestFit="1" customWidth="1"/>
    <col min="10" max="10" width="9.7109375" bestFit="1" customWidth="1"/>
    <col min="11" max="11" width="10.85546875" bestFit="1" customWidth="1"/>
    <col min="12" max="12" width="13.28515625" bestFit="1" customWidth="1"/>
    <col min="13" max="13" width="13.28515625" style="7" customWidth="1"/>
    <col min="14" max="14" width="14.42578125" bestFit="1" customWidth="1"/>
    <col min="15" max="17" width="14.42578125" customWidth="1"/>
    <col min="18" max="18" width="35.7109375" bestFit="1" customWidth="1"/>
    <col min="19" max="19" width="16.140625" bestFit="1" customWidth="1"/>
    <col min="20" max="20" width="16.140625" customWidth="1"/>
    <col min="21" max="21" width="14.5703125" bestFit="1" customWidth="1"/>
    <col min="23" max="23" width="11.42578125" style="7"/>
  </cols>
  <sheetData>
    <row r="1" spans="1:25" s="1" customFormat="1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4" t="s">
        <v>7</v>
      </c>
      <c r="L1" s="4" t="s">
        <v>8</v>
      </c>
      <c r="M1" s="6" t="s">
        <v>64</v>
      </c>
      <c r="N1" s="1" t="s">
        <v>66</v>
      </c>
      <c r="O1" s="1" t="s">
        <v>65</v>
      </c>
      <c r="P1" s="1" t="s">
        <v>81</v>
      </c>
      <c r="Q1" s="1" t="s">
        <v>89</v>
      </c>
      <c r="R1" s="1" t="s">
        <v>9</v>
      </c>
      <c r="S1" s="1" t="s">
        <v>10</v>
      </c>
      <c r="U1" s="1" t="s">
        <v>11</v>
      </c>
      <c r="V1" s="1" t="s">
        <v>51</v>
      </c>
      <c r="W1" s="6" t="s">
        <v>52</v>
      </c>
      <c r="X1" s="1" t="s">
        <v>53</v>
      </c>
      <c r="Y1" s="1" t="s">
        <v>57</v>
      </c>
    </row>
    <row r="2" spans="1:25" x14ac:dyDescent="0.25">
      <c r="A2">
        <v>1000</v>
      </c>
      <c r="B2">
        <v>1200</v>
      </c>
      <c r="C2" t="s">
        <v>15</v>
      </c>
      <c r="D2">
        <v>5000</v>
      </c>
      <c r="E2" t="s">
        <v>16</v>
      </c>
      <c r="F2">
        <v>1201</v>
      </c>
      <c r="G2">
        <v>2</v>
      </c>
      <c r="H2" s="3">
        <v>7</v>
      </c>
      <c r="I2" s="3">
        <v>9.2499999999999999E-2</v>
      </c>
      <c r="J2" s="3">
        <v>50.02</v>
      </c>
      <c r="K2" s="5">
        <v>43390</v>
      </c>
      <c r="L2" s="5">
        <v>43393</v>
      </c>
      <c r="M2" s="7">
        <f>MONTH(L2)</f>
        <v>10</v>
      </c>
      <c r="N2" t="s">
        <v>67</v>
      </c>
      <c r="O2" t="s">
        <v>68</v>
      </c>
      <c r="P2" t="s">
        <v>82</v>
      </c>
      <c r="Q2" s="8">
        <v>1000</v>
      </c>
      <c r="R2" t="s">
        <v>17</v>
      </c>
      <c r="S2" t="s">
        <v>18</v>
      </c>
      <c r="T2" t="str">
        <f>LEFT(S2,2)</f>
        <v>ZW</v>
      </c>
      <c r="U2">
        <v>1</v>
      </c>
      <c r="V2">
        <v>3</v>
      </c>
      <c r="W2" s="7">
        <f ca="1">TODAY()-L2</f>
        <v>1107</v>
      </c>
      <c r="X2" t="s">
        <v>54</v>
      </c>
      <c r="Y2" t="s">
        <v>58</v>
      </c>
    </row>
    <row r="3" spans="1:25" x14ac:dyDescent="0.25">
      <c r="A3">
        <v>1000</v>
      </c>
      <c r="B3">
        <v>1200</v>
      </c>
      <c r="C3" t="s">
        <v>15</v>
      </c>
      <c r="D3">
        <v>5000</v>
      </c>
      <c r="E3" t="s">
        <v>16</v>
      </c>
      <c r="F3">
        <v>1202</v>
      </c>
      <c r="G3">
        <v>1</v>
      </c>
      <c r="H3" s="3">
        <v>7</v>
      </c>
      <c r="I3" s="3">
        <v>9.2499999999999999E-2</v>
      </c>
      <c r="J3" s="3">
        <v>50.02</v>
      </c>
      <c r="K3" s="5">
        <v>43390</v>
      </c>
      <c r="L3" s="5">
        <v>43393</v>
      </c>
      <c r="M3" s="7">
        <f t="shared" ref="M3:M31" si="0">MONTH(L3)</f>
        <v>10</v>
      </c>
      <c r="N3" t="s">
        <v>67</v>
      </c>
      <c r="O3" t="s">
        <v>68</v>
      </c>
      <c r="P3" t="s">
        <v>82</v>
      </c>
      <c r="Q3" s="8">
        <v>1000</v>
      </c>
      <c r="R3" t="s">
        <v>17</v>
      </c>
      <c r="S3" t="s">
        <v>18</v>
      </c>
      <c r="T3" t="str">
        <f t="shared" ref="T3:T31" si="1">LEFT(S3,2)</f>
        <v>ZW</v>
      </c>
      <c r="U3">
        <v>1</v>
      </c>
      <c r="V3">
        <v>3</v>
      </c>
      <c r="W3" s="7">
        <f t="shared" ref="W3:W31" ca="1" si="2">TODAY()-L3</f>
        <v>1107</v>
      </c>
      <c r="Y3" t="s">
        <v>58</v>
      </c>
    </row>
    <row r="4" spans="1:25" x14ac:dyDescent="0.25">
      <c r="A4">
        <v>1000</v>
      </c>
      <c r="B4">
        <v>1300</v>
      </c>
      <c r="C4" t="s">
        <v>19</v>
      </c>
      <c r="D4">
        <v>5000</v>
      </c>
      <c r="E4" t="s">
        <v>16</v>
      </c>
      <c r="F4">
        <v>1301</v>
      </c>
      <c r="G4">
        <v>3</v>
      </c>
      <c r="H4" s="3">
        <v>7</v>
      </c>
      <c r="I4" s="3">
        <v>9.2499999999999999E-2</v>
      </c>
      <c r="J4" s="3">
        <v>50.02</v>
      </c>
      <c r="K4" s="5">
        <v>43390</v>
      </c>
      <c r="L4" s="5">
        <v>43393</v>
      </c>
      <c r="M4" s="7">
        <f t="shared" si="0"/>
        <v>10</v>
      </c>
      <c r="N4" t="s">
        <v>67</v>
      </c>
      <c r="O4" t="s">
        <v>68</v>
      </c>
      <c r="P4" t="s">
        <v>82</v>
      </c>
      <c r="Q4" s="8">
        <v>1000</v>
      </c>
      <c r="R4" t="s">
        <v>17</v>
      </c>
      <c r="S4" t="s">
        <v>18</v>
      </c>
      <c r="T4" t="str">
        <f t="shared" si="1"/>
        <v>ZW</v>
      </c>
      <c r="U4">
        <v>1</v>
      </c>
      <c r="V4">
        <v>3</v>
      </c>
      <c r="W4" s="7">
        <f t="shared" ca="1" si="2"/>
        <v>1107</v>
      </c>
      <c r="Y4" t="s">
        <v>58</v>
      </c>
    </row>
    <row r="5" spans="1:25" x14ac:dyDescent="0.25">
      <c r="A5">
        <v>1000</v>
      </c>
      <c r="B5">
        <v>1300</v>
      </c>
      <c r="C5" t="s">
        <v>19</v>
      </c>
      <c r="D5">
        <v>5000</v>
      </c>
      <c r="E5" t="s">
        <v>16</v>
      </c>
      <c r="F5">
        <v>1302</v>
      </c>
      <c r="G5">
        <v>2</v>
      </c>
      <c r="H5" s="3">
        <v>7</v>
      </c>
      <c r="I5" s="3">
        <v>9.2499999999999999E-2</v>
      </c>
      <c r="J5" s="3">
        <v>50.02</v>
      </c>
      <c r="K5" s="5">
        <v>43390</v>
      </c>
      <c r="L5" s="5">
        <v>43393</v>
      </c>
      <c r="M5" s="7">
        <f t="shared" si="0"/>
        <v>10</v>
      </c>
      <c r="N5" t="s">
        <v>67</v>
      </c>
      <c r="O5" t="s">
        <v>68</v>
      </c>
      <c r="P5" t="s">
        <v>82</v>
      </c>
      <c r="Q5" s="8">
        <v>1000</v>
      </c>
      <c r="R5" t="s">
        <v>17</v>
      </c>
      <c r="S5" t="s">
        <v>18</v>
      </c>
      <c r="T5" t="str">
        <f t="shared" si="1"/>
        <v>ZW</v>
      </c>
      <c r="U5">
        <v>1</v>
      </c>
      <c r="V5">
        <v>3</v>
      </c>
      <c r="W5" s="7">
        <f t="shared" ca="1" si="2"/>
        <v>1107</v>
      </c>
    </row>
    <row r="6" spans="1:25" x14ac:dyDescent="0.25">
      <c r="A6">
        <v>1001</v>
      </c>
      <c r="B6">
        <v>1400</v>
      </c>
      <c r="C6" t="s">
        <v>20</v>
      </c>
      <c r="D6">
        <v>5100</v>
      </c>
      <c r="E6" t="s">
        <v>21</v>
      </c>
      <c r="F6">
        <v>1401</v>
      </c>
      <c r="G6">
        <v>1</v>
      </c>
      <c r="H6" s="3">
        <v>8</v>
      </c>
      <c r="I6" s="3">
        <v>0.06</v>
      </c>
      <c r="J6" s="3">
        <v>62.45</v>
      </c>
      <c r="K6" s="5">
        <v>43388</v>
      </c>
      <c r="L6" s="5">
        <v>43391</v>
      </c>
      <c r="M6" s="7">
        <f t="shared" si="0"/>
        <v>10</v>
      </c>
      <c r="N6" t="s">
        <v>69</v>
      </c>
      <c r="O6" t="s">
        <v>70</v>
      </c>
      <c r="P6" t="s">
        <v>83</v>
      </c>
      <c r="Q6" s="8">
        <v>1001</v>
      </c>
      <c r="R6" t="s">
        <v>22</v>
      </c>
      <c r="S6" t="s">
        <v>23</v>
      </c>
      <c r="T6" t="str">
        <f t="shared" si="1"/>
        <v>AB</v>
      </c>
      <c r="U6">
        <v>0</v>
      </c>
      <c r="V6">
        <v>3</v>
      </c>
      <c r="W6" s="7">
        <f t="shared" ca="1" si="2"/>
        <v>1109</v>
      </c>
    </row>
    <row r="7" spans="1:25" x14ac:dyDescent="0.25">
      <c r="A7">
        <v>1001</v>
      </c>
      <c r="B7">
        <v>1400</v>
      </c>
      <c r="C7" t="s">
        <v>20</v>
      </c>
      <c r="D7">
        <v>5100</v>
      </c>
      <c r="E7" t="s">
        <v>21</v>
      </c>
      <c r="F7">
        <v>1402</v>
      </c>
      <c r="G7">
        <v>1</v>
      </c>
      <c r="H7" s="3">
        <v>8</v>
      </c>
      <c r="I7" s="3">
        <v>0.06</v>
      </c>
      <c r="J7" s="3">
        <v>62.45</v>
      </c>
      <c r="K7" s="5">
        <v>43388</v>
      </c>
      <c r="L7" s="5">
        <v>43391</v>
      </c>
      <c r="M7" s="7">
        <f t="shared" si="0"/>
        <v>10</v>
      </c>
      <c r="N7" t="s">
        <v>69</v>
      </c>
      <c r="O7" t="s">
        <v>70</v>
      </c>
      <c r="P7" t="s">
        <v>83</v>
      </c>
      <c r="Q7" s="8">
        <v>1001</v>
      </c>
      <c r="R7" t="s">
        <v>22</v>
      </c>
      <c r="S7" t="s">
        <v>23</v>
      </c>
      <c r="T7" t="str">
        <f t="shared" si="1"/>
        <v>AB</v>
      </c>
      <c r="U7">
        <v>0</v>
      </c>
      <c r="V7">
        <v>3</v>
      </c>
      <c r="W7" s="7">
        <f t="shared" ca="1" si="2"/>
        <v>1109</v>
      </c>
    </row>
    <row r="8" spans="1:25" x14ac:dyDescent="0.25">
      <c r="A8">
        <v>1001</v>
      </c>
      <c r="B8">
        <v>1500</v>
      </c>
      <c r="C8" t="s">
        <v>24</v>
      </c>
      <c r="D8">
        <v>5100</v>
      </c>
      <c r="E8" t="s">
        <v>21</v>
      </c>
      <c r="F8">
        <v>1501</v>
      </c>
      <c r="G8">
        <v>2</v>
      </c>
      <c r="H8" s="3">
        <v>8</v>
      </c>
      <c r="I8" s="3">
        <v>0.06</v>
      </c>
      <c r="J8" s="3">
        <v>62.45</v>
      </c>
      <c r="K8" s="5">
        <v>43388</v>
      </c>
      <c r="L8" s="5">
        <v>43391</v>
      </c>
      <c r="M8" s="7">
        <f t="shared" si="0"/>
        <v>10</v>
      </c>
      <c r="N8" t="s">
        <v>69</v>
      </c>
      <c r="O8" t="s">
        <v>70</v>
      </c>
      <c r="P8" t="s">
        <v>83</v>
      </c>
      <c r="Q8" s="8">
        <v>1001</v>
      </c>
      <c r="R8" t="s">
        <v>22</v>
      </c>
      <c r="S8" t="s">
        <v>23</v>
      </c>
      <c r="T8" t="str">
        <f t="shared" si="1"/>
        <v>AB</v>
      </c>
      <c r="U8">
        <v>0</v>
      </c>
      <c r="V8">
        <v>3</v>
      </c>
      <c r="W8" s="7">
        <f t="shared" ca="1" si="2"/>
        <v>1109</v>
      </c>
    </row>
    <row r="9" spans="1:25" x14ac:dyDescent="0.25">
      <c r="A9">
        <v>1001</v>
      </c>
      <c r="B9">
        <v>1500</v>
      </c>
      <c r="C9" t="s">
        <v>24</v>
      </c>
      <c r="D9">
        <v>5100</v>
      </c>
      <c r="E9" t="s">
        <v>21</v>
      </c>
      <c r="F9">
        <v>1502</v>
      </c>
      <c r="G9">
        <v>3</v>
      </c>
      <c r="H9" s="3">
        <v>8</v>
      </c>
      <c r="I9" s="3">
        <v>0.06</v>
      </c>
      <c r="J9" s="3">
        <v>62.45</v>
      </c>
      <c r="K9" s="5">
        <v>43388</v>
      </c>
      <c r="L9" s="5">
        <v>43391</v>
      </c>
      <c r="M9" s="7">
        <f t="shared" si="0"/>
        <v>10</v>
      </c>
      <c r="N9" t="s">
        <v>69</v>
      </c>
      <c r="O9" t="s">
        <v>70</v>
      </c>
      <c r="P9" t="s">
        <v>83</v>
      </c>
      <c r="Q9" s="8">
        <v>1001</v>
      </c>
      <c r="R9" t="s">
        <v>22</v>
      </c>
      <c r="S9" t="s">
        <v>23</v>
      </c>
      <c r="T9" t="str">
        <f t="shared" si="1"/>
        <v>AB</v>
      </c>
      <c r="U9">
        <v>0</v>
      </c>
      <c r="V9">
        <v>3</v>
      </c>
      <c r="W9" s="7">
        <f t="shared" ca="1" si="2"/>
        <v>1109</v>
      </c>
    </row>
    <row r="10" spans="1:25" x14ac:dyDescent="0.25">
      <c r="A10">
        <v>1002</v>
      </c>
      <c r="B10">
        <v>1600</v>
      </c>
      <c r="C10" t="s">
        <v>25</v>
      </c>
      <c r="D10">
        <v>5100</v>
      </c>
      <c r="E10" t="s">
        <v>21</v>
      </c>
      <c r="F10">
        <v>1601</v>
      </c>
      <c r="G10">
        <v>2</v>
      </c>
      <c r="H10" s="3">
        <v>10</v>
      </c>
      <c r="I10" s="3">
        <v>8.6999999999999994E-2</v>
      </c>
      <c r="J10" s="3">
        <v>40.33</v>
      </c>
      <c r="K10" s="5">
        <v>43387</v>
      </c>
      <c r="L10" s="5">
        <v>43390</v>
      </c>
      <c r="M10" s="7">
        <f t="shared" si="0"/>
        <v>10</v>
      </c>
      <c r="N10" t="s">
        <v>71</v>
      </c>
      <c r="O10" t="s">
        <v>72</v>
      </c>
      <c r="P10" t="s">
        <v>84</v>
      </c>
      <c r="Q10" s="8">
        <v>1002</v>
      </c>
      <c r="R10" t="s">
        <v>26</v>
      </c>
      <c r="S10" t="s">
        <v>27</v>
      </c>
      <c r="T10" t="str">
        <f t="shared" si="1"/>
        <v>CD</v>
      </c>
      <c r="U10">
        <v>1</v>
      </c>
      <c r="V10">
        <v>3</v>
      </c>
      <c r="W10" s="7">
        <f t="shared" ca="1" si="2"/>
        <v>1110</v>
      </c>
    </row>
    <row r="11" spans="1:25" x14ac:dyDescent="0.25">
      <c r="A11">
        <v>1002</v>
      </c>
      <c r="B11">
        <v>1600</v>
      </c>
      <c r="C11" t="s">
        <v>25</v>
      </c>
      <c r="D11">
        <v>5100</v>
      </c>
      <c r="E11" t="s">
        <v>21</v>
      </c>
      <c r="F11">
        <v>1602</v>
      </c>
      <c r="G11">
        <v>1</v>
      </c>
      <c r="H11" s="3">
        <v>10</v>
      </c>
      <c r="I11" s="3">
        <v>8.6999999999999994E-2</v>
      </c>
      <c r="J11" s="3">
        <v>40.33</v>
      </c>
      <c r="K11" s="5">
        <v>43387</v>
      </c>
      <c r="L11" s="5">
        <v>43390</v>
      </c>
      <c r="M11" s="7">
        <f t="shared" si="0"/>
        <v>10</v>
      </c>
      <c r="N11" t="s">
        <v>71</v>
      </c>
      <c r="O11" t="s">
        <v>72</v>
      </c>
      <c r="P11" t="s">
        <v>84</v>
      </c>
      <c r="Q11" s="8">
        <v>1002</v>
      </c>
      <c r="R11" t="s">
        <v>26</v>
      </c>
      <c r="S11" t="s">
        <v>27</v>
      </c>
      <c r="T11" t="str">
        <f t="shared" si="1"/>
        <v>CD</v>
      </c>
      <c r="U11">
        <v>1</v>
      </c>
      <c r="V11">
        <v>3</v>
      </c>
      <c r="W11" s="7">
        <f t="shared" ca="1" si="2"/>
        <v>1110</v>
      </c>
    </row>
    <row r="12" spans="1:25" x14ac:dyDescent="0.25">
      <c r="A12">
        <v>1002</v>
      </c>
      <c r="B12">
        <v>1700</v>
      </c>
      <c r="C12" t="s">
        <v>28</v>
      </c>
      <c r="D12">
        <v>5200</v>
      </c>
      <c r="E12" t="s">
        <v>29</v>
      </c>
      <c r="F12">
        <v>1701</v>
      </c>
      <c r="G12">
        <v>1</v>
      </c>
      <c r="H12" s="3">
        <v>10</v>
      </c>
      <c r="I12" s="3">
        <v>8.6999999999999994E-2</v>
      </c>
      <c r="J12" s="3">
        <v>40.33</v>
      </c>
      <c r="K12" s="5">
        <v>43387</v>
      </c>
      <c r="L12" s="5">
        <v>43390</v>
      </c>
      <c r="M12" s="7">
        <f t="shared" si="0"/>
        <v>10</v>
      </c>
      <c r="N12" t="s">
        <v>71</v>
      </c>
      <c r="O12" t="s">
        <v>72</v>
      </c>
      <c r="P12" t="s">
        <v>84</v>
      </c>
      <c r="Q12" s="8">
        <v>1002</v>
      </c>
      <c r="R12" t="s">
        <v>26</v>
      </c>
      <c r="S12" t="s">
        <v>27</v>
      </c>
      <c r="T12" t="str">
        <f t="shared" si="1"/>
        <v>CD</v>
      </c>
      <c r="U12">
        <v>1</v>
      </c>
      <c r="V12">
        <v>3</v>
      </c>
      <c r="W12" s="7">
        <f t="shared" ca="1" si="2"/>
        <v>1110</v>
      </c>
    </row>
    <row r="13" spans="1:25" x14ac:dyDescent="0.25">
      <c r="A13">
        <v>1002</v>
      </c>
      <c r="B13">
        <v>1700</v>
      </c>
      <c r="C13" t="s">
        <v>28</v>
      </c>
      <c r="D13">
        <v>5200</v>
      </c>
      <c r="E13" t="s">
        <v>29</v>
      </c>
      <c r="F13">
        <v>1702</v>
      </c>
      <c r="G13">
        <v>3</v>
      </c>
      <c r="H13" s="3">
        <v>10</v>
      </c>
      <c r="I13" s="3">
        <v>8.6999999999999994E-2</v>
      </c>
      <c r="J13" s="3">
        <v>40.33</v>
      </c>
      <c r="K13" s="5">
        <v>43387</v>
      </c>
      <c r="L13" s="5">
        <v>43390</v>
      </c>
      <c r="M13" s="7">
        <f t="shared" si="0"/>
        <v>10</v>
      </c>
      <c r="N13" t="s">
        <v>71</v>
      </c>
      <c r="O13" t="s">
        <v>72</v>
      </c>
      <c r="P13" t="s">
        <v>84</v>
      </c>
      <c r="Q13" s="8">
        <v>1002</v>
      </c>
      <c r="R13" t="s">
        <v>26</v>
      </c>
      <c r="S13" t="s">
        <v>27</v>
      </c>
      <c r="T13" t="str">
        <f t="shared" si="1"/>
        <v>CD</v>
      </c>
      <c r="U13">
        <v>1</v>
      </c>
      <c r="V13">
        <v>3</v>
      </c>
      <c r="W13" s="7">
        <f t="shared" ca="1" si="2"/>
        <v>1110</v>
      </c>
    </row>
    <row r="14" spans="1:25" x14ac:dyDescent="0.25">
      <c r="A14">
        <v>1003</v>
      </c>
      <c r="B14">
        <v>1800</v>
      </c>
      <c r="C14" t="s">
        <v>30</v>
      </c>
      <c r="D14">
        <v>5200</v>
      </c>
      <c r="E14" t="s">
        <v>29</v>
      </c>
      <c r="F14">
        <v>1801</v>
      </c>
      <c r="G14">
        <v>1</v>
      </c>
      <c r="H14" s="3">
        <v>20</v>
      </c>
      <c r="I14" s="3">
        <v>6.25E-2</v>
      </c>
      <c r="J14" s="3">
        <v>70.98</v>
      </c>
      <c r="K14" s="5">
        <v>43385</v>
      </c>
      <c r="L14" s="5">
        <v>43388</v>
      </c>
      <c r="M14" s="7">
        <f t="shared" si="0"/>
        <v>10</v>
      </c>
      <c r="N14" t="s">
        <v>73</v>
      </c>
      <c r="O14" t="s">
        <v>74</v>
      </c>
      <c r="P14" t="s">
        <v>85</v>
      </c>
      <c r="Q14" s="8">
        <v>1003</v>
      </c>
      <c r="R14" t="s">
        <v>31</v>
      </c>
      <c r="S14" t="s">
        <v>32</v>
      </c>
      <c r="T14" t="str">
        <f t="shared" si="1"/>
        <v>KB</v>
      </c>
      <c r="U14">
        <v>0</v>
      </c>
      <c r="V14">
        <v>3</v>
      </c>
      <c r="W14" s="7">
        <f t="shared" ca="1" si="2"/>
        <v>1112</v>
      </c>
    </row>
    <row r="15" spans="1:25" x14ac:dyDescent="0.25">
      <c r="A15">
        <v>1003</v>
      </c>
      <c r="B15">
        <v>1800</v>
      </c>
      <c r="C15" t="s">
        <v>30</v>
      </c>
      <c r="D15">
        <v>5200</v>
      </c>
      <c r="E15" t="s">
        <v>29</v>
      </c>
      <c r="F15">
        <v>1802</v>
      </c>
      <c r="G15">
        <v>2</v>
      </c>
      <c r="H15" s="3">
        <v>20</v>
      </c>
      <c r="I15" s="3">
        <v>6.25E-2</v>
      </c>
      <c r="J15" s="3">
        <v>70.98</v>
      </c>
      <c r="K15" s="5">
        <v>43385</v>
      </c>
      <c r="L15" s="5">
        <v>43388</v>
      </c>
      <c r="M15" s="7">
        <f t="shared" si="0"/>
        <v>10</v>
      </c>
      <c r="N15" t="s">
        <v>73</v>
      </c>
      <c r="O15" t="s">
        <v>74</v>
      </c>
      <c r="P15" t="s">
        <v>85</v>
      </c>
      <c r="Q15" s="8">
        <v>1003</v>
      </c>
      <c r="R15" t="s">
        <v>31</v>
      </c>
      <c r="S15" t="s">
        <v>32</v>
      </c>
      <c r="T15" t="str">
        <f t="shared" si="1"/>
        <v>KB</v>
      </c>
      <c r="U15">
        <v>0</v>
      </c>
      <c r="V15">
        <v>3</v>
      </c>
      <c r="W15" s="7">
        <f t="shared" ca="1" si="2"/>
        <v>1112</v>
      </c>
    </row>
    <row r="16" spans="1:25" x14ac:dyDescent="0.25">
      <c r="A16">
        <v>1003</v>
      </c>
      <c r="B16">
        <v>1900</v>
      </c>
      <c r="C16" t="s">
        <v>33</v>
      </c>
      <c r="D16">
        <v>5300</v>
      </c>
      <c r="E16" t="s">
        <v>34</v>
      </c>
      <c r="F16">
        <v>1901</v>
      </c>
      <c r="G16">
        <v>1</v>
      </c>
      <c r="H16" s="3">
        <v>20</v>
      </c>
      <c r="I16" s="3">
        <v>6.25E-2</v>
      </c>
      <c r="J16" s="3">
        <v>70.98</v>
      </c>
      <c r="K16" s="5">
        <v>43385</v>
      </c>
      <c r="L16" s="5">
        <v>43388</v>
      </c>
      <c r="M16" s="7">
        <f t="shared" si="0"/>
        <v>10</v>
      </c>
      <c r="N16" t="s">
        <v>73</v>
      </c>
      <c r="O16" t="s">
        <v>74</v>
      </c>
      <c r="P16" t="s">
        <v>85</v>
      </c>
      <c r="Q16" s="8">
        <v>1003</v>
      </c>
      <c r="R16" t="s">
        <v>31</v>
      </c>
      <c r="S16" t="s">
        <v>32</v>
      </c>
      <c r="T16" t="str">
        <f t="shared" si="1"/>
        <v>KB</v>
      </c>
      <c r="U16">
        <v>0</v>
      </c>
      <c r="V16">
        <v>3</v>
      </c>
      <c r="W16" s="7">
        <f t="shared" ca="1" si="2"/>
        <v>1112</v>
      </c>
    </row>
    <row r="17" spans="1:23" x14ac:dyDescent="0.25">
      <c r="A17">
        <v>1003</v>
      </c>
      <c r="B17">
        <v>1900</v>
      </c>
      <c r="C17" t="s">
        <v>33</v>
      </c>
      <c r="D17">
        <v>5300</v>
      </c>
      <c r="E17" t="s">
        <v>34</v>
      </c>
      <c r="F17">
        <v>1902</v>
      </c>
      <c r="G17">
        <v>2</v>
      </c>
      <c r="H17" s="3">
        <v>20</v>
      </c>
      <c r="I17" s="3">
        <v>6.25E-2</v>
      </c>
      <c r="J17" s="3">
        <v>70.98</v>
      </c>
      <c r="K17" s="5">
        <v>43385</v>
      </c>
      <c r="L17" s="5">
        <v>43388</v>
      </c>
      <c r="M17" s="7">
        <f t="shared" si="0"/>
        <v>10</v>
      </c>
      <c r="N17" t="s">
        <v>73</v>
      </c>
      <c r="O17" t="s">
        <v>74</v>
      </c>
      <c r="P17" t="s">
        <v>85</v>
      </c>
      <c r="Q17" s="8">
        <v>1003</v>
      </c>
      <c r="R17" t="s">
        <v>31</v>
      </c>
      <c r="S17" t="s">
        <v>32</v>
      </c>
      <c r="T17" t="str">
        <f t="shared" si="1"/>
        <v>KB</v>
      </c>
      <c r="U17">
        <v>0</v>
      </c>
      <c r="V17">
        <v>3</v>
      </c>
      <c r="W17" s="7">
        <f t="shared" ca="1" si="2"/>
        <v>1112</v>
      </c>
    </row>
    <row r="18" spans="1:23" x14ac:dyDescent="0.25">
      <c r="A18">
        <v>1004</v>
      </c>
      <c r="B18">
        <v>2000</v>
      </c>
      <c r="C18" t="s">
        <v>35</v>
      </c>
      <c r="D18">
        <v>5300</v>
      </c>
      <c r="E18" t="s">
        <v>34</v>
      </c>
      <c r="F18">
        <v>2001</v>
      </c>
      <c r="G18">
        <v>2</v>
      </c>
      <c r="H18" s="3">
        <v>7</v>
      </c>
      <c r="I18" s="3">
        <v>6.25E-2</v>
      </c>
      <c r="J18" s="3">
        <v>30.45</v>
      </c>
      <c r="K18" s="5">
        <v>43389</v>
      </c>
      <c r="L18" s="5">
        <v>43392</v>
      </c>
      <c r="M18" s="7">
        <f t="shared" si="0"/>
        <v>10</v>
      </c>
      <c r="N18" t="s">
        <v>75</v>
      </c>
      <c r="O18" t="s">
        <v>76</v>
      </c>
      <c r="P18" t="s">
        <v>86</v>
      </c>
      <c r="Q18" s="8">
        <v>1004</v>
      </c>
      <c r="R18" t="s">
        <v>36</v>
      </c>
      <c r="S18" t="s">
        <v>37</v>
      </c>
      <c r="T18" t="str">
        <f t="shared" si="1"/>
        <v>IK</v>
      </c>
      <c r="U18">
        <v>1</v>
      </c>
      <c r="V18">
        <v>3</v>
      </c>
      <c r="W18" s="7">
        <f t="shared" ca="1" si="2"/>
        <v>1108</v>
      </c>
    </row>
    <row r="19" spans="1:23" x14ac:dyDescent="0.25">
      <c r="A19">
        <v>1004</v>
      </c>
      <c r="B19">
        <v>2000</v>
      </c>
      <c r="C19" t="s">
        <v>35</v>
      </c>
      <c r="D19">
        <v>5300</v>
      </c>
      <c r="E19" t="s">
        <v>34</v>
      </c>
      <c r="F19">
        <v>2002</v>
      </c>
      <c r="G19">
        <v>3</v>
      </c>
      <c r="H19" s="3">
        <v>7</v>
      </c>
      <c r="I19" s="3">
        <v>6.25E-2</v>
      </c>
      <c r="J19" s="3">
        <v>30.45</v>
      </c>
      <c r="K19" s="5">
        <v>43389</v>
      </c>
      <c r="L19" s="5">
        <v>43392</v>
      </c>
      <c r="M19" s="7">
        <f t="shared" si="0"/>
        <v>10</v>
      </c>
      <c r="N19" t="s">
        <v>75</v>
      </c>
      <c r="O19" t="s">
        <v>76</v>
      </c>
      <c r="P19" t="s">
        <v>86</v>
      </c>
      <c r="Q19" s="8">
        <v>1004</v>
      </c>
      <c r="R19" t="s">
        <v>36</v>
      </c>
      <c r="S19" t="s">
        <v>37</v>
      </c>
      <c r="T19" t="str">
        <f t="shared" si="1"/>
        <v>IK</v>
      </c>
      <c r="U19">
        <v>1</v>
      </c>
      <c r="V19">
        <v>3</v>
      </c>
      <c r="W19" s="7">
        <f t="shared" ca="1" si="2"/>
        <v>1108</v>
      </c>
    </row>
    <row r="20" spans="1:23" x14ac:dyDescent="0.25">
      <c r="A20">
        <v>1004</v>
      </c>
      <c r="B20">
        <v>2100</v>
      </c>
      <c r="C20" t="s">
        <v>38</v>
      </c>
      <c r="D20">
        <v>5400</v>
      </c>
      <c r="E20" t="s">
        <v>39</v>
      </c>
      <c r="F20">
        <v>2101</v>
      </c>
      <c r="G20">
        <v>1</v>
      </c>
      <c r="H20" s="3">
        <v>7</v>
      </c>
      <c r="I20" s="3">
        <v>6.25E-2</v>
      </c>
      <c r="J20" s="3">
        <v>30.45</v>
      </c>
      <c r="K20" s="5">
        <v>43389</v>
      </c>
      <c r="L20" s="5">
        <v>43392</v>
      </c>
      <c r="M20" s="7">
        <f t="shared" si="0"/>
        <v>10</v>
      </c>
      <c r="N20" t="s">
        <v>75</v>
      </c>
      <c r="O20" t="s">
        <v>76</v>
      </c>
      <c r="P20" t="s">
        <v>86</v>
      </c>
      <c r="Q20" s="8">
        <v>1004</v>
      </c>
      <c r="R20" t="s">
        <v>36</v>
      </c>
      <c r="S20" t="s">
        <v>37</v>
      </c>
      <c r="T20" t="str">
        <f t="shared" si="1"/>
        <v>IK</v>
      </c>
      <c r="U20">
        <v>1</v>
      </c>
      <c r="V20">
        <v>3</v>
      </c>
      <c r="W20" s="7">
        <f t="shared" ca="1" si="2"/>
        <v>1108</v>
      </c>
    </row>
    <row r="21" spans="1:23" x14ac:dyDescent="0.25">
      <c r="A21">
        <v>1004</v>
      </c>
      <c r="B21">
        <v>2100</v>
      </c>
      <c r="C21" t="s">
        <v>38</v>
      </c>
      <c r="D21">
        <v>5400</v>
      </c>
      <c r="E21" t="s">
        <v>39</v>
      </c>
      <c r="F21">
        <v>2102</v>
      </c>
      <c r="G21">
        <v>3</v>
      </c>
      <c r="H21" s="3">
        <v>7</v>
      </c>
      <c r="I21" s="3">
        <v>6.25E-2</v>
      </c>
      <c r="J21" s="3">
        <v>30.45</v>
      </c>
      <c r="K21" s="5">
        <v>43389</v>
      </c>
      <c r="L21" s="5">
        <v>43392</v>
      </c>
      <c r="M21" s="7">
        <f t="shared" si="0"/>
        <v>10</v>
      </c>
      <c r="N21" t="s">
        <v>75</v>
      </c>
      <c r="O21" t="s">
        <v>76</v>
      </c>
      <c r="P21" t="s">
        <v>86</v>
      </c>
      <c r="Q21" s="8">
        <v>1004</v>
      </c>
      <c r="R21" t="s">
        <v>36</v>
      </c>
      <c r="S21" t="s">
        <v>37</v>
      </c>
      <c r="T21" t="str">
        <f t="shared" si="1"/>
        <v>IK</v>
      </c>
      <c r="U21">
        <v>1</v>
      </c>
      <c r="V21">
        <v>3</v>
      </c>
      <c r="W21" s="7">
        <f t="shared" ca="1" si="2"/>
        <v>1108</v>
      </c>
    </row>
    <row r="22" spans="1:23" x14ac:dyDescent="0.25">
      <c r="A22">
        <v>1004</v>
      </c>
      <c r="B22">
        <v>2200</v>
      </c>
      <c r="C22" t="s">
        <v>40</v>
      </c>
      <c r="D22">
        <v>5400</v>
      </c>
      <c r="E22" t="s">
        <v>39</v>
      </c>
      <c r="F22">
        <v>2201</v>
      </c>
      <c r="G22">
        <v>2</v>
      </c>
      <c r="H22" s="3">
        <v>7</v>
      </c>
      <c r="I22" s="3">
        <v>6.25E-2</v>
      </c>
      <c r="J22" s="3">
        <v>30.45</v>
      </c>
      <c r="K22" s="5">
        <v>43389</v>
      </c>
      <c r="L22" s="5">
        <v>43392</v>
      </c>
      <c r="M22" s="7">
        <f t="shared" si="0"/>
        <v>10</v>
      </c>
      <c r="N22" t="s">
        <v>75</v>
      </c>
      <c r="O22" t="s">
        <v>76</v>
      </c>
      <c r="P22" t="s">
        <v>86</v>
      </c>
      <c r="Q22" s="8">
        <v>1004</v>
      </c>
      <c r="R22" t="s">
        <v>36</v>
      </c>
      <c r="S22" t="s">
        <v>37</v>
      </c>
      <c r="T22" t="str">
        <f t="shared" si="1"/>
        <v>IK</v>
      </c>
      <c r="U22">
        <v>1</v>
      </c>
      <c r="V22">
        <v>3</v>
      </c>
      <c r="W22" s="7">
        <f t="shared" ca="1" si="2"/>
        <v>1108</v>
      </c>
    </row>
    <row r="23" spans="1:23" x14ac:dyDescent="0.25">
      <c r="A23">
        <v>1004</v>
      </c>
      <c r="B23">
        <v>2200</v>
      </c>
      <c r="C23" t="s">
        <v>40</v>
      </c>
      <c r="D23">
        <v>5400</v>
      </c>
      <c r="E23" t="s">
        <v>39</v>
      </c>
      <c r="F23">
        <v>2202</v>
      </c>
      <c r="G23">
        <v>3</v>
      </c>
      <c r="H23" s="3">
        <v>7</v>
      </c>
      <c r="I23" s="3">
        <v>6.25E-2</v>
      </c>
      <c r="J23" s="3">
        <v>30.45</v>
      </c>
      <c r="K23" s="5">
        <v>43389</v>
      </c>
      <c r="L23" s="5">
        <v>43392</v>
      </c>
      <c r="M23" s="7">
        <f t="shared" si="0"/>
        <v>10</v>
      </c>
      <c r="N23" t="s">
        <v>75</v>
      </c>
      <c r="O23" t="s">
        <v>76</v>
      </c>
      <c r="P23" t="s">
        <v>86</v>
      </c>
      <c r="Q23" s="8">
        <v>1004</v>
      </c>
      <c r="R23" t="s">
        <v>36</v>
      </c>
      <c r="S23" t="s">
        <v>37</v>
      </c>
      <c r="T23" t="str">
        <f t="shared" si="1"/>
        <v>IK</v>
      </c>
      <c r="U23">
        <v>1</v>
      </c>
      <c r="V23">
        <v>3</v>
      </c>
      <c r="W23" s="7">
        <f t="shared" ca="1" si="2"/>
        <v>1108</v>
      </c>
    </row>
    <row r="24" spans="1:23" x14ac:dyDescent="0.25">
      <c r="A24">
        <v>1005</v>
      </c>
      <c r="B24">
        <v>2300</v>
      </c>
      <c r="C24" t="s">
        <v>41</v>
      </c>
      <c r="D24">
        <v>5500</v>
      </c>
      <c r="E24" t="s">
        <v>42</v>
      </c>
      <c r="F24">
        <v>2301</v>
      </c>
      <c r="G24">
        <v>1</v>
      </c>
      <c r="H24" s="3">
        <v>8</v>
      </c>
      <c r="I24" s="3">
        <v>6.25E-2</v>
      </c>
      <c r="J24" s="3">
        <v>100.2</v>
      </c>
      <c r="K24" s="5">
        <v>43386</v>
      </c>
      <c r="L24" s="5">
        <v>43389</v>
      </c>
      <c r="M24" s="7">
        <f t="shared" si="0"/>
        <v>10</v>
      </c>
      <c r="N24" t="s">
        <v>77</v>
      </c>
      <c r="O24" t="s">
        <v>78</v>
      </c>
      <c r="P24" t="s">
        <v>87</v>
      </c>
      <c r="Q24" s="8">
        <v>1005</v>
      </c>
      <c r="R24" t="s">
        <v>43</v>
      </c>
      <c r="S24" t="s">
        <v>44</v>
      </c>
      <c r="T24" t="str">
        <f t="shared" si="1"/>
        <v>OP</v>
      </c>
      <c r="U24">
        <v>0</v>
      </c>
      <c r="V24">
        <v>3</v>
      </c>
      <c r="W24" s="7">
        <f t="shared" ca="1" si="2"/>
        <v>1111</v>
      </c>
    </row>
    <row r="25" spans="1:23" x14ac:dyDescent="0.25">
      <c r="A25">
        <v>1005</v>
      </c>
      <c r="B25">
        <v>2300</v>
      </c>
      <c r="C25" t="s">
        <v>41</v>
      </c>
      <c r="D25">
        <v>5500</v>
      </c>
      <c r="E25" t="s">
        <v>42</v>
      </c>
      <c r="F25">
        <v>2302</v>
      </c>
      <c r="G25">
        <v>1</v>
      </c>
      <c r="H25" s="3">
        <v>8</v>
      </c>
      <c r="I25" s="3">
        <v>6.25E-2</v>
      </c>
      <c r="J25" s="3">
        <v>100.2</v>
      </c>
      <c r="K25" s="5">
        <v>43386</v>
      </c>
      <c r="L25" s="5">
        <v>43389</v>
      </c>
      <c r="M25" s="7">
        <f t="shared" si="0"/>
        <v>10</v>
      </c>
      <c r="N25" t="s">
        <v>77</v>
      </c>
      <c r="O25" t="s">
        <v>78</v>
      </c>
      <c r="P25" t="s">
        <v>87</v>
      </c>
      <c r="Q25" s="8">
        <v>1005</v>
      </c>
      <c r="R25" t="s">
        <v>43</v>
      </c>
      <c r="S25" t="s">
        <v>44</v>
      </c>
      <c r="T25" t="str">
        <f t="shared" si="1"/>
        <v>OP</v>
      </c>
      <c r="U25">
        <v>0</v>
      </c>
      <c r="V25">
        <v>3</v>
      </c>
      <c r="W25" s="7">
        <f t="shared" ca="1" si="2"/>
        <v>1111</v>
      </c>
    </row>
    <row r="26" spans="1:23" x14ac:dyDescent="0.25">
      <c r="A26">
        <v>1005</v>
      </c>
      <c r="B26">
        <v>2400</v>
      </c>
      <c r="C26" t="s">
        <v>45</v>
      </c>
      <c r="D26">
        <v>5500</v>
      </c>
      <c r="E26" t="s">
        <v>42</v>
      </c>
      <c r="F26">
        <v>2401</v>
      </c>
      <c r="G26">
        <v>3</v>
      </c>
      <c r="H26" s="3">
        <v>8</v>
      </c>
      <c r="I26" s="3">
        <v>6.25E-2</v>
      </c>
      <c r="J26" s="3">
        <v>100.2</v>
      </c>
      <c r="K26" s="5">
        <v>43386</v>
      </c>
      <c r="L26" s="5">
        <v>43389</v>
      </c>
      <c r="M26" s="7">
        <f t="shared" si="0"/>
        <v>10</v>
      </c>
      <c r="N26" t="s">
        <v>77</v>
      </c>
      <c r="O26" t="s">
        <v>78</v>
      </c>
      <c r="P26" t="s">
        <v>87</v>
      </c>
      <c r="Q26" s="8">
        <v>1005</v>
      </c>
      <c r="R26" t="s">
        <v>43</v>
      </c>
      <c r="S26" t="s">
        <v>44</v>
      </c>
      <c r="T26" t="str">
        <f t="shared" si="1"/>
        <v>OP</v>
      </c>
      <c r="U26">
        <v>0</v>
      </c>
      <c r="V26">
        <v>3</v>
      </c>
      <c r="W26" s="7">
        <f t="shared" ca="1" si="2"/>
        <v>1111</v>
      </c>
    </row>
    <row r="27" spans="1:23" x14ac:dyDescent="0.25">
      <c r="A27">
        <v>1006</v>
      </c>
      <c r="B27">
        <v>2400</v>
      </c>
      <c r="C27" t="s">
        <v>45</v>
      </c>
      <c r="D27">
        <v>5500</v>
      </c>
      <c r="E27" t="s">
        <v>42</v>
      </c>
      <c r="F27">
        <v>2402</v>
      </c>
      <c r="G27">
        <v>2</v>
      </c>
      <c r="H27" s="3">
        <v>5</v>
      </c>
      <c r="I27" s="3">
        <v>0.10249999999999999</v>
      </c>
      <c r="J27" s="3">
        <v>58.52</v>
      </c>
      <c r="K27" s="5">
        <v>43394</v>
      </c>
      <c r="L27" s="5">
        <v>43397</v>
      </c>
      <c r="M27" s="7">
        <f t="shared" si="0"/>
        <v>10</v>
      </c>
      <c r="N27" t="s">
        <v>79</v>
      </c>
      <c r="O27" t="s">
        <v>80</v>
      </c>
      <c r="P27" t="s">
        <v>88</v>
      </c>
      <c r="Q27" s="8">
        <v>1006</v>
      </c>
      <c r="R27" t="s">
        <v>46</v>
      </c>
      <c r="S27" t="s">
        <v>47</v>
      </c>
      <c r="T27" t="str">
        <f t="shared" si="1"/>
        <v>XH</v>
      </c>
      <c r="U27">
        <v>1</v>
      </c>
      <c r="V27">
        <v>3</v>
      </c>
      <c r="W27" s="7">
        <f t="shared" ca="1" si="2"/>
        <v>1103</v>
      </c>
    </row>
    <row r="28" spans="1:23" x14ac:dyDescent="0.25">
      <c r="A28">
        <v>1006</v>
      </c>
      <c r="B28">
        <v>2500</v>
      </c>
      <c r="C28" t="s">
        <v>48</v>
      </c>
      <c r="D28">
        <v>5600</v>
      </c>
      <c r="E28" t="s">
        <v>49</v>
      </c>
      <c r="F28">
        <v>2501</v>
      </c>
      <c r="G28">
        <v>3</v>
      </c>
      <c r="H28" s="3">
        <v>5</v>
      </c>
      <c r="I28" s="3">
        <v>0.10249999999999999</v>
      </c>
      <c r="J28" s="3">
        <v>58.52</v>
      </c>
      <c r="K28" s="5">
        <v>43394</v>
      </c>
      <c r="L28" s="5">
        <v>43397</v>
      </c>
      <c r="M28" s="7">
        <f t="shared" si="0"/>
        <v>10</v>
      </c>
      <c r="N28" t="s">
        <v>79</v>
      </c>
      <c r="O28" t="s">
        <v>80</v>
      </c>
      <c r="P28" t="s">
        <v>88</v>
      </c>
      <c r="Q28" s="8">
        <v>1006</v>
      </c>
      <c r="R28" t="s">
        <v>46</v>
      </c>
      <c r="S28" t="s">
        <v>47</v>
      </c>
      <c r="T28" t="str">
        <f t="shared" si="1"/>
        <v>XH</v>
      </c>
      <c r="U28">
        <v>1</v>
      </c>
      <c r="V28">
        <v>3</v>
      </c>
      <c r="W28" s="7">
        <f t="shared" ca="1" si="2"/>
        <v>1103</v>
      </c>
    </row>
    <row r="29" spans="1:23" x14ac:dyDescent="0.25">
      <c r="A29">
        <v>1006</v>
      </c>
      <c r="B29">
        <v>2500</v>
      </c>
      <c r="C29" t="s">
        <v>48</v>
      </c>
      <c r="D29">
        <v>5600</v>
      </c>
      <c r="E29" t="s">
        <v>49</v>
      </c>
      <c r="F29">
        <v>2502</v>
      </c>
      <c r="G29">
        <v>1</v>
      </c>
      <c r="H29" s="3">
        <v>5</v>
      </c>
      <c r="I29" s="3">
        <v>0.10249999999999999</v>
      </c>
      <c r="J29" s="3">
        <v>58.52</v>
      </c>
      <c r="K29" s="5">
        <v>43394</v>
      </c>
      <c r="L29" s="5">
        <v>43397</v>
      </c>
      <c r="M29" s="7">
        <f t="shared" si="0"/>
        <v>10</v>
      </c>
      <c r="N29" t="s">
        <v>79</v>
      </c>
      <c r="O29" t="s">
        <v>80</v>
      </c>
      <c r="P29" t="s">
        <v>88</v>
      </c>
      <c r="Q29" s="8">
        <v>1006</v>
      </c>
      <c r="R29" t="s">
        <v>46</v>
      </c>
      <c r="S29" t="s">
        <v>47</v>
      </c>
      <c r="T29" t="str">
        <f t="shared" si="1"/>
        <v>XH</v>
      </c>
      <c r="U29">
        <v>1</v>
      </c>
      <c r="V29">
        <v>3</v>
      </c>
      <c r="W29" s="7">
        <f t="shared" ca="1" si="2"/>
        <v>1103</v>
      </c>
    </row>
    <row r="30" spans="1:23" x14ac:dyDescent="0.25">
      <c r="A30">
        <v>1006</v>
      </c>
      <c r="B30">
        <v>2600</v>
      </c>
      <c r="C30" t="s">
        <v>50</v>
      </c>
      <c r="D30">
        <v>5600</v>
      </c>
      <c r="E30" t="s">
        <v>49</v>
      </c>
      <c r="F30">
        <v>2601</v>
      </c>
      <c r="G30">
        <v>2</v>
      </c>
      <c r="H30" s="3">
        <v>5</v>
      </c>
      <c r="I30" s="3">
        <v>0.10249999999999999</v>
      </c>
      <c r="J30" s="3">
        <v>58.52</v>
      </c>
      <c r="K30" s="5">
        <v>43394</v>
      </c>
      <c r="L30" s="5">
        <v>43397</v>
      </c>
      <c r="M30" s="7">
        <f t="shared" si="0"/>
        <v>10</v>
      </c>
      <c r="N30" t="s">
        <v>79</v>
      </c>
      <c r="O30" t="s">
        <v>80</v>
      </c>
      <c r="P30" t="s">
        <v>88</v>
      </c>
      <c r="Q30" s="8">
        <v>1006</v>
      </c>
      <c r="R30" t="s">
        <v>46</v>
      </c>
      <c r="S30" t="s">
        <v>47</v>
      </c>
      <c r="T30" t="str">
        <f t="shared" si="1"/>
        <v>XH</v>
      </c>
      <c r="U30">
        <v>1</v>
      </c>
      <c r="V30">
        <v>3</v>
      </c>
      <c r="W30" s="7">
        <f t="shared" ca="1" si="2"/>
        <v>1103</v>
      </c>
    </row>
    <row r="31" spans="1:23" x14ac:dyDescent="0.25">
      <c r="A31">
        <v>1006</v>
      </c>
      <c r="B31">
        <v>2600</v>
      </c>
      <c r="C31" t="s">
        <v>50</v>
      </c>
      <c r="D31">
        <v>5600</v>
      </c>
      <c r="E31" t="s">
        <v>49</v>
      </c>
      <c r="F31">
        <v>2602</v>
      </c>
      <c r="G31">
        <v>1</v>
      </c>
      <c r="H31" s="3">
        <v>5</v>
      </c>
      <c r="I31" s="3">
        <v>0.10249999999999999</v>
      </c>
      <c r="J31" s="3">
        <v>58.52</v>
      </c>
      <c r="K31" s="5">
        <v>43394</v>
      </c>
      <c r="L31" s="5">
        <v>43397</v>
      </c>
      <c r="M31" s="7">
        <f t="shared" si="0"/>
        <v>10</v>
      </c>
      <c r="N31" t="s">
        <v>79</v>
      </c>
      <c r="O31" t="s">
        <v>80</v>
      </c>
      <c r="P31" t="s">
        <v>88</v>
      </c>
      <c r="Q31" s="8">
        <v>1006</v>
      </c>
      <c r="R31" t="s">
        <v>46</v>
      </c>
      <c r="S31" t="s">
        <v>47</v>
      </c>
      <c r="T31" t="str">
        <f t="shared" si="1"/>
        <v>XH</v>
      </c>
      <c r="U31">
        <v>1</v>
      </c>
      <c r="V31">
        <v>3</v>
      </c>
      <c r="W31" s="7">
        <f t="shared" ca="1" si="2"/>
        <v>1103</v>
      </c>
    </row>
  </sheetData>
  <dataValidations count="1">
    <dataValidation type="list" allowBlank="1" showInputMessage="1" showErrorMessage="1" sqref="Y2:Y4 Y8">
      <formula1>INDIRECT( $X2)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Hoja1!$C$2:$C$4</xm:f>
          </x14:formula1>
          <xm:sqref>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"/>
  <sheetViews>
    <sheetView workbookViewId="0">
      <selection activeCell="F6" sqref="F6:F7"/>
    </sheetView>
  </sheetViews>
  <sheetFormatPr baseColWidth="10" defaultRowHeight="15" x14ac:dyDescent="0.25"/>
  <sheetData>
    <row r="1" spans="3:6" x14ac:dyDescent="0.25">
      <c r="C1" t="s">
        <v>53</v>
      </c>
      <c r="E1" t="s">
        <v>57</v>
      </c>
    </row>
    <row r="2" spans="3:6" x14ac:dyDescent="0.25">
      <c r="C2" t="s">
        <v>55</v>
      </c>
      <c r="E2" t="s">
        <v>54</v>
      </c>
      <c r="F2" t="s">
        <v>58</v>
      </c>
    </row>
    <row r="3" spans="3:6" x14ac:dyDescent="0.25">
      <c r="C3" t="s">
        <v>56</v>
      </c>
      <c r="E3" t="s">
        <v>54</v>
      </c>
      <c r="F3" t="s">
        <v>59</v>
      </c>
    </row>
    <row r="4" spans="3:6" x14ac:dyDescent="0.25">
      <c r="C4" t="s">
        <v>54</v>
      </c>
      <c r="E4" t="s">
        <v>55</v>
      </c>
      <c r="F4" t="s">
        <v>60</v>
      </c>
    </row>
    <row r="5" spans="3:6" x14ac:dyDescent="0.25">
      <c r="E5" t="s">
        <v>55</v>
      </c>
      <c r="F5" t="s">
        <v>61</v>
      </c>
    </row>
    <row r="6" spans="3:6" x14ac:dyDescent="0.25">
      <c r="E6" t="s">
        <v>56</v>
      </c>
      <c r="F6" t="s">
        <v>62</v>
      </c>
    </row>
    <row r="7" spans="3:6" x14ac:dyDescent="0.25">
      <c r="E7" t="s">
        <v>56</v>
      </c>
      <c r="F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orders_has_products</vt:lpstr>
      <vt:lpstr>Hoja1</vt:lpstr>
      <vt:lpstr>Entregado</vt:lpstr>
      <vt:lpstr>Proceso</vt:lpstr>
      <vt:lpstr>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Quiroz Upegui</dc:creator>
  <cp:lastModifiedBy>Santiago Quiroz Upegui</cp:lastModifiedBy>
  <dcterms:created xsi:type="dcterms:W3CDTF">2021-10-31T22:55:41Z</dcterms:created>
  <dcterms:modified xsi:type="dcterms:W3CDTF">2021-11-01T02:56:24Z</dcterms:modified>
</cp:coreProperties>
</file>